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bin\Dropbox (MDECA)\Bus Purchase\2019-2020\"/>
    </mc:Choice>
  </mc:AlternateContent>
  <bookViews>
    <workbookView xWindow="0" yWindow="0" windowWidth="7470" windowHeight="7995"/>
  </bookViews>
  <sheets>
    <sheet name="2019-20" sheetId="1" r:id="rId1"/>
  </sheets>
  <definedNames>
    <definedName name="_xlnm._FilterDatabase" localSheetId="0" hidden="1">'2019-20'!$A$2:$P$84</definedName>
    <definedName name="_xlnm.Print_Area" localSheetId="0">'2019-20'!$A$1:$P$84</definedName>
    <definedName name="_xlnm.Print_Titles" localSheetId="0">'2019-20'!$C:$C,'2019-20'!$1:$2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4" i="1" l="1"/>
  <c r="L84" i="1"/>
  <c r="J84" i="1"/>
  <c r="H84" i="1"/>
  <c r="P84" i="1" l="1"/>
</calcChain>
</file>

<file path=xl/comments1.xml><?xml version="1.0" encoding="utf-8"?>
<comments xmlns="http://schemas.openxmlformats.org/spreadsheetml/2006/main">
  <authors>
    <author>Robin</author>
  </authors>
  <commentList>
    <comment ref="F53" authorId="0" shapeId="0">
      <text>
        <r>
          <rPr>
            <b/>
            <sz val="9"/>
            <color indexed="81"/>
            <rFont val="Tahoma"/>
            <family val="2"/>
          </rPr>
          <t>Also send to:
cmckee@nwlsd.org;
bengel@nwlsd.org;
tgray@nwlsd.org</t>
        </r>
      </text>
    </comment>
  </commentList>
</comments>
</file>

<file path=xl/sharedStrings.xml><?xml version="1.0" encoding="utf-8"?>
<sst xmlns="http://schemas.openxmlformats.org/spreadsheetml/2006/main" count="542" uniqueCount="362">
  <si>
    <t>513-825-4600</t>
  </si>
  <si>
    <t>Tytus Jacobs</t>
  </si>
  <si>
    <t>937-332-6791</t>
  </si>
  <si>
    <t>jacobs-t@troy.k12.oh.us</t>
  </si>
  <si>
    <t>Mike Puhalla</t>
  </si>
  <si>
    <t>937-653-1411</t>
  </si>
  <si>
    <t>Andy Trick</t>
  </si>
  <si>
    <t>937-885-7776</t>
  </si>
  <si>
    <t>andy.trick@centerville.k12.oh.us</t>
  </si>
  <si>
    <t>Dan Grothause</t>
  </si>
  <si>
    <t>419-300-1408</t>
  </si>
  <si>
    <t>dan.grothause@smriders.net</t>
  </si>
  <si>
    <t>Joe Penney</t>
  </si>
  <si>
    <t>513-858-7104</t>
  </si>
  <si>
    <t>penney_j@fairfieldcityschools.com</t>
  </si>
  <si>
    <t>Rodney Roberts</t>
  </si>
  <si>
    <t>937-743-8600</t>
  </si>
  <si>
    <t>rroberts@franklincityschools.com</t>
  </si>
  <si>
    <t>Christopher McKee</t>
  </si>
  <si>
    <t>cmckee@nwlsd.org</t>
  </si>
  <si>
    <t>Matt Bishop</t>
  </si>
  <si>
    <t>937-673-7330</t>
  </si>
  <si>
    <t>bishopm@psarrows.com</t>
  </si>
  <si>
    <t>Tipp City</t>
  </si>
  <si>
    <t>Jane Thompson</t>
  </si>
  <si>
    <t>jlthompson@tippcity.k12.oh.us</t>
  </si>
  <si>
    <t>laura.klosterman@minsterschools.org</t>
  </si>
  <si>
    <t>Miller City-New Cleveland</t>
  </si>
  <si>
    <t>Kerry Johnson</t>
  </si>
  <si>
    <t>419-876-3173</t>
  </si>
  <si>
    <t>johnson_k@mcncschools.org</t>
  </si>
  <si>
    <t>Belinda Cox</t>
  </si>
  <si>
    <t>bcox@wcsd.k12.oh.us</t>
  </si>
  <si>
    <t>Jerry Ellender</t>
  </si>
  <si>
    <t>jerry.ellender@madriverschools.org</t>
  </si>
  <si>
    <t>hobbs@fairlawn.k12.oh.us</t>
  </si>
  <si>
    <t>Ryan Collins</t>
  </si>
  <si>
    <t>937-364-6065</t>
  </si>
  <si>
    <t>ryan.collins@lclsd.org</t>
  </si>
  <si>
    <t>Aaron Moran</t>
  </si>
  <si>
    <t>aaron.moran@vtigers.org</t>
  </si>
  <si>
    <t>Mike Bosch</t>
  </si>
  <si>
    <t>419-998-8052</t>
  </si>
  <si>
    <t>mikeb@limashawnee.com</t>
  </si>
  <si>
    <t>John L Belt</t>
  </si>
  <si>
    <t>john.belt@iclsd.org</t>
  </si>
  <si>
    <t>Kathy Jo Laughlin</t>
  </si>
  <si>
    <t>kathyjo.laughlin@elpotters.school</t>
  </si>
  <si>
    <t>Joel Moore</t>
  </si>
  <si>
    <t>joel.moore@rvbears.org</t>
  </si>
  <si>
    <t>Linda Harr</t>
  </si>
  <si>
    <t>937-465-1141</t>
  </si>
  <si>
    <t>lharr@wlstigers.org</t>
  </si>
  <si>
    <t>Preble ESC</t>
  </si>
  <si>
    <t>Shawn Hoff</t>
  </si>
  <si>
    <t>937 694 2843</t>
  </si>
  <si>
    <t>shawn.hoff@preblecountyesc.org</t>
  </si>
  <si>
    <t>740-633-2965</t>
  </si>
  <si>
    <t>randall.reasbeck@omeresa.net</t>
  </si>
  <si>
    <t>Kevin Roberts</t>
  </si>
  <si>
    <t>kroberts@garaway.org</t>
  </si>
  <si>
    <t>Joe DeBold</t>
  </si>
  <si>
    <t>joe.debold@edisonwildcats.org</t>
  </si>
  <si>
    <t>John Ames</t>
  </si>
  <si>
    <t>amesjo@lovelandschools.org</t>
  </si>
  <si>
    <t>Amy Ayers</t>
  </si>
  <si>
    <t>937-295-3010</t>
  </si>
  <si>
    <t>aayers@hardinhouston.org</t>
  </si>
  <si>
    <t>Fort Loramie</t>
  </si>
  <si>
    <t>Dan Holland</t>
  </si>
  <si>
    <t>937-295-3931</t>
  </si>
  <si>
    <t>dan.holland@loramie.k12.oh.us</t>
  </si>
  <si>
    <t>Andrew Mays</t>
  </si>
  <si>
    <t>Co-Op</t>
  </si>
  <si>
    <t>School</t>
  </si>
  <si>
    <t>Contact</t>
  </si>
  <si>
    <t>Phone</t>
  </si>
  <si>
    <t>Email</t>
  </si>
  <si>
    <t>Paulding</t>
  </si>
  <si>
    <t xml:space="preserve">Troy </t>
  </si>
  <si>
    <t>Northwest</t>
  </si>
  <si>
    <t xml:space="preserve">Urbana </t>
  </si>
  <si>
    <t xml:space="preserve">Centerville </t>
  </si>
  <si>
    <t>St Marys</t>
  </si>
  <si>
    <t>Fairfield City</t>
  </si>
  <si>
    <t>Franklin</t>
  </si>
  <si>
    <t>Preble Shawnee</t>
  </si>
  <si>
    <t>Minster</t>
  </si>
  <si>
    <t xml:space="preserve">West Carrollton </t>
  </si>
  <si>
    <t>Mad River</t>
  </si>
  <si>
    <t xml:space="preserve">Fairlawn </t>
  </si>
  <si>
    <t xml:space="preserve">Lynchburg-Clay </t>
  </si>
  <si>
    <t xml:space="preserve">Versailles </t>
  </si>
  <si>
    <t xml:space="preserve">Shawnee </t>
  </si>
  <si>
    <t xml:space="preserve">Indian Creek </t>
  </si>
  <si>
    <t xml:space="preserve">East Liverpool </t>
  </si>
  <si>
    <t xml:space="preserve">River View </t>
  </si>
  <si>
    <t xml:space="preserve">West Liberty-Salem </t>
  </si>
  <si>
    <t>Martins Ferry</t>
  </si>
  <si>
    <t>Garaway</t>
  </si>
  <si>
    <t>Edison</t>
  </si>
  <si>
    <t>Loveland</t>
  </si>
  <si>
    <t xml:space="preserve">Hardin Houston </t>
  </si>
  <si>
    <t>New Richmond</t>
  </si>
  <si>
    <t>330-385-7132</t>
  </si>
  <si>
    <t>740-282-0065</t>
  </si>
  <si>
    <t>937-622-1733</t>
  </si>
  <si>
    <t>330-897-1075</t>
  </si>
  <si>
    <t>740-264-3502</t>
  </si>
  <si>
    <t>513-683-5600</t>
  </si>
  <si>
    <t>937-259-6610</t>
  </si>
  <si>
    <t>419-628-3397</t>
  </si>
  <si>
    <t>513-553-0266</t>
  </si>
  <si>
    <t>419-399-4656</t>
  </si>
  <si>
    <t>740-824-3010</t>
  </si>
  <si>
    <t>937-669-6303</t>
  </si>
  <si>
    <t>937-526-4773</t>
  </si>
  <si>
    <t>937-859-5121 X8959</t>
  </si>
  <si>
    <t>Randall Reasbeck</t>
  </si>
  <si>
    <t>Laura Klosterman</t>
  </si>
  <si>
    <t>Kimberly Jones</t>
  </si>
  <si>
    <t>Jeffrey Hobbs</t>
  </si>
  <si>
    <t>mays_a@nrschools.org</t>
  </si>
  <si>
    <t>k_jones@pauldingschools.org</t>
  </si>
  <si>
    <t>mike.puhalla@urbanacityschools.org</t>
  </si>
  <si>
    <t>Conventional</t>
  </si>
  <si>
    <t>Size</t>
  </si>
  <si>
    <t>#</t>
  </si>
  <si>
    <t>72, 78</t>
  </si>
  <si>
    <t xml:space="preserve">Transit  </t>
  </si>
  <si>
    <t>Handicapped</t>
  </si>
  <si>
    <t xml:space="preserve">Type A  </t>
  </si>
  <si>
    <t>Board Resolution</t>
  </si>
  <si>
    <t>Trades</t>
  </si>
  <si>
    <t>Rcvd</t>
  </si>
  <si>
    <t>E</t>
  </si>
  <si>
    <t>O</t>
  </si>
  <si>
    <t>Total Conv</t>
  </si>
  <si>
    <t>Total Buses</t>
  </si>
  <si>
    <t>Total Transit</t>
  </si>
  <si>
    <t>Total Handi</t>
  </si>
  <si>
    <t>Total Type A</t>
  </si>
  <si>
    <t>New Lebanon</t>
  </si>
  <si>
    <t>Greg Williams</t>
  </si>
  <si>
    <t>937-687-1301</t>
  </si>
  <si>
    <t>gwilliams@newlebanonschools.org</t>
  </si>
  <si>
    <t>Yes</t>
  </si>
  <si>
    <t>Waynesfield-Goshen</t>
  </si>
  <si>
    <t>Chris Pfister</t>
  </si>
  <si>
    <t>chris.pfister@wgschools.org</t>
  </si>
  <si>
    <t>Elida</t>
  </si>
  <si>
    <t>Joel Parker</t>
  </si>
  <si>
    <t>419-331-4155</t>
  </si>
  <si>
    <t>joel@elida.k12.oh.us</t>
  </si>
  <si>
    <t>Triad</t>
  </si>
  <si>
    <t>Neil Laughbaum</t>
  </si>
  <si>
    <t>937-826-1102</t>
  </si>
  <si>
    <t>laughbaumn@triadk12.org</t>
  </si>
  <si>
    <t>Milton Union</t>
  </si>
  <si>
    <t>None</t>
  </si>
  <si>
    <t>East Clinton</t>
  </si>
  <si>
    <t>Jim McDowell</t>
  </si>
  <si>
    <t>937-584-2786</t>
  </si>
  <si>
    <t>james.mcdowell@eastclinton.org</t>
  </si>
  <si>
    <t>Apollo Career Ctr</t>
  </si>
  <si>
    <t>Nick Michel</t>
  </si>
  <si>
    <t>419-998-2907</t>
  </si>
  <si>
    <t>nick.michel@apollocc.org</t>
  </si>
  <si>
    <t>Noble</t>
  </si>
  <si>
    <t>Trenda Rice</t>
  </si>
  <si>
    <t>740-732-4120</t>
  </si>
  <si>
    <t>trenda.rice@gozeps.org</t>
  </si>
  <si>
    <t>Leetonia</t>
  </si>
  <si>
    <t>Dan Favazzo</t>
  </si>
  <si>
    <t>330-427-6594</t>
  </si>
  <si>
    <t>dfavazzo@leetonia.k12.oh.us</t>
  </si>
  <si>
    <t>Parkway</t>
  </si>
  <si>
    <t>Rick Roehm</t>
  </si>
  <si>
    <t>419-363-3045</t>
  </si>
  <si>
    <t>roehmr@parkwayschools.org</t>
  </si>
  <si>
    <t>Wayne Trace</t>
  </si>
  <si>
    <t>Sean Pfeiffer</t>
  </si>
  <si>
    <t>419-263-2512</t>
  </si>
  <si>
    <t>Pfeiffers@wt.k12.oh.us</t>
  </si>
  <si>
    <t>Bradford</t>
  </si>
  <si>
    <t>Joe Hurst</t>
  </si>
  <si>
    <t>937-448-2770</t>
  </si>
  <si>
    <t>jhurst@bradford.k12.oh.us</t>
  </si>
  <si>
    <t>Richard Allen Schools</t>
  </si>
  <si>
    <t>JanElle Sanford</t>
  </si>
  <si>
    <t>937-221-9405</t>
  </si>
  <si>
    <t>janellesan4d@yahoo.com</t>
  </si>
  <si>
    <t>Fort Recovery</t>
  </si>
  <si>
    <t>Deanna Knapke</t>
  </si>
  <si>
    <t>419-375-4139</t>
  </si>
  <si>
    <t>knapkede@fortrecoveryschools.org</t>
  </si>
  <si>
    <t>School Of Bright Promise</t>
  </si>
  <si>
    <t>Randy Cottis</t>
  </si>
  <si>
    <t>740-264-7176 x1103</t>
  </si>
  <si>
    <t>rcottis@jcbdd.com</t>
  </si>
  <si>
    <t xml:space="preserve">Coshocton </t>
  </si>
  <si>
    <t>Jennifer Andrews</t>
  </si>
  <si>
    <t>740-502-6495</t>
  </si>
  <si>
    <t>jennifer.andrews@coshoctoncityschools.com</t>
  </si>
  <si>
    <t>will do</t>
  </si>
  <si>
    <t>Tecumseh</t>
  </si>
  <si>
    <t>Greenville</t>
  </si>
  <si>
    <t>Jeff Cassell</t>
  </si>
  <si>
    <t>937-548-3185</t>
  </si>
  <si>
    <t>jcassell@gcswave.com</t>
  </si>
  <si>
    <t>Denise Robinson</t>
  </si>
  <si>
    <t>denise.robinson@tecumsehlocal.org</t>
  </si>
  <si>
    <t>937-845-3576</t>
  </si>
  <si>
    <t>East Palestine</t>
  </si>
  <si>
    <t>Yellow Springs</t>
  </si>
  <si>
    <t>Sharon Horne</t>
  </si>
  <si>
    <t>937-767-7381</t>
  </si>
  <si>
    <t>shorne@ysschools.org</t>
  </si>
  <si>
    <t>Anna</t>
  </si>
  <si>
    <t>Diane Bornhorst</t>
  </si>
  <si>
    <t>937-394-2011 x106</t>
  </si>
  <si>
    <t>dbornhorst@annaschools.org</t>
  </si>
  <si>
    <t>Greenon</t>
  </si>
  <si>
    <t>Elmer Beard</t>
  </si>
  <si>
    <t>937-340-6352</t>
  </si>
  <si>
    <t>ebeard@greenonschools.org</t>
  </si>
  <si>
    <t>Clark Shawnee</t>
  </si>
  <si>
    <t>Jacob Mattern</t>
  </si>
  <si>
    <t>937-328-5382</t>
  </si>
  <si>
    <t>jacob.mattern@cslocal.org</t>
  </si>
  <si>
    <t>Clinton Massie</t>
  </si>
  <si>
    <t>Stephen Ford</t>
  </si>
  <si>
    <t>937-289-2471</t>
  </si>
  <si>
    <t>stephen.ford@cmfalcons.org</t>
  </si>
  <si>
    <t>72, 84</t>
  </si>
  <si>
    <t>Sidney</t>
  </si>
  <si>
    <t>Jason McLain</t>
  </si>
  <si>
    <t>937-494-2040</t>
  </si>
  <si>
    <t>jason.mclain@sidneycityschools.org</t>
  </si>
  <si>
    <t>Fairborn</t>
  </si>
  <si>
    <t>Jeff Patrick</t>
  </si>
  <si>
    <t>937-878-3961</t>
  </si>
  <si>
    <t>jepatrick@fairborn.k12.oh.us</t>
  </si>
  <si>
    <t>Northeastern</t>
  </si>
  <si>
    <t>Randy Phares</t>
  </si>
  <si>
    <t>937-328-6562</t>
  </si>
  <si>
    <t>randyphares@nelsd.org</t>
  </si>
  <si>
    <t>Miami East</t>
  </si>
  <si>
    <t>Todd Rappold</t>
  </si>
  <si>
    <t>937-335-7505</t>
  </si>
  <si>
    <t>trappold@miamieast.k12.oh.us</t>
  </si>
  <si>
    <t>Winton Woods</t>
  </si>
  <si>
    <t>Steve Denny</t>
  </si>
  <si>
    <t>513-619-2400</t>
  </si>
  <si>
    <t>denny.steve@wintonwoods.org</t>
  </si>
  <si>
    <t>Edgewood</t>
  </si>
  <si>
    <t>Shane Swartz</t>
  </si>
  <si>
    <t>513-867-3419</t>
  </si>
  <si>
    <t>shane.swartz@edgewoodschools.net</t>
  </si>
  <si>
    <t>54, 72</t>
  </si>
  <si>
    <t>10, 14</t>
  </si>
  <si>
    <t>71, 72</t>
  </si>
  <si>
    <t>Tri County North</t>
  </si>
  <si>
    <t>Denny Dyer</t>
  </si>
  <si>
    <t>937-901-1978</t>
  </si>
  <si>
    <t>denny.dyer@tcnschools.org</t>
  </si>
  <si>
    <t>Mason</t>
  </si>
  <si>
    <t>Carolyn Thornton</t>
  </si>
  <si>
    <t>513-398-6682</t>
  </si>
  <si>
    <t>Wapakoneta</t>
  </si>
  <si>
    <t>David Tangeman</t>
  </si>
  <si>
    <t>419-739-2912</t>
  </si>
  <si>
    <t>tangda@wapak.org</t>
  </si>
  <si>
    <t>Columbus Grove</t>
  </si>
  <si>
    <t>Nick Verhoff</t>
  </si>
  <si>
    <t>419-659-4301</t>
  </si>
  <si>
    <t>cg_verhoff@cg.noacsc.org</t>
  </si>
  <si>
    <t>Cory-Rawson</t>
  </si>
  <si>
    <t>Ben Smith</t>
  </si>
  <si>
    <t>419-306-3634</t>
  </si>
  <si>
    <t>smith@cory-rawson.org</t>
  </si>
  <si>
    <t>Info Only</t>
  </si>
  <si>
    <t>Will have 3</t>
  </si>
  <si>
    <t>Blanchester</t>
  </si>
  <si>
    <t>Barb Prater</t>
  </si>
  <si>
    <t>937-783-3714</t>
  </si>
  <si>
    <t>praterb@blan.org</t>
  </si>
  <si>
    <t>Rick Ellis</t>
  </si>
  <si>
    <t>330-426-4191</t>
  </si>
  <si>
    <t>rick.ellis@myepschools.org</t>
  </si>
  <si>
    <t>Dan Baisden</t>
  </si>
  <si>
    <t>BaisdenD@muschools.com</t>
  </si>
  <si>
    <t>937-884-7910</t>
  </si>
  <si>
    <t>Tri Village</t>
  </si>
  <si>
    <t>Gerald Hollinger</t>
  </si>
  <si>
    <t>jerry_hollinger@tri-village.k12.oh.us</t>
  </si>
  <si>
    <t>Covington</t>
  </si>
  <si>
    <t>Gene Gooding</t>
  </si>
  <si>
    <t>937-473-2249</t>
  </si>
  <si>
    <t>goodingg@covingtonk12.org</t>
  </si>
  <si>
    <t>Piqua</t>
  </si>
  <si>
    <t>Beth Cain</t>
  </si>
  <si>
    <t>937-773-1560</t>
  </si>
  <si>
    <t>cainb@piqua.org</t>
  </si>
  <si>
    <t>Jackson Center</t>
  </si>
  <si>
    <t>William Reichert</t>
  </si>
  <si>
    <t>937-596-6053</t>
  </si>
  <si>
    <t>b_reichert@jctigers.org</t>
  </si>
  <si>
    <t>Williamsburg</t>
  </si>
  <si>
    <t>Jacob Knapp</t>
  </si>
  <si>
    <t>513-429-7859</t>
  </si>
  <si>
    <t>knapp_j@burgschools.org</t>
  </si>
  <si>
    <t xml:space="preserve">Marion </t>
  </si>
  <si>
    <t>Mike Pohlman</t>
  </si>
  <si>
    <t>419-925-4294</t>
  </si>
  <si>
    <t>pohlmanm@marionlocal.org</t>
  </si>
  <si>
    <t>36, 48</t>
  </si>
  <si>
    <t>Antwerp</t>
  </si>
  <si>
    <t>Kristine Stuart</t>
  </si>
  <si>
    <t>419-258-5421</t>
  </si>
  <si>
    <t>stuart_k@antwerpschools.org</t>
  </si>
  <si>
    <t>Three Rivers</t>
  </si>
  <si>
    <t>Tim Wagner</t>
  </si>
  <si>
    <t>513-467-3215</t>
  </si>
  <si>
    <t>twagner@trlsd.org</t>
  </si>
  <si>
    <t>Northmont</t>
  </si>
  <si>
    <t>Keith Towle</t>
  </si>
  <si>
    <t>937-832-5071</t>
  </si>
  <si>
    <t>ktowle@northmontschools.net</t>
  </si>
  <si>
    <t>thorntonc@masonohioschools.com</t>
  </si>
  <si>
    <t>Not sure yet</t>
  </si>
  <si>
    <t>Sept</t>
  </si>
  <si>
    <t>Perry</t>
  </si>
  <si>
    <t>Esther Ruhe</t>
  </si>
  <si>
    <t>867-940-1415</t>
  </si>
  <si>
    <t>treasurer@Mycommodores.org</t>
  </si>
  <si>
    <t>Eaton</t>
  </si>
  <si>
    <t>Matt Robbins</t>
  </si>
  <si>
    <t>937-456-4330</t>
  </si>
  <si>
    <t>mrobbins@eaton.k12.oh.us</t>
  </si>
  <si>
    <t>Will do</t>
  </si>
  <si>
    <t>Not sure</t>
  </si>
  <si>
    <t>Buckeye Career Center</t>
  </si>
  <si>
    <t>Kelly Ricklic</t>
  </si>
  <si>
    <t>330-339-2288 x1603</t>
  </si>
  <si>
    <t>kricklic@buckeyecareercenter.org</t>
  </si>
  <si>
    <t>Kettering</t>
  </si>
  <si>
    <t>Todd Silverthorn</t>
  </si>
  <si>
    <t>todd.silverthorn@ketteringschools.org</t>
  </si>
  <si>
    <t>937-499-1770</t>
  </si>
  <si>
    <t>65,72,78</t>
  </si>
  <si>
    <t>65, 78</t>
  </si>
  <si>
    <t>Twin Valley</t>
  </si>
  <si>
    <t>Jeff Tully</t>
  </si>
  <si>
    <t>937-839-4688 x405</t>
  </si>
  <si>
    <t>jtully@tvs.k12.oh.us</t>
  </si>
  <si>
    <t>Manchester</t>
  </si>
  <si>
    <t>Eva Elliott</t>
  </si>
  <si>
    <t>937-549-4777</t>
  </si>
  <si>
    <t>eva.elliott@mlsd.us</t>
  </si>
  <si>
    <t>Spring</t>
  </si>
  <si>
    <t>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</si>
</sst>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theme="5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0" fillId="4" borderId="4" xfId="0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4" borderId="8" xfId="0" applyFill="1" applyBorder="1" applyAlignment="1">
      <alignment vertical="center" wrapText="1"/>
    </xf>
    <xf numFmtId="16" fontId="0" fillId="4" borderId="16" xfId="0" applyNumberFormat="1" applyFill="1" applyBorder="1" applyAlignment="1">
      <alignment horizontal="center" vertical="center"/>
    </xf>
    <xf numFmtId="16" fontId="0" fillId="4" borderId="17" xfId="0" applyNumberFormat="1" applyFill="1" applyBorder="1" applyAlignment="1">
      <alignment horizontal="center" vertical="center"/>
    </xf>
    <xf numFmtId="16" fontId="0" fillId="4" borderId="20" xfId="0" applyNumberFormat="1" applyFill="1" applyBorder="1" applyAlignment="1">
      <alignment horizontal="center" vertical="center"/>
    </xf>
    <xf numFmtId="17" fontId="0" fillId="4" borderId="17" xfId="0" applyNumberFormat="1" applyFill="1" applyBorder="1" applyAlignment="1">
      <alignment horizontal="center" vertical="center"/>
    </xf>
    <xf numFmtId="16" fontId="0" fillId="4" borderId="22" xfId="0" applyNumberForma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4"/>
  <sheetViews>
    <sheetView tabSelected="1" zoomScaleNormal="100" workbookViewId="0">
      <pane ySplit="2" topLeftCell="A3" activePane="bottomLeft" state="frozen"/>
      <selection pane="bottomLeft"/>
    </sheetView>
  </sheetViews>
  <sheetFormatPr defaultRowHeight="15" x14ac:dyDescent="0.25"/>
  <cols>
    <col min="1" max="1" width="4.28515625" style="3" bestFit="1" customWidth="1"/>
    <col min="2" max="2" width="7.28515625" style="3" customWidth="1"/>
    <col min="3" max="3" width="24.7109375" style="2" bestFit="1" customWidth="1"/>
    <col min="4" max="4" width="18.140625" style="2" bestFit="1" customWidth="1"/>
    <col min="5" max="5" width="18.28515625" style="2" bestFit="1" customWidth="1"/>
    <col min="6" max="6" width="35.5703125" style="2" bestFit="1" customWidth="1"/>
    <col min="7" max="7" width="9.140625" style="3" bestFit="1" customWidth="1"/>
    <col min="8" max="8" width="6.5703125" style="3" bestFit="1" customWidth="1"/>
    <col min="9" max="9" width="9.140625" style="3" bestFit="1" customWidth="1"/>
    <col min="10" max="10" width="6.5703125" style="3" bestFit="1" customWidth="1"/>
    <col min="11" max="11" width="9.140625" style="3" bestFit="1" customWidth="1"/>
    <col min="12" max="12" width="6.5703125" style="3" bestFit="1" customWidth="1"/>
    <col min="13" max="13" width="6.85546875" style="3" bestFit="1" customWidth="1"/>
    <col min="14" max="14" width="5.7109375" style="3" bestFit="1" customWidth="1"/>
    <col min="15" max="15" width="10.42578125" style="3" customWidth="1"/>
    <col min="16" max="16" width="9.140625" style="3" bestFit="1" customWidth="1"/>
    <col min="17" max="16384" width="9.140625" style="2"/>
  </cols>
  <sheetData>
    <row r="1" spans="1:16" ht="15.75" thickBot="1" x14ac:dyDescent="0.3">
      <c r="G1" s="51" t="s">
        <v>125</v>
      </c>
      <c r="H1" s="52"/>
      <c r="I1" s="53" t="s">
        <v>129</v>
      </c>
      <c r="J1" s="54"/>
      <c r="K1" s="55" t="s">
        <v>130</v>
      </c>
      <c r="L1" s="56"/>
      <c r="M1" s="57" t="s">
        <v>131</v>
      </c>
      <c r="N1" s="57"/>
      <c r="O1" s="58" t="s">
        <v>134</v>
      </c>
      <c r="P1" s="59"/>
    </row>
    <row r="2" spans="1:16" s="1" customFormat="1" ht="26.25" thickBot="1" x14ac:dyDescent="0.3">
      <c r="A2" s="32" t="s">
        <v>127</v>
      </c>
      <c r="B2" s="32" t="s">
        <v>73</v>
      </c>
      <c r="C2" s="8" t="s">
        <v>74</v>
      </c>
      <c r="D2" s="8" t="s">
        <v>75</v>
      </c>
      <c r="E2" s="8" t="s">
        <v>76</v>
      </c>
      <c r="F2" s="9" t="s">
        <v>77</v>
      </c>
      <c r="G2" s="30" t="s">
        <v>126</v>
      </c>
      <c r="H2" s="31" t="s">
        <v>127</v>
      </c>
      <c r="I2" s="28" t="s">
        <v>126</v>
      </c>
      <c r="J2" s="29" t="s">
        <v>127</v>
      </c>
      <c r="K2" s="26" t="s">
        <v>126</v>
      </c>
      <c r="L2" s="27" t="s">
        <v>127</v>
      </c>
      <c r="M2" s="25" t="s">
        <v>126</v>
      </c>
      <c r="N2" s="25" t="s">
        <v>127</v>
      </c>
      <c r="O2" s="21" t="s">
        <v>132</v>
      </c>
      <c r="P2" s="32" t="s">
        <v>133</v>
      </c>
    </row>
    <row r="3" spans="1:16" s="1" customFormat="1" ht="15.75" thickBot="1" x14ac:dyDescent="0.3">
      <c r="A3" s="33">
        <v>1</v>
      </c>
      <c r="B3" s="7" t="s">
        <v>135</v>
      </c>
      <c r="C3" s="6" t="s">
        <v>218</v>
      </c>
      <c r="D3" s="6" t="s">
        <v>219</v>
      </c>
      <c r="E3" s="6" t="s">
        <v>220</v>
      </c>
      <c r="F3" s="10" t="s">
        <v>221</v>
      </c>
      <c r="G3" s="12"/>
      <c r="H3" s="14"/>
      <c r="I3" s="15">
        <v>84</v>
      </c>
      <c r="J3" s="17">
        <v>1</v>
      </c>
      <c r="K3" s="18"/>
      <c r="L3" s="20"/>
      <c r="M3" s="24"/>
      <c r="N3" s="24"/>
      <c r="O3" s="22" t="s">
        <v>146</v>
      </c>
      <c r="P3" s="7" t="s">
        <v>159</v>
      </c>
    </row>
    <row r="4" spans="1:16" ht="15.75" thickBot="1" x14ac:dyDescent="0.3">
      <c r="A4" s="33">
        <v>2</v>
      </c>
      <c r="B4" s="7" t="s">
        <v>135</v>
      </c>
      <c r="C4" s="6" t="s">
        <v>317</v>
      </c>
      <c r="D4" s="6" t="s">
        <v>318</v>
      </c>
      <c r="E4" s="6" t="s">
        <v>319</v>
      </c>
      <c r="F4" s="10" t="s">
        <v>320</v>
      </c>
      <c r="G4" s="12"/>
      <c r="H4" s="14"/>
      <c r="I4" s="15"/>
      <c r="J4" s="17"/>
      <c r="K4" s="18">
        <v>72</v>
      </c>
      <c r="L4" s="20">
        <v>1</v>
      </c>
      <c r="M4" s="24"/>
      <c r="N4" s="24"/>
      <c r="O4" s="22"/>
      <c r="P4" s="7"/>
    </row>
    <row r="5" spans="1:16" ht="15.75" thickBot="1" x14ac:dyDescent="0.3">
      <c r="A5" s="33">
        <v>3</v>
      </c>
      <c r="B5" s="7" t="s">
        <v>135</v>
      </c>
      <c r="C5" s="6" t="s">
        <v>164</v>
      </c>
      <c r="D5" s="6" t="s">
        <v>165</v>
      </c>
      <c r="E5" s="6" t="s">
        <v>166</v>
      </c>
      <c r="F5" s="10" t="s">
        <v>167</v>
      </c>
      <c r="G5" s="12">
        <v>54</v>
      </c>
      <c r="H5" s="14">
        <v>1</v>
      </c>
      <c r="I5" s="15"/>
      <c r="J5" s="17"/>
      <c r="K5" s="18"/>
      <c r="L5" s="20"/>
      <c r="M5" s="24"/>
      <c r="N5" s="24"/>
      <c r="O5" s="44" t="s">
        <v>146</v>
      </c>
      <c r="P5" s="7" t="s">
        <v>159</v>
      </c>
    </row>
    <row r="6" spans="1:16" ht="15.75" thickBot="1" x14ac:dyDescent="0.3">
      <c r="A6" s="33">
        <v>4</v>
      </c>
      <c r="B6" s="7" t="s">
        <v>135</v>
      </c>
      <c r="C6" s="6" t="s">
        <v>283</v>
      </c>
      <c r="D6" s="6" t="s">
        <v>284</v>
      </c>
      <c r="E6" s="6" t="s">
        <v>285</v>
      </c>
      <c r="F6" s="10" t="s">
        <v>286</v>
      </c>
      <c r="G6" s="12">
        <v>78</v>
      </c>
      <c r="H6" s="14">
        <v>1</v>
      </c>
      <c r="I6" s="15"/>
      <c r="J6" s="17"/>
      <c r="K6" s="18"/>
      <c r="L6" s="20"/>
      <c r="M6" s="24"/>
      <c r="N6" s="24"/>
      <c r="O6" s="44" t="s">
        <v>146</v>
      </c>
      <c r="P6" s="7"/>
    </row>
    <row r="7" spans="1:16" ht="15.75" thickBot="1" x14ac:dyDescent="0.3">
      <c r="A7" s="33">
        <v>5</v>
      </c>
      <c r="B7" s="7" t="s">
        <v>135</v>
      </c>
      <c r="C7" s="6" t="s">
        <v>184</v>
      </c>
      <c r="D7" s="6" t="s">
        <v>185</v>
      </c>
      <c r="E7" s="6" t="s">
        <v>186</v>
      </c>
      <c r="F7" s="10" t="s">
        <v>187</v>
      </c>
      <c r="G7" s="12"/>
      <c r="H7" s="14"/>
      <c r="I7" s="15">
        <v>84</v>
      </c>
      <c r="J7" s="17">
        <v>1</v>
      </c>
      <c r="K7" s="18"/>
      <c r="L7" s="20"/>
      <c r="M7" s="24"/>
      <c r="N7" s="24"/>
      <c r="O7" s="44" t="s">
        <v>146</v>
      </c>
      <c r="P7" s="7" t="s">
        <v>146</v>
      </c>
    </row>
    <row r="8" spans="1:16" ht="15.75" thickBot="1" x14ac:dyDescent="0.3">
      <c r="A8" s="33">
        <v>6</v>
      </c>
      <c r="B8" s="7" t="s">
        <v>136</v>
      </c>
      <c r="C8" s="6" t="s">
        <v>342</v>
      </c>
      <c r="D8" s="6" t="s">
        <v>343</v>
      </c>
      <c r="E8" s="6" t="s">
        <v>344</v>
      </c>
      <c r="F8" s="10" t="s">
        <v>345</v>
      </c>
      <c r="G8" s="12">
        <v>65</v>
      </c>
      <c r="H8" s="14">
        <v>1</v>
      </c>
      <c r="I8" s="15"/>
      <c r="J8" s="17"/>
      <c r="K8" s="18">
        <v>65</v>
      </c>
      <c r="L8" s="20">
        <v>1</v>
      </c>
      <c r="M8" s="24"/>
      <c r="N8" s="24"/>
      <c r="O8" s="44" t="s">
        <v>146</v>
      </c>
      <c r="P8" s="7"/>
    </row>
    <row r="9" spans="1:16" ht="15.75" thickBot="1" x14ac:dyDescent="0.3">
      <c r="A9" s="33">
        <v>7</v>
      </c>
      <c r="B9" s="5" t="s">
        <v>135</v>
      </c>
      <c r="C9" s="4" t="s">
        <v>82</v>
      </c>
      <c r="D9" s="4" t="s">
        <v>6</v>
      </c>
      <c r="E9" s="4" t="s">
        <v>7</v>
      </c>
      <c r="F9" s="11" t="s">
        <v>8</v>
      </c>
      <c r="G9" s="12">
        <v>72</v>
      </c>
      <c r="H9" s="14">
        <v>4</v>
      </c>
      <c r="I9" s="15">
        <v>84</v>
      </c>
      <c r="J9" s="17">
        <v>5</v>
      </c>
      <c r="K9" s="18"/>
      <c r="L9" s="20"/>
      <c r="M9" s="24"/>
      <c r="N9" s="24"/>
      <c r="O9" s="23" t="s">
        <v>146</v>
      </c>
      <c r="P9" s="5" t="s">
        <v>146</v>
      </c>
    </row>
    <row r="10" spans="1:16" ht="15.75" thickBot="1" x14ac:dyDescent="0.3">
      <c r="A10" s="33">
        <v>8</v>
      </c>
      <c r="B10" s="5" t="s">
        <v>135</v>
      </c>
      <c r="C10" s="4" t="s">
        <v>226</v>
      </c>
      <c r="D10" s="4" t="s">
        <v>227</v>
      </c>
      <c r="E10" s="4" t="s">
        <v>228</v>
      </c>
      <c r="F10" s="11" t="s">
        <v>229</v>
      </c>
      <c r="G10" s="12">
        <v>78</v>
      </c>
      <c r="H10" s="14">
        <v>1</v>
      </c>
      <c r="I10" s="15"/>
      <c r="J10" s="17"/>
      <c r="K10" s="18"/>
      <c r="L10" s="20"/>
      <c r="M10" s="24"/>
      <c r="N10" s="24"/>
      <c r="O10" s="45" t="s">
        <v>146</v>
      </c>
      <c r="P10" s="5"/>
    </row>
    <row r="11" spans="1:16" ht="15.75" thickBot="1" x14ac:dyDescent="0.3">
      <c r="A11" s="33">
        <v>9</v>
      </c>
      <c r="B11" s="5" t="s">
        <v>135</v>
      </c>
      <c r="C11" s="4" t="s">
        <v>230</v>
      </c>
      <c r="D11" s="4" t="s">
        <v>231</v>
      </c>
      <c r="E11" s="4" t="s">
        <v>232</v>
      </c>
      <c r="F11" s="11" t="s">
        <v>233</v>
      </c>
      <c r="G11" s="12"/>
      <c r="H11" s="14"/>
      <c r="I11" s="15" t="s">
        <v>234</v>
      </c>
      <c r="J11" s="17">
        <v>2</v>
      </c>
      <c r="K11" s="18"/>
      <c r="L11" s="20"/>
      <c r="M11" s="24"/>
      <c r="N11" s="24"/>
      <c r="O11" s="49" t="s">
        <v>281</v>
      </c>
      <c r="P11" s="50"/>
    </row>
    <row r="12" spans="1:16" ht="15.75" thickBot="1" x14ac:dyDescent="0.3">
      <c r="A12" s="33">
        <v>10</v>
      </c>
      <c r="B12" s="5" t="s">
        <v>135</v>
      </c>
      <c r="C12" s="4" t="s">
        <v>273</v>
      </c>
      <c r="D12" s="4" t="s">
        <v>274</v>
      </c>
      <c r="E12" s="4" t="s">
        <v>275</v>
      </c>
      <c r="F12" s="11" t="s">
        <v>276</v>
      </c>
      <c r="G12" s="12"/>
      <c r="H12" s="14"/>
      <c r="I12" s="15">
        <v>84</v>
      </c>
      <c r="J12" s="17">
        <v>1</v>
      </c>
      <c r="K12" s="18"/>
      <c r="L12" s="20"/>
      <c r="M12" s="24"/>
      <c r="N12" s="24"/>
      <c r="O12" s="45" t="s">
        <v>146</v>
      </c>
      <c r="P12" s="5" t="s">
        <v>159</v>
      </c>
    </row>
    <row r="13" spans="1:16" ht="15.75" thickBot="1" x14ac:dyDescent="0.3">
      <c r="A13" s="33">
        <v>11</v>
      </c>
      <c r="B13" s="5" t="s">
        <v>135</v>
      </c>
      <c r="C13" s="4" t="s">
        <v>277</v>
      </c>
      <c r="D13" s="4" t="s">
        <v>278</v>
      </c>
      <c r="E13" s="4" t="s">
        <v>279</v>
      </c>
      <c r="F13" s="11" t="s">
        <v>280</v>
      </c>
      <c r="G13" s="12"/>
      <c r="H13" s="14"/>
      <c r="I13" s="15">
        <v>84</v>
      </c>
      <c r="J13" s="17">
        <v>1</v>
      </c>
      <c r="K13" s="18"/>
      <c r="L13" s="20"/>
      <c r="M13" s="24"/>
      <c r="N13" s="24"/>
      <c r="O13" s="45" t="s">
        <v>146</v>
      </c>
      <c r="P13" s="5" t="s">
        <v>146</v>
      </c>
    </row>
    <row r="14" spans="1:16" ht="15.75" thickBot="1" x14ac:dyDescent="0.3">
      <c r="A14" s="33">
        <v>12</v>
      </c>
      <c r="B14" s="5" t="s">
        <v>136</v>
      </c>
      <c r="C14" s="4" t="s">
        <v>200</v>
      </c>
      <c r="D14" s="4" t="s">
        <v>201</v>
      </c>
      <c r="E14" s="4" t="s">
        <v>202</v>
      </c>
      <c r="F14" s="11" t="s">
        <v>203</v>
      </c>
      <c r="G14" s="12" t="s">
        <v>128</v>
      </c>
      <c r="H14" s="14">
        <v>1</v>
      </c>
      <c r="I14" s="15"/>
      <c r="J14" s="17"/>
      <c r="K14" s="18"/>
      <c r="L14" s="20"/>
      <c r="M14" s="24"/>
      <c r="N14" s="24"/>
      <c r="O14" s="23" t="s">
        <v>146</v>
      </c>
      <c r="P14" s="5" t="s">
        <v>159</v>
      </c>
    </row>
    <row r="15" spans="1:16" ht="15.75" thickBot="1" x14ac:dyDescent="0.3">
      <c r="A15" s="33">
        <v>13</v>
      </c>
      <c r="B15" s="5" t="s">
        <v>135</v>
      </c>
      <c r="C15" s="4" t="s">
        <v>296</v>
      </c>
      <c r="D15" s="4" t="s">
        <v>297</v>
      </c>
      <c r="E15" s="4" t="s">
        <v>298</v>
      </c>
      <c r="F15" s="11" t="s">
        <v>299</v>
      </c>
      <c r="G15" s="12">
        <v>78</v>
      </c>
      <c r="H15" s="14">
        <v>1</v>
      </c>
      <c r="I15" s="15">
        <v>84</v>
      </c>
      <c r="J15" s="17">
        <v>1</v>
      </c>
      <c r="K15" s="18">
        <v>72</v>
      </c>
      <c r="L15" s="20">
        <v>1</v>
      </c>
      <c r="M15" s="24"/>
      <c r="N15" s="24"/>
      <c r="O15" s="23"/>
      <c r="P15" s="5"/>
    </row>
    <row r="16" spans="1:16" ht="15.75" thickBot="1" x14ac:dyDescent="0.3">
      <c r="A16" s="33">
        <v>14</v>
      </c>
      <c r="B16" s="5" t="s">
        <v>135</v>
      </c>
      <c r="C16" s="4" t="s">
        <v>160</v>
      </c>
      <c r="D16" s="4" t="s">
        <v>161</v>
      </c>
      <c r="E16" s="4" t="s">
        <v>162</v>
      </c>
      <c r="F16" s="43" t="s">
        <v>163</v>
      </c>
      <c r="G16" s="12"/>
      <c r="H16" s="14"/>
      <c r="I16" s="15">
        <v>84</v>
      </c>
      <c r="J16" s="17">
        <v>1</v>
      </c>
      <c r="K16" s="18"/>
      <c r="L16" s="20"/>
      <c r="M16" s="24"/>
      <c r="N16" s="24"/>
      <c r="O16" s="45" t="s">
        <v>146</v>
      </c>
      <c r="P16" s="5"/>
    </row>
    <row r="17" spans="1:16" ht="15.75" thickBot="1" x14ac:dyDescent="0.3">
      <c r="A17" s="33">
        <v>15</v>
      </c>
      <c r="B17" s="5" t="s">
        <v>136</v>
      </c>
      <c r="C17" s="4" t="s">
        <v>95</v>
      </c>
      <c r="D17" s="4" t="s">
        <v>46</v>
      </c>
      <c r="E17" s="4" t="s">
        <v>104</v>
      </c>
      <c r="F17" s="11" t="s">
        <v>47</v>
      </c>
      <c r="G17" s="12">
        <v>72</v>
      </c>
      <c r="H17" s="14">
        <v>1</v>
      </c>
      <c r="I17" s="15"/>
      <c r="J17" s="17"/>
      <c r="K17" s="18">
        <v>48</v>
      </c>
      <c r="L17" s="20">
        <v>1</v>
      </c>
      <c r="M17" s="24"/>
      <c r="N17" s="24"/>
      <c r="O17" s="49" t="s">
        <v>281</v>
      </c>
      <c r="P17" s="50"/>
    </row>
    <row r="18" spans="1:16" ht="15.75" thickBot="1" x14ac:dyDescent="0.3">
      <c r="A18" s="33">
        <v>16</v>
      </c>
      <c r="B18" s="5" t="s">
        <v>136</v>
      </c>
      <c r="C18" s="4" t="s">
        <v>213</v>
      </c>
      <c r="D18" s="4" t="s">
        <v>287</v>
      </c>
      <c r="E18" s="4" t="s">
        <v>288</v>
      </c>
      <c r="F18" s="11" t="s">
        <v>289</v>
      </c>
      <c r="G18" s="12"/>
      <c r="H18" s="14"/>
      <c r="I18" s="15"/>
      <c r="J18" s="17"/>
      <c r="K18" s="18"/>
      <c r="L18" s="20"/>
      <c r="M18" s="24"/>
      <c r="N18" s="24"/>
      <c r="O18" s="23" t="s">
        <v>146</v>
      </c>
      <c r="P18" s="5"/>
    </row>
    <row r="19" spans="1:16" ht="15.75" thickBot="1" x14ac:dyDescent="0.3">
      <c r="A19" s="33">
        <v>17</v>
      </c>
      <c r="B19" s="5" t="s">
        <v>135</v>
      </c>
      <c r="C19" s="4" t="s">
        <v>336</v>
      </c>
      <c r="D19" s="4" t="s">
        <v>337</v>
      </c>
      <c r="E19" s="4" t="s">
        <v>338</v>
      </c>
      <c r="F19" s="11" t="s">
        <v>339</v>
      </c>
      <c r="G19" s="12"/>
      <c r="H19" s="14"/>
      <c r="I19" s="15">
        <v>84</v>
      </c>
      <c r="J19" s="17">
        <v>1</v>
      </c>
      <c r="K19" s="18"/>
      <c r="L19" s="20"/>
      <c r="M19" s="24"/>
      <c r="N19" s="24"/>
      <c r="O19" s="23" t="s">
        <v>146</v>
      </c>
      <c r="P19" s="5" t="s">
        <v>146</v>
      </c>
    </row>
    <row r="20" spans="1:16" ht="15.75" thickBot="1" x14ac:dyDescent="0.3">
      <c r="A20" s="33">
        <v>18</v>
      </c>
      <c r="B20" s="5" t="s">
        <v>135</v>
      </c>
      <c r="C20" s="4" t="s">
        <v>255</v>
      </c>
      <c r="D20" s="4" t="s">
        <v>256</v>
      </c>
      <c r="E20" s="4" t="s">
        <v>257</v>
      </c>
      <c r="F20" s="11" t="s">
        <v>258</v>
      </c>
      <c r="G20" s="12" t="s">
        <v>259</v>
      </c>
      <c r="H20" s="14">
        <v>2</v>
      </c>
      <c r="I20" s="15"/>
      <c r="J20" s="17"/>
      <c r="K20" s="18">
        <v>36</v>
      </c>
      <c r="L20" s="20">
        <v>1</v>
      </c>
      <c r="M20" s="24" t="s">
        <v>260</v>
      </c>
      <c r="N20" s="24">
        <v>1</v>
      </c>
      <c r="O20" s="23"/>
      <c r="P20" s="5"/>
    </row>
    <row r="21" spans="1:16" ht="15.75" thickBot="1" x14ac:dyDescent="0.3">
      <c r="A21" s="33">
        <v>19</v>
      </c>
      <c r="B21" s="5" t="s">
        <v>136</v>
      </c>
      <c r="C21" s="4" t="s">
        <v>100</v>
      </c>
      <c r="D21" s="4" t="s">
        <v>61</v>
      </c>
      <c r="E21" s="4" t="s">
        <v>105</v>
      </c>
      <c r="F21" s="11" t="s">
        <v>62</v>
      </c>
      <c r="G21" s="12"/>
      <c r="H21" s="14"/>
      <c r="I21" s="15">
        <v>77</v>
      </c>
      <c r="J21" s="17">
        <v>2</v>
      </c>
      <c r="K21" s="18"/>
      <c r="L21" s="20"/>
      <c r="M21" s="24"/>
      <c r="N21" s="24"/>
      <c r="O21" s="23" t="s">
        <v>146</v>
      </c>
      <c r="P21" s="5" t="s">
        <v>340</v>
      </c>
    </row>
    <row r="22" spans="1:16" ht="15.75" thickBot="1" x14ac:dyDescent="0.3">
      <c r="A22" s="33">
        <v>20</v>
      </c>
      <c r="B22" s="5" t="s">
        <v>135</v>
      </c>
      <c r="C22" s="4" t="s">
        <v>150</v>
      </c>
      <c r="D22" s="4" t="s">
        <v>151</v>
      </c>
      <c r="E22" s="4" t="s">
        <v>152</v>
      </c>
      <c r="F22" s="11" t="s">
        <v>153</v>
      </c>
      <c r="G22" s="12"/>
      <c r="H22" s="14"/>
      <c r="I22" s="15">
        <v>84</v>
      </c>
      <c r="J22" s="17">
        <v>2</v>
      </c>
      <c r="K22" s="18"/>
      <c r="L22" s="20"/>
      <c r="M22" s="24"/>
      <c r="N22" s="24"/>
      <c r="O22" s="23" t="s">
        <v>281</v>
      </c>
      <c r="P22" s="5" t="s">
        <v>159</v>
      </c>
    </row>
    <row r="23" spans="1:16" ht="15.75" thickBot="1" x14ac:dyDescent="0.3">
      <c r="A23" s="33">
        <v>21</v>
      </c>
      <c r="B23" s="5" t="s">
        <v>135</v>
      </c>
      <c r="C23" s="4" t="s">
        <v>239</v>
      </c>
      <c r="D23" s="4" t="s">
        <v>240</v>
      </c>
      <c r="E23" s="4" t="s">
        <v>241</v>
      </c>
      <c r="F23" s="11" t="s">
        <v>242</v>
      </c>
      <c r="G23" s="12">
        <v>72</v>
      </c>
      <c r="H23" s="14">
        <v>4</v>
      </c>
      <c r="I23" s="15"/>
      <c r="J23" s="17"/>
      <c r="K23" s="18"/>
      <c r="L23" s="20"/>
      <c r="M23" s="24"/>
      <c r="N23" s="24"/>
      <c r="O23" s="45" t="s">
        <v>146</v>
      </c>
      <c r="P23" s="5" t="s">
        <v>146</v>
      </c>
    </row>
    <row r="24" spans="1:16" ht="15.75" thickBot="1" x14ac:dyDescent="0.3">
      <c r="A24" s="33">
        <v>22</v>
      </c>
      <c r="B24" s="5" t="s">
        <v>135</v>
      </c>
      <c r="C24" s="4" t="s">
        <v>84</v>
      </c>
      <c r="D24" s="4" t="s">
        <v>12</v>
      </c>
      <c r="E24" s="4" t="s">
        <v>13</v>
      </c>
      <c r="F24" s="11" t="s">
        <v>14</v>
      </c>
      <c r="G24" s="12">
        <v>72</v>
      </c>
      <c r="H24" s="14">
        <v>3</v>
      </c>
      <c r="I24" s="15"/>
      <c r="J24" s="17"/>
      <c r="K24" s="18">
        <v>48</v>
      </c>
      <c r="L24" s="20">
        <v>2</v>
      </c>
      <c r="M24" s="24"/>
      <c r="N24" s="24"/>
      <c r="O24" s="23"/>
      <c r="P24" s="5"/>
    </row>
    <row r="25" spans="1:16" ht="15.75" thickBot="1" x14ac:dyDescent="0.3">
      <c r="A25" s="33">
        <v>23</v>
      </c>
      <c r="B25" s="5" t="s">
        <v>135</v>
      </c>
      <c r="C25" s="4" t="s">
        <v>90</v>
      </c>
      <c r="D25" s="4" t="s">
        <v>121</v>
      </c>
      <c r="E25" s="4" t="s">
        <v>106</v>
      </c>
      <c r="F25" s="11" t="s">
        <v>35</v>
      </c>
      <c r="G25" s="12"/>
      <c r="H25" s="14"/>
      <c r="I25" s="15"/>
      <c r="J25" s="17"/>
      <c r="K25" s="18"/>
      <c r="L25" s="20"/>
      <c r="M25" s="24"/>
      <c r="N25" s="24"/>
      <c r="O25" s="23"/>
      <c r="P25" s="5"/>
    </row>
    <row r="26" spans="1:16" ht="15.75" thickBot="1" x14ac:dyDescent="0.3">
      <c r="A26" s="33">
        <v>24</v>
      </c>
      <c r="B26" s="5" t="s">
        <v>135</v>
      </c>
      <c r="C26" s="4" t="s">
        <v>68</v>
      </c>
      <c r="D26" s="4" t="s">
        <v>69</v>
      </c>
      <c r="E26" s="4" t="s">
        <v>70</v>
      </c>
      <c r="F26" s="11" t="s">
        <v>71</v>
      </c>
      <c r="G26" s="12"/>
      <c r="H26" s="14"/>
      <c r="I26" s="15">
        <v>84</v>
      </c>
      <c r="J26" s="17">
        <v>1</v>
      </c>
      <c r="K26" s="18">
        <v>72</v>
      </c>
      <c r="L26" s="20">
        <v>1</v>
      </c>
      <c r="M26" s="24"/>
      <c r="N26" s="24"/>
      <c r="O26" s="23" t="s">
        <v>146</v>
      </c>
      <c r="P26" s="5" t="s">
        <v>146</v>
      </c>
    </row>
    <row r="27" spans="1:16" ht="15.75" thickBot="1" x14ac:dyDescent="0.3">
      <c r="A27" s="33">
        <v>25</v>
      </c>
      <c r="B27" s="5" t="s">
        <v>135</v>
      </c>
      <c r="C27" s="4" t="s">
        <v>192</v>
      </c>
      <c r="D27" s="4" t="s">
        <v>193</v>
      </c>
      <c r="E27" s="4" t="s">
        <v>194</v>
      </c>
      <c r="F27" s="11" t="s">
        <v>195</v>
      </c>
      <c r="G27" s="12"/>
      <c r="H27" s="14"/>
      <c r="I27" s="15"/>
      <c r="J27" s="17"/>
      <c r="K27" s="18"/>
      <c r="L27" s="20"/>
      <c r="M27" s="24"/>
      <c r="N27" s="24"/>
      <c r="O27" s="23" t="s">
        <v>146</v>
      </c>
      <c r="P27" s="5"/>
    </row>
    <row r="28" spans="1:16" ht="15.75" thickBot="1" x14ac:dyDescent="0.3">
      <c r="A28" s="33">
        <v>26</v>
      </c>
      <c r="B28" s="5" t="s">
        <v>135</v>
      </c>
      <c r="C28" s="4" t="s">
        <v>85</v>
      </c>
      <c r="D28" s="4" t="s">
        <v>15</v>
      </c>
      <c r="E28" s="4" t="s">
        <v>16</v>
      </c>
      <c r="F28" s="11" t="s">
        <v>17</v>
      </c>
      <c r="G28" s="12"/>
      <c r="H28" s="14"/>
      <c r="I28" s="15">
        <v>72</v>
      </c>
      <c r="J28" s="17">
        <v>2</v>
      </c>
      <c r="K28" s="18">
        <v>72</v>
      </c>
      <c r="L28" s="20">
        <v>1</v>
      </c>
      <c r="M28" s="24"/>
      <c r="N28" s="24"/>
      <c r="O28" s="23"/>
      <c r="P28" s="5"/>
    </row>
    <row r="29" spans="1:16" ht="15.75" thickBot="1" x14ac:dyDescent="0.3">
      <c r="A29" s="33">
        <v>27</v>
      </c>
      <c r="B29" s="5" t="s">
        <v>136</v>
      </c>
      <c r="C29" s="4" t="s">
        <v>99</v>
      </c>
      <c r="D29" s="4" t="s">
        <v>59</v>
      </c>
      <c r="E29" s="4" t="s">
        <v>107</v>
      </c>
      <c r="F29" s="11" t="s">
        <v>60</v>
      </c>
      <c r="G29" s="12">
        <v>71</v>
      </c>
      <c r="H29" s="14">
        <v>1</v>
      </c>
      <c r="I29" s="15"/>
      <c r="J29" s="17"/>
      <c r="K29" s="18"/>
      <c r="L29" s="20"/>
      <c r="M29" s="24"/>
      <c r="N29" s="24"/>
      <c r="O29" s="23"/>
      <c r="P29" s="5" t="s">
        <v>146</v>
      </c>
    </row>
    <row r="30" spans="1:16" ht="15.75" thickBot="1" x14ac:dyDescent="0.3">
      <c r="A30" s="33">
        <v>28</v>
      </c>
      <c r="B30" s="5" t="s">
        <v>135</v>
      </c>
      <c r="C30" s="4" t="s">
        <v>222</v>
      </c>
      <c r="D30" s="4" t="s">
        <v>223</v>
      </c>
      <c r="E30" s="4" t="s">
        <v>224</v>
      </c>
      <c r="F30" s="11" t="s">
        <v>225</v>
      </c>
      <c r="G30" s="12">
        <v>72</v>
      </c>
      <c r="H30" s="14">
        <v>1</v>
      </c>
      <c r="I30" s="15"/>
      <c r="J30" s="17"/>
      <c r="K30" s="18">
        <v>65</v>
      </c>
      <c r="L30" s="20">
        <v>1</v>
      </c>
      <c r="M30" s="24"/>
      <c r="N30" s="24"/>
      <c r="O30" s="23"/>
      <c r="P30" s="5"/>
    </row>
    <row r="31" spans="1:16" ht="15.75" thickBot="1" x14ac:dyDescent="0.3">
      <c r="A31" s="33">
        <v>29</v>
      </c>
      <c r="B31" s="5" t="s">
        <v>135</v>
      </c>
      <c r="C31" s="4" t="s">
        <v>206</v>
      </c>
      <c r="D31" s="4" t="s">
        <v>207</v>
      </c>
      <c r="E31" s="4" t="s">
        <v>208</v>
      </c>
      <c r="F31" s="11" t="s">
        <v>209</v>
      </c>
      <c r="G31" s="12"/>
      <c r="H31" s="14"/>
      <c r="I31" s="15">
        <v>84</v>
      </c>
      <c r="J31" s="17">
        <v>1</v>
      </c>
      <c r="K31" s="18">
        <v>72</v>
      </c>
      <c r="L31" s="20">
        <v>1</v>
      </c>
      <c r="M31" s="24"/>
      <c r="N31" s="24"/>
      <c r="O31" s="23" t="s">
        <v>146</v>
      </c>
      <c r="P31" s="5" t="s">
        <v>146</v>
      </c>
    </row>
    <row r="32" spans="1:16" ht="15.75" thickBot="1" x14ac:dyDescent="0.3">
      <c r="A32" s="33">
        <v>30</v>
      </c>
      <c r="B32" s="5" t="s">
        <v>135</v>
      </c>
      <c r="C32" s="4" t="s">
        <v>102</v>
      </c>
      <c r="D32" s="4" t="s">
        <v>65</v>
      </c>
      <c r="E32" s="4" t="s">
        <v>66</v>
      </c>
      <c r="F32" s="11" t="s">
        <v>67</v>
      </c>
      <c r="G32" s="12"/>
      <c r="H32" s="14"/>
      <c r="I32" s="15">
        <v>84</v>
      </c>
      <c r="J32" s="17">
        <v>1</v>
      </c>
      <c r="K32" s="18"/>
      <c r="L32" s="20"/>
      <c r="M32" s="24"/>
      <c r="N32" s="24"/>
      <c r="O32" s="23" t="s">
        <v>146</v>
      </c>
      <c r="P32" s="5" t="s">
        <v>159</v>
      </c>
    </row>
    <row r="33" spans="1:16" ht="15.75" thickBot="1" x14ac:dyDescent="0.3">
      <c r="A33" s="33">
        <v>31</v>
      </c>
      <c r="B33" s="5" t="s">
        <v>136</v>
      </c>
      <c r="C33" s="4" t="s">
        <v>94</v>
      </c>
      <c r="D33" s="4" t="s">
        <v>44</v>
      </c>
      <c r="E33" s="4" t="s">
        <v>108</v>
      </c>
      <c r="F33" s="11" t="s">
        <v>45</v>
      </c>
      <c r="G33" s="12">
        <v>78</v>
      </c>
      <c r="H33" s="14">
        <v>2</v>
      </c>
      <c r="I33" s="15"/>
      <c r="J33" s="17"/>
      <c r="K33" s="18">
        <v>72</v>
      </c>
      <c r="L33" s="20">
        <v>1</v>
      </c>
      <c r="M33" s="24"/>
      <c r="N33" s="24"/>
      <c r="O33" s="47" t="s">
        <v>361</v>
      </c>
      <c r="P33" s="5" t="s">
        <v>159</v>
      </c>
    </row>
    <row r="34" spans="1:16" ht="15.75" thickBot="1" x14ac:dyDescent="0.3">
      <c r="A34" s="33">
        <v>32</v>
      </c>
      <c r="B34" s="5" t="s">
        <v>135</v>
      </c>
      <c r="C34" s="4" t="s">
        <v>304</v>
      </c>
      <c r="D34" s="4" t="s">
        <v>305</v>
      </c>
      <c r="E34" s="4" t="s">
        <v>306</v>
      </c>
      <c r="F34" s="11" t="s">
        <v>307</v>
      </c>
      <c r="G34" s="12"/>
      <c r="H34" s="14"/>
      <c r="I34" s="15">
        <v>84</v>
      </c>
      <c r="J34" s="17">
        <v>1</v>
      </c>
      <c r="K34" s="18"/>
      <c r="L34" s="20"/>
      <c r="M34" s="24">
        <v>14</v>
      </c>
      <c r="N34" s="24">
        <v>1</v>
      </c>
      <c r="O34" s="23"/>
      <c r="P34" s="5"/>
    </row>
    <row r="35" spans="1:16" ht="15.75" thickBot="1" x14ac:dyDescent="0.3">
      <c r="A35" s="33">
        <v>33</v>
      </c>
      <c r="B35" s="5" t="s">
        <v>135</v>
      </c>
      <c r="C35" s="4" t="s">
        <v>346</v>
      </c>
      <c r="D35" s="4" t="s">
        <v>347</v>
      </c>
      <c r="E35" s="4" t="s">
        <v>349</v>
      </c>
      <c r="F35" s="11" t="s">
        <v>348</v>
      </c>
      <c r="G35" s="12" t="s">
        <v>350</v>
      </c>
      <c r="H35" s="14">
        <v>3</v>
      </c>
      <c r="I35" s="15"/>
      <c r="J35" s="17"/>
      <c r="K35" s="18" t="s">
        <v>351</v>
      </c>
      <c r="L35" s="20">
        <v>2</v>
      </c>
      <c r="M35" s="24"/>
      <c r="N35" s="24"/>
      <c r="O35" s="23"/>
      <c r="P35" s="5" t="s">
        <v>146</v>
      </c>
    </row>
    <row r="36" spans="1:16" ht="15.75" thickBot="1" x14ac:dyDescent="0.3">
      <c r="A36" s="33">
        <v>34</v>
      </c>
      <c r="B36" s="5" t="s">
        <v>136</v>
      </c>
      <c r="C36" s="4" t="s">
        <v>172</v>
      </c>
      <c r="D36" s="4" t="s">
        <v>173</v>
      </c>
      <c r="E36" s="4" t="s">
        <v>174</v>
      </c>
      <c r="F36" s="11" t="s">
        <v>175</v>
      </c>
      <c r="G36" s="12">
        <v>78</v>
      </c>
      <c r="H36" s="14">
        <v>1</v>
      </c>
      <c r="I36" s="15"/>
      <c r="J36" s="17"/>
      <c r="K36" s="18"/>
      <c r="L36" s="20"/>
      <c r="M36" s="24"/>
      <c r="N36" s="24"/>
      <c r="O36" s="45" t="s">
        <v>146</v>
      </c>
      <c r="P36" s="5" t="s">
        <v>159</v>
      </c>
    </row>
    <row r="37" spans="1:16" ht="15.75" thickBot="1" x14ac:dyDescent="0.3">
      <c r="A37" s="33">
        <v>35</v>
      </c>
      <c r="B37" s="5" t="s">
        <v>135</v>
      </c>
      <c r="C37" s="4" t="s">
        <v>101</v>
      </c>
      <c r="D37" s="4" t="s">
        <v>63</v>
      </c>
      <c r="E37" s="4" t="s">
        <v>109</v>
      </c>
      <c r="F37" s="11" t="s">
        <v>64</v>
      </c>
      <c r="G37" s="12">
        <v>72</v>
      </c>
      <c r="H37" s="14">
        <v>2</v>
      </c>
      <c r="I37" s="15"/>
      <c r="J37" s="17"/>
      <c r="K37" s="18">
        <v>36</v>
      </c>
      <c r="L37" s="20">
        <v>2</v>
      </c>
      <c r="M37" s="24"/>
      <c r="N37" s="24"/>
      <c r="O37" s="45" t="s">
        <v>146</v>
      </c>
      <c r="P37" s="5" t="s">
        <v>159</v>
      </c>
    </row>
    <row r="38" spans="1:16" ht="15.75" thickBot="1" x14ac:dyDescent="0.3">
      <c r="A38" s="33">
        <v>36</v>
      </c>
      <c r="B38" s="5" t="s">
        <v>135</v>
      </c>
      <c r="C38" s="4" t="s">
        <v>91</v>
      </c>
      <c r="D38" s="4" t="s">
        <v>36</v>
      </c>
      <c r="E38" s="4" t="s">
        <v>37</v>
      </c>
      <c r="F38" s="11" t="s">
        <v>38</v>
      </c>
      <c r="G38" s="12">
        <v>72</v>
      </c>
      <c r="H38" s="14">
        <v>2</v>
      </c>
      <c r="I38" s="15"/>
      <c r="J38" s="17"/>
      <c r="K38" s="18"/>
      <c r="L38" s="20"/>
      <c r="M38" s="24"/>
      <c r="N38" s="24"/>
      <c r="O38" s="23" t="s">
        <v>146</v>
      </c>
      <c r="P38" s="5" t="s">
        <v>159</v>
      </c>
    </row>
    <row r="39" spans="1:16" ht="15.75" thickBot="1" x14ac:dyDescent="0.3">
      <c r="A39" s="33">
        <v>37</v>
      </c>
      <c r="B39" s="5" t="s">
        <v>135</v>
      </c>
      <c r="C39" s="4" t="s">
        <v>89</v>
      </c>
      <c r="D39" s="4" t="s">
        <v>33</v>
      </c>
      <c r="E39" s="4" t="s">
        <v>110</v>
      </c>
      <c r="F39" s="11" t="s">
        <v>34</v>
      </c>
      <c r="G39" s="12">
        <v>78</v>
      </c>
      <c r="H39" s="14">
        <v>2</v>
      </c>
      <c r="I39" s="15"/>
      <c r="J39" s="17"/>
      <c r="K39" s="18">
        <v>72</v>
      </c>
      <c r="L39" s="20">
        <v>1</v>
      </c>
      <c r="M39" s="24"/>
      <c r="N39" s="24"/>
      <c r="O39" s="23" t="s">
        <v>146</v>
      </c>
      <c r="P39" s="5" t="s">
        <v>282</v>
      </c>
    </row>
    <row r="40" spans="1:16" ht="15.75" thickBot="1" x14ac:dyDescent="0.3">
      <c r="A40" s="33">
        <v>38</v>
      </c>
      <c r="B40" s="5" t="s">
        <v>135</v>
      </c>
      <c r="C40" s="4" t="s">
        <v>356</v>
      </c>
      <c r="D40" s="4" t="s">
        <v>357</v>
      </c>
      <c r="E40" s="4" t="s">
        <v>358</v>
      </c>
      <c r="F40" s="11" t="s">
        <v>359</v>
      </c>
      <c r="G40" s="12">
        <v>72</v>
      </c>
      <c r="H40" s="14">
        <v>1</v>
      </c>
      <c r="I40" s="15"/>
      <c r="J40" s="17"/>
      <c r="K40" s="18"/>
      <c r="L40" s="20"/>
      <c r="M40" s="24"/>
      <c r="N40" s="24"/>
      <c r="O40" s="48">
        <v>43747</v>
      </c>
      <c r="P40" s="23" t="s">
        <v>159</v>
      </c>
    </row>
    <row r="41" spans="1:16" ht="15.75" thickBot="1" x14ac:dyDescent="0.3">
      <c r="A41" s="33">
        <v>39</v>
      </c>
      <c r="B41" s="5" t="s">
        <v>135</v>
      </c>
      <c r="C41" s="4" t="s">
        <v>312</v>
      </c>
      <c r="D41" s="4" t="s">
        <v>313</v>
      </c>
      <c r="E41" s="4" t="s">
        <v>314</v>
      </c>
      <c r="F41" s="11" t="s">
        <v>315</v>
      </c>
      <c r="G41" s="12"/>
      <c r="H41" s="14"/>
      <c r="I41" s="15"/>
      <c r="J41" s="17"/>
      <c r="K41" s="18" t="s">
        <v>316</v>
      </c>
      <c r="L41" s="20">
        <v>1</v>
      </c>
      <c r="M41" s="24"/>
      <c r="N41" s="24"/>
      <c r="O41" s="49" t="s">
        <v>281</v>
      </c>
      <c r="P41" s="50"/>
    </row>
    <row r="42" spans="1:16" ht="15.75" thickBot="1" x14ac:dyDescent="0.3">
      <c r="A42" s="33">
        <v>40</v>
      </c>
      <c r="B42" s="5" t="s">
        <v>136</v>
      </c>
      <c r="C42" s="4" t="s">
        <v>98</v>
      </c>
      <c r="D42" s="4" t="s">
        <v>118</v>
      </c>
      <c r="E42" s="4" t="s">
        <v>57</v>
      </c>
      <c r="F42" s="11" t="s">
        <v>58</v>
      </c>
      <c r="G42" s="12">
        <v>78</v>
      </c>
      <c r="H42" s="14">
        <v>1</v>
      </c>
      <c r="I42" s="15"/>
      <c r="J42" s="17"/>
      <c r="K42" s="18"/>
      <c r="L42" s="20"/>
      <c r="M42" s="24"/>
      <c r="N42" s="24"/>
      <c r="O42" s="23"/>
      <c r="P42" s="5"/>
    </row>
    <row r="43" spans="1:16" ht="15.75" thickBot="1" x14ac:dyDescent="0.3">
      <c r="A43" s="33">
        <v>41</v>
      </c>
      <c r="B43" s="5" t="s">
        <v>135</v>
      </c>
      <c r="C43" s="4" t="s">
        <v>266</v>
      </c>
      <c r="D43" s="4" t="s">
        <v>267</v>
      </c>
      <c r="E43" s="4" t="s">
        <v>268</v>
      </c>
      <c r="F43" s="11" t="s">
        <v>329</v>
      </c>
      <c r="G43" s="12">
        <v>72</v>
      </c>
      <c r="H43" s="14">
        <v>5</v>
      </c>
      <c r="I43" s="15"/>
      <c r="J43" s="17"/>
      <c r="K43" s="18"/>
      <c r="L43" s="20"/>
      <c r="M43" s="24"/>
      <c r="N43" s="24"/>
      <c r="O43" s="49" t="s">
        <v>330</v>
      </c>
      <c r="P43" s="50"/>
    </row>
    <row r="44" spans="1:16" ht="15.75" thickBot="1" x14ac:dyDescent="0.3">
      <c r="A44" s="33">
        <v>42</v>
      </c>
      <c r="B44" s="5" t="s">
        <v>135</v>
      </c>
      <c r="C44" s="4" t="s">
        <v>247</v>
      </c>
      <c r="D44" s="4" t="s">
        <v>248</v>
      </c>
      <c r="E44" s="4" t="s">
        <v>249</v>
      </c>
      <c r="F44" s="11" t="s">
        <v>250</v>
      </c>
      <c r="G44" s="12"/>
      <c r="H44" s="14"/>
      <c r="I44" s="15">
        <v>72</v>
      </c>
      <c r="J44" s="17">
        <v>1</v>
      </c>
      <c r="K44" s="18"/>
      <c r="L44" s="20"/>
      <c r="M44" s="24"/>
      <c r="N44" s="24"/>
      <c r="O44" s="23" t="s">
        <v>146</v>
      </c>
      <c r="P44" s="5" t="s">
        <v>159</v>
      </c>
    </row>
    <row r="45" spans="1:16" ht="15.75" thickBot="1" x14ac:dyDescent="0.3">
      <c r="A45" s="33">
        <v>43</v>
      </c>
      <c r="B45" s="5" t="s">
        <v>135</v>
      </c>
      <c r="C45" s="4" t="s">
        <v>27</v>
      </c>
      <c r="D45" s="4" t="s">
        <v>28</v>
      </c>
      <c r="E45" s="4" t="s">
        <v>29</v>
      </c>
      <c r="F45" s="11" t="s">
        <v>30</v>
      </c>
      <c r="G45" s="12"/>
      <c r="H45" s="14"/>
      <c r="I45" s="15">
        <v>84</v>
      </c>
      <c r="J45" s="17">
        <v>1</v>
      </c>
      <c r="K45" s="18"/>
      <c r="L45" s="20"/>
      <c r="M45" s="24"/>
      <c r="N45" s="24"/>
      <c r="O45" s="23" t="s">
        <v>146</v>
      </c>
      <c r="P45" s="5" t="s">
        <v>146</v>
      </c>
    </row>
    <row r="46" spans="1:16" ht="15.75" thickBot="1" x14ac:dyDescent="0.3">
      <c r="A46" s="33">
        <v>44</v>
      </c>
      <c r="B46" s="5" t="s">
        <v>135</v>
      </c>
      <c r="C46" s="4" t="s">
        <v>158</v>
      </c>
      <c r="D46" s="4" t="s">
        <v>290</v>
      </c>
      <c r="E46" s="4" t="s">
        <v>292</v>
      </c>
      <c r="F46" s="11" t="s">
        <v>291</v>
      </c>
      <c r="G46" s="12">
        <v>72</v>
      </c>
      <c r="H46" s="14">
        <v>1</v>
      </c>
      <c r="I46" s="15"/>
      <c r="J46" s="17"/>
      <c r="K46" s="18"/>
      <c r="L46" s="20"/>
      <c r="M46" s="24"/>
      <c r="N46" s="24"/>
      <c r="O46" s="23" t="s">
        <v>146</v>
      </c>
      <c r="P46" s="5" t="s">
        <v>159</v>
      </c>
    </row>
    <row r="47" spans="1:16" ht="15.75" thickBot="1" x14ac:dyDescent="0.3">
      <c r="A47" s="33">
        <v>45</v>
      </c>
      <c r="B47" s="5" t="s">
        <v>135</v>
      </c>
      <c r="C47" s="4" t="s">
        <v>87</v>
      </c>
      <c r="D47" s="4" t="s">
        <v>119</v>
      </c>
      <c r="E47" s="4" t="s">
        <v>111</v>
      </c>
      <c r="F47" s="11" t="s">
        <v>26</v>
      </c>
      <c r="G47" s="12"/>
      <c r="H47" s="14"/>
      <c r="I47" s="15"/>
      <c r="J47" s="17"/>
      <c r="K47" s="18"/>
      <c r="L47" s="20"/>
      <c r="M47" s="24">
        <v>14</v>
      </c>
      <c r="N47" s="24">
        <v>2</v>
      </c>
      <c r="O47" s="45" t="s">
        <v>146</v>
      </c>
      <c r="P47" s="5" t="s">
        <v>159</v>
      </c>
    </row>
    <row r="48" spans="1:16" ht="15.75" thickBot="1" x14ac:dyDescent="0.3">
      <c r="A48" s="33">
        <v>46</v>
      </c>
      <c r="B48" s="5" t="s">
        <v>135</v>
      </c>
      <c r="C48" s="4" t="s">
        <v>142</v>
      </c>
      <c r="D48" s="4" t="s">
        <v>143</v>
      </c>
      <c r="E48" s="4" t="s">
        <v>144</v>
      </c>
      <c r="F48" s="11" t="s">
        <v>145</v>
      </c>
      <c r="G48" s="12">
        <v>72</v>
      </c>
      <c r="H48" s="14">
        <v>1</v>
      </c>
      <c r="I48" s="15"/>
      <c r="J48" s="17"/>
      <c r="K48" s="18"/>
      <c r="L48" s="20"/>
      <c r="M48" s="24"/>
      <c r="N48" s="24"/>
      <c r="O48" s="23" t="s">
        <v>146</v>
      </c>
      <c r="P48" s="5" t="s">
        <v>146</v>
      </c>
    </row>
    <row r="49" spans="1:16" ht="15.75" thickBot="1" x14ac:dyDescent="0.3">
      <c r="A49" s="33">
        <v>47</v>
      </c>
      <c r="B49" s="5" t="s">
        <v>135</v>
      </c>
      <c r="C49" s="4" t="s">
        <v>103</v>
      </c>
      <c r="D49" s="4" t="s">
        <v>72</v>
      </c>
      <c r="E49" s="4" t="s">
        <v>112</v>
      </c>
      <c r="F49" s="11" t="s">
        <v>122</v>
      </c>
      <c r="G49" s="12">
        <v>72</v>
      </c>
      <c r="H49" s="14">
        <v>1</v>
      </c>
      <c r="I49" s="15"/>
      <c r="J49" s="17"/>
      <c r="K49" s="18">
        <v>48</v>
      </c>
      <c r="L49" s="20">
        <v>1</v>
      </c>
      <c r="M49" s="24"/>
      <c r="N49" s="24"/>
      <c r="O49" s="23" t="s">
        <v>146</v>
      </c>
      <c r="P49" s="5" t="s">
        <v>159</v>
      </c>
    </row>
    <row r="50" spans="1:16" ht="15.75" thickBot="1" x14ac:dyDescent="0.3">
      <c r="A50" s="33">
        <v>48</v>
      </c>
      <c r="B50" s="5" t="s">
        <v>136</v>
      </c>
      <c r="C50" s="4" t="s">
        <v>168</v>
      </c>
      <c r="D50" s="4" t="s">
        <v>169</v>
      </c>
      <c r="E50" s="4" t="s">
        <v>170</v>
      </c>
      <c r="F50" s="11" t="s">
        <v>171</v>
      </c>
      <c r="G50" s="12">
        <v>78</v>
      </c>
      <c r="H50" s="14">
        <v>2</v>
      </c>
      <c r="I50" s="15"/>
      <c r="J50" s="17"/>
      <c r="K50" s="18"/>
      <c r="L50" s="20"/>
      <c r="M50" s="24">
        <v>14</v>
      </c>
      <c r="N50" s="24">
        <v>1</v>
      </c>
      <c r="O50" s="23"/>
      <c r="P50" s="5"/>
    </row>
    <row r="51" spans="1:16" ht="15.75" thickBot="1" x14ac:dyDescent="0.3">
      <c r="A51" s="33">
        <v>49</v>
      </c>
      <c r="B51" s="5" t="s">
        <v>135</v>
      </c>
      <c r="C51" s="4" t="s">
        <v>243</v>
      </c>
      <c r="D51" s="4" t="s">
        <v>244</v>
      </c>
      <c r="E51" s="4" t="s">
        <v>245</v>
      </c>
      <c r="F51" s="11" t="s">
        <v>246</v>
      </c>
      <c r="G51" s="12">
        <v>72</v>
      </c>
      <c r="H51" s="14">
        <v>1</v>
      </c>
      <c r="I51" s="15"/>
      <c r="J51" s="17"/>
      <c r="K51" s="18" t="s">
        <v>261</v>
      </c>
      <c r="L51" s="20">
        <v>1</v>
      </c>
      <c r="M51" s="24"/>
      <c r="N51" s="24"/>
      <c r="O51" s="45" t="s">
        <v>146</v>
      </c>
      <c r="P51" s="5"/>
    </row>
    <row r="52" spans="1:16" ht="15.75" thickBot="1" x14ac:dyDescent="0.3">
      <c r="A52" s="33">
        <v>50</v>
      </c>
      <c r="B52" s="5" t="s">
        <v>135</v>
      </c>
      <c r="C52" s="4" t="s">
        <v>325</v>
      </c>
      <c r="D52" s="4" t="s">
        <v>326</v>
      </c>
      <c r="E52" s="4" t="s">
        <v>327</v>
      </c>
      <c r="F52" s="11" t="s">
        <v>328</v>
      </c>
      <c r="G52" s="12"/>
      <c r="H52" s="14"/>
      <c r="I52" s="15">
        <v>77</v>
      </c>
      <c r="J52" s="17">
        <v>4</v>
      </c>
      <c r="K52" s="18"/>
      <c r="L52" s="20"/>
      <c r="M52" s="24"/>
      <c r="N52" s="24"/>
      <c r="O52" s="23" t="s">
        <v>146</v>
      </c>
      <c r="P52" s="5" t="s">
        <v>146</v>
      </c>
    </row>
    <row r="53" spans="1:16" ht="15.75" thickBot="1" x14ac:dyDescent="0.3">
      <c r="A53" s="33">
        <v>51</v>
      </c>
      <c r="B53" s="5" t="s">
        <v>135</v>
      </c>
      <c r="C53" s="4" t="s">
        <v>80</v>
      </c>
      <c r="D53" s="4" t="s">
        <v>18</v>
      </c>
      <c r="E53" s="4" t="s">
        <v>0</v>
      </c>
      <c r="F53" s="11" t="s">
        <v>19</v>
      </c>
      <c r="G53" s="12">
        <v>72</v>
      </c>
      <c r="H53" s="14">
        <v>5</v>
      </c>
      <c r="I53" s="15"/>
      <c r="J53" s="17"/>
      <c r="K53" s="18">
        <v>48</v>
      </c>
      <c r="L53" s="20">
        <v>2</v>
      </c>
      <c r="M53" s="24"/>
      <c r="N53" s="24"/>
      <c r="O53" s="23" t="s">
        <v>146</v>
      </c>
      <c r="P53" s="5"/>
    </row>
    <row r="54" spans="1:16" ht="15.75" thickBot="1" x14ac:dyDescent="0.3">
      <c r="A54" s="33">
        <v>52</v>
      </c>
      <c r="B54" s="5" t="s">
        <v>135</v>
      </c>
      <c r="C54" s="4" t="s">
        <v>176</v>
      </c>
      <c r="D54" s="4" t="s">
        <v>177</v>
      </c>
      <c r="E54" s="4" t="s">
        <v>178</v>
      </c>
      <c r="F54" s="11" t="s">
        <v>179</v>
      </c>
      <c r="G54" s="12">
        <v>78</v>
      </c>
      <c r="H54" s="14">
        <v>1</v>
      </c>
      <c r="I54" s="15">
        <v>84</v>
      </c>
      <c r="J54" s="17">
        <v>1</v>
      </c>
      <c r="K54" s="18"/>
      <c r="L54" s="20"/>
      <c r="M54" s="24"/>
      <c r="N54" s="24"/>
      <c r="O54" s="45" t="s">
        <v>146</v>
      </c>
      <c r="P54" s="5"/>
    </row>
    <row r="55" spans="1:16" ht="15.75" thickBot="1" x14ac:dyDescent="0.3">
      <c r="A55" s="33">
        <v>53</v>
      </c>
      <c r="B55" s="5" t="s">
        <v>135</v>
      </c>
      <c r="C55" s="4" t="s">
        <v>78</v>
      </c>
      <c r="D55" s="4" t="s">
        <v>120</v>
      </c>
      <c r="E55" s="4" t="s">
        <v>113</v>
      </c>
      <c r="F55" s="11" t="s">
        <v>123</v>
      </c>
      <c r="G55" s="12"/>
      <c r="H55" s="14"/>
      <c r="I55" s="15"/>
      <c r="J55" s="17"/>
      <c r="K55" s="18">
        <v>48</v>
      </c>
      <c r="L55" s="20">
        <v>1</v>
      </c>
      <c r="M55" s="24"/>
      <c r="N55" s="24"/>
      <c r="O55" s="23" t="s">
        <v>331</v>
      </c>
      <c r="P55" s="5" t="s">
        <v>146</v>
      </c>
    </row>
    <row r="56" spans="1:16" ht="15.75" thickBot="1" x14ac:dyDescent="0.3">
      <c r="A56" s="33">
        <v>54</v>
      </c>
      <c r="B56" s="5" t="s">
        <v>135</v>
      </c>
      <c r="C56" s="4" t="s">
        <v>332</v>
      </c>
      <c r="D56" s="4" t="s">
        <v>333</v>
      </c>
      <c r="E56" s="4" t="s">
        <v>334</v>
      </c>
      <c r="F56" s="11" t="s">
        <v>335</v>
      </c>
      <c r="G56" s="12">
        <v>78</v>
      </c>
      <c r="H56" s="14">
        <v>1</v>
      </c>
      <c r="I56" s="15"/>
      <c r="J56" s="17"/>
      <c r="K56" s="18"/>
      <c r="L56" s="20"/>
      <c r="M56" s="24"/>
      <c r="N56" s="24"/>
      <c r="O56" s="45" t="s">
        <v>146</v>
      </c>
      <c r="P56" s="5" t="s">
        <v>146</v>
      </c>
    </row>
    <row r="57" spans="1:16" ht="15.75" thickBot="1" x14ac:dyDescent="0.3">
      <c r="A57" s="33">
        <v>55</v>
      </c>
      <c r="B57" s="5" t="s">
        <v>135</v>
      </c>
      <c r="C57" s="4" t="s">
        <v>300</v>
      </c>
      <c r="D57" s="4" t="s">
        <v>301</v>
      </c>
      <c r="E57" s="4" t="s">
        <v>302</v>
      </c>
      <c r="F57" s="11" t="s">
        <v>303</v>
      </c>
      <c r="G57" s="12">
        <v>78</v>
      </c>
      <c r="H57" s="14">
        <v>2</v>
      </c>
      <c r="I57" s="15"/>
      <c r="J57" s="17"/>
      <c r="K57" s="18"/>
      <c r="L57" s="20"/>
      <c r="M57" s="24"/>
      <c r="N57" s="24"/>
      <c r="O57" s="49" t="s">
        <v>281</v>
      </c>
      <c r="P57" s="50"/>
    </row>
    <row r="58" spans="1:16" ht="15.75" thickBot="1" x14ac:dyDescent="0.3">
      <c r="A58" s="33">
        <v>56</v>
      </c>
      <c r="B58" s="5" t="s">
        <v>135</v>
      </c>
      <c r="C58" s="4" t="s">
        <v>53</v>
      </c>
      <c r="D58" s="4" t="s">
        <v>54</v>
      </c>
      <c r="E58" s="4" t="s">
        <v>55</v>
      </c>
      <c r="F58" s="11" t="s">
        <v>56</v>
      </c>
      <c r="G58" s="12"/>
      <c r="H58" s="14"/>
      <c r="I58" s="15"/>
      <c r="J58" s="17"/>
      <c r="K58" s="18">
        <v>72</v>
      </c>
      <c r="L58" s="20">
        <v>2</v>
      </c>
      <c r="M58" s="24"/>
      <c r="N58" s="24"/>
      <c r="O58" s="23"/>
      <c r="P58" s="5" t="s">
        <v>146</v>
      </c>
    </row>
    <row r="59" spans="1:16" ht="15.75" thickBot="1" x14ac:dyDescent="0.3">
      <c r="A59" s="33">
        <v>57</v>
      </c>
      <c r="B59" s="5" t="s">
        <v>135</v>
      </c>
      <c r="C59" s="4" t="s">
        <v>86</v>
      </c>
      <c r="D59" s="4" t="s">
        <v>20</v>
      </c>
      <c r="E59" s="4" t="s">
        <v>21</v>
      </c>
      <c r="F59" s="11" t="s">
        <v>22</v>
      </c>
      <c r="G59" s="12"/>
      <c r="H59" s="14"/>
      <c r="I59" s="15">
        <v>72</v>
      </c>
      <c r="J59" s="17">
        <v>1</v>
      </c>
      <c r="K59" s="18"/>
      <c r="L59" s="20"/>
      <c r="M59" s="24"/>
      <c r="N59" s="24"/>
      <c r="O59" s="23" t="s">
        <v>146</v>
      </c>
      <c r="P59" s="5" t="s">
        <v>204</v>
      </c>
    </row>
    <row r="60" spans="1:16" ht="15.75" thickBot="1" x14ac:dyDescent="0.3">
      <c r="A60" s="33">
        <v>58</v>
      </c>
      <c r="B60" s="5" t="s">
        <v>135</v>
      </c>
      <c r="C60" s="4" t="s">
        <v>188</v>
      </c>
      <c r="D60" s="4" t="s">
        <v>189</v>
      </c>
      <c r="E60" s="4" t="s">
        <v>190</v>
      </c>
      <c r="F60" s="11" t="s">
        <v>191</v>
      </c>
      <c r="G60" s="12">
        <v>65</v>
      </c>
      <c r="H60" s="14">
        <v>1</v>
      </c>
      <c r="I60" s="15"/>
      <c r="J60" s="17"/>
      <c r="K60" s="18"/>
      <c r="L60" s="20"/>
      <c r="M60" s="24"/>
      <c r="N60" s="24"/>
      <c r="O60" s="23"/>
      <c r="P60" s="5"/>
    </row>
    <row r="61" spans="1:16" ht="15.75" thickBot="1" x14ac:dyDescent="0.3">
      <c r="A61" s="33">
        <v>59</v>
      </c>
      <c r="B61" s="5" t="s">
        <v>136</v>
      </c>
      <c r="C61" s="4" t="s">
        <v>96</v>
      </c>
      <c r="D61" s="4" t="s">
        <v>48</v>
      </c>
      <c r="E61" s="4" t="s">
        <v>114</v>
      </c>
      <c r="F61" s="11" t="s">
        <v>49</v>
      </c>
      <c r="G61" s="12">
        <v>78</v>
      </c>
      <c r="H61" s="14">
        <v>3</v>
      </c>
      <c r="I61" s="15"/>
      <c r="J61" s="17"/>
      <c r="K61" s="18"/>
      <c r="L61" s="20"/>
      <c r="M61" s="24"/>
      <c r="N61" s="24"/>
      <c r="O61" s="23"/>
      <c r="P61" s="5"/>
    </row>
    <row r="62" spans="1:16" ht="15.75" thickBot="1" x14ac:dyDescent="0.3">
      <c r="A62" s="33">
        <v>60</v>
      </c>
      <c r="B62" s="5" t="s">
        <v>136</v>
      </c>
      <c r="C62" s="4" t="s">
        <v>196</v>
      </c>
      <c r="D62" s="4" t="s">
        <v>197</v>
      </c>
      <c r="E62" s="4" t="s">
        <v>198</v>
      </c>
      <c r="F62" s="11" t="s">
        <v>199</v>
      </c>
      <c r="G62" s="12"/>
      <c r="H62" s="14"/>
      <c r="I62" s="15"/>
      <c r="J62" s="17"/>
      <c r="K62" s="18">
        <v>65</v>
      </c>
      <c r="L62" s="20">
        <v>1</v>
      </c>
      <c r="M62" s="24"/>
      <c r="N62" s="24"/>
      <c r="O62" s="49" t="s">
        <v>281</v>
      </c>
      <c r="P62" s="50"/>
    </row>
    <row r="63" spans="1:16" ht="15.75" thickBot="1" x14ac:dyDescent="0.3">
      <c r="A63" s="33">
        <v>61</v>
      </c>
      <c r="B63" s="5" t="s">
        <v>135</v>
      </c>
      <c r="C63" s="4" t="s">
        <v>93</v>
      </c>
      <c r="D63" s="4" t="s">
        <v>41</v>
      </c>
      <c r="E63" s="4" t="s">
        <v>42</v>
      </c>
      <c r="F63" s="11" t="s">
        <v>43</v>
      </c>
      <c r="G63" s="12">
        <v>78</v>
      </c>
      <c r="H63" s="14">
        <v>2</v>
      </c>
      <c r="I63" s="15">
        <v>84</v>
      </c>
      <c r="J63" s="17">
        <v>2</v>
      </c>
      <c r="K63" s="18"/>
      <c r="L63" s="20"/>
      <c r="M63" s="24"/>
      <c r="N63" s="24"/>
      <c r="O63" s="23" t="s">
        <v>146</v>
      </c>
      <c r="P63" s="5"/>
    </row>
    <row r="64" spans="1:16" ht="15.75" thickBot="1" x14ac:dyDescent="0.3">
      <c r="A64" s="33">
        <v>62</v>
      </c>
      <c r="B64" s="5" t="s">
        <v>135</v>
      </c>
      <c r="C64" s="4" t="s">
        <v>235</v>
      </c>
      <c r="D64" s="4" t="s">
        <v>236</v>
      </c>
      <c r="E64" s="4" t="s">
        <v>237</v>
      </c>
      <c r="F64" s="11" t="s">
        <v>238</v>
      </c>
      <c r="G64" s="12"/>
      <c r="H64" s="14"/>
      <c r="I64" s="15">
        <v>84</v>
      </c>
      <c r="J64" s="17">
        <v>1</v>
      </c>
      <c r="K64" s="18"/>
      <c r="L64" s="20"/>
      <c r="M64" s="24"/>
      <c r="N64" s="24"/>
      <c r="O64" s="45" t="s">
        <v>146</v>
      </c>
      <c r="P64" s="5"/>
    </row>
    <row r="65" spans="1:16" ht="15.75" thickBot="1" x14ac:dyDescent="0.3">
      <c r="A65" s="33">
        <v>63</v>
      </c>
      <c r="B65" s="5" t="s">
        <v>135</v>
      </c>
      <c r="C65" s="4" t="s">
        <v>83</v>
      </c>
      <c r="D65" s="4" t="s">
        <v>9</v>
      </c>
      <c r="E65" s="4" t="s">
        <v>10</v>
      </c>
      <c r="F65" s="11" t="s">
        <v>11</v>
      </c>
      <c r="G65" s="12"/>
      <c r="H65" s="14"/>
      <c r="I65" s="15">
        <v>72</v>
      </c>
      <c r="J65" s="17">
        <v>1</v>
      </c>
      <c r="K65" s="18"/>
      <c r="L65" s="20"/>
      <c r="M65" s="24"/>
      <c r="N65" s="24"/>
      <c r="O65" s="23" t="s">
        <v>146</v>
      </c>
      <c r="P65" s="5" t="s">
        <v>146</v>
      </c>
    </row>
    <row r="66" spans="1:16" ht="15.75" thickBot="1" x14ac:dyDescent="0.3">
      <c r="A66" s="33">
        <v>64</v>
      </c>
      <c r="B66" s="5" t="s">
        <v>135</v>
      </c>
      <c r="C66" s="4" t="s">
        <v>205</v>
      </c>
      <c r="D66" s="4" t="s">
        <v>210</v>
      </c>
      <c r="E66" s="4" t="s">
        <v>212</v>
      </c>
      <c r="F66" s="11" t="s">
        <v>211</v>
      </c>
      <c r="G66" s="12"/>
      <c r="H66" s="14"/>
      <c r="I66" s="15"/>
      <c r="J66" s="17"/>
      <c r="K66" s="18"/>
      <c r="L66" s="20"/>
      <c r="M66" s="24"/>
      <c r="N66" s="24"/>
      <c r="O66" s="23" t="s">
        <v>146</v>
      </c>
      <c r="P66" s="5" t="s">
        <v>341</v>
      </c>
    </row>
    <row r="67" spans="1:16" ht="15.75" thickBot="1" x14ac:dyDescent="0.3">
      <c r="A67" s="33">
        <v>65</v>
      </c>
      <c r="B67" s="5" t="s">
        <v>135</v>
      </c>
      <c r="C67" s="4" t="s">
        <v>321</v>
      </c>
      <c r="D67" s="4" t="s">
        <v>322</v>
      </c>
      <c r="E67" s="4" t="s">
        <v>323</v>
      </c>
      <c r="F67" s="11" t="s">
        <v>324</v>
      </c>
      <c r="G67" s="12">
        <v>72</v>
      </c>
      <c r="H67" s="14">
        <v>1</v>
      </c>
      <c r="I67" s="15"/>
      <c r="J67" s="17"/>
      <c r="K67" s="18"/>
      <c r="L67" s="20"/>
      <c r="M67" s="24">
        <v>14</v>
      </c>
      <c r="N67" s="24">
        <v>1</v>
      </c>
      <c r="O67" s="23"/>
      <c r="P67" s="5"/>
    </row>
    <row r="68" spans="1:16" ht="15.75" thickBot="1" x14ac:dyDescent="0.3">
      <c r="A68" s="33">
        <v>66</v>
      </c>
      <c r="B68" s="5" t="s">
        <v>135</v>
      </c>
      <c r="C68" s="4" t="s">
        <v>23</v>
      </c>
      <c r="D68" s="4" t="s">
        <v>24</v>
      </c>
      <c r="E68" s="4" t="s">
        <v>115</v>
      </c>
      <c r="F68" s="11" t="s">
        <v>25</v>
      </c>
      <c r="G68" s="12">
        <v>72</v>
      </c>
      <c r="H68" s="14">
        <v>2</v>
      </c>
      <c r="I68" s="15">
        <v>72</v>
      </c>
      <c r="J68" s="17">
        <v>2</v>
      </c>
      <c r="K68" s="18"/>
      <c r="L68" s="20">
        <v>1</v>
      </c>
      <c r="M68" s="24"/>
      <c r="N68" s="24"/>
      <c r="O68" s="23" t="s">
        <v>146</v>
      </c>
      <c r="P68" s="5" t="s">
        <v>146</v>
      </c>
    </row>
    <row r="69" spans="1:16" ht="15.75" thickBot="1" x14ac:dyDescent="0.3">
      <c r="A69" s="33">
        <v>67</v>
      </c>
      <c r="B69" s="5" t="s">
        <v>135</v>
      </c>
      <c r="C69" s="4" t="s">
        <v>262</v>
      </c>
      <c r="D69" s="4" t="s">
        <v>263</v>
      </c>
      <c r="E69" s="4" t="s">
        <v>264</v>
      </c>
      <c r="F69" s="11" t="s">
        <v>265</v>
      </c>
      <c r="G69" s="12"/>
      <c r="H69" s="14"/>
      <c r="I69" s="15">
        <v>72</v>
      </c>
      <c r="J69" s="17">
        <v>1</v>
      </c>
      <c r="K69" s="18"/>
      <c r="L69" s="20"/>
      <c r="M69" s="24"/>
      <c r="N69" s="24"/>
      <c r="O69" s="23" t="s">
        <v>360</v>
      </c>
      <c r="P69" s="5" t="s">
        <v>146</v>
      </c>
    </row>
    <row r="70" spans="1:16" ht="15.75" thickBot="1" x14ac:dyDescent="0.3">
      <c r="A70" s="33">
        <v>68</v>
      </c>
      <c r="B70" s="5" t="s">
        <v>135</v>
      </c>
      <c r="C70" s="4" t="s">
        <v>293</v>
      </c>
      <c r="D70" s="4" t="s">
        <v>294</v>
      </c>
      <c r="E70" s="4"/>
      <c r="F70" s="11" t="s">
        <v>295</v>
      </c>
      <c r="G70" s="12"/>
      <c r="H70" s="14"/>
      <c r="I70" s="15"/>
      <c r="J70" s="17"/>
      <c r="K70" s="18"/>
      <c r="L70" s="20"/>
      <c r="M70" s="24"/>
      <c r="N70" s="24"/>
      <c r="O70" s="23"/>
      <c r="P70" s="5" t="s">
        <v>146</v>
      </c>
    </row>
    <row r="71" spans="1:16" ht="15.75" thickBot="1" x14ac:dyDescent="0.3">
      <c r="A71" s="33">
        <v>69</v>
      </c>
      <c r="B71" s="5" t="s">
        <v>135</v>
      </c>
      <c r="C71" s="4" t="s">
        <v>154</v>
      </c>
      <c r="D71" s="4" t="s">
        <v>155</v>
      </c>
      <c r="E71" s="4" t="s">
        <v>156</v>
      </c>
      <c r="F71" s="11" t="s">
        <v>157</v>
      </c>
      <c r="G71" s="12">
        <v>78</v>
      </c>
      <c r="H71" s="14">
        <v>1</v>
      </c>
      <c r="I71" s="15"/>
      <c r="J71" s="17"/>
      <c r="K71" s="18"/>
      <c r="L71" s="20"/>
      <c r="M71" s="24"/>
      <c r="N71" s="24"/>
      <c r="O71" s="23"/>
      <c r="P71" s="5"/>
    </row>
    <row r="72" spans="1:16" ht="15.75" thickBot="1" x14ac:dyDescent="0.3">
      <c r="A72" s="33">
        <v>70</v>
      </c>
      <c r="B72" s="5" t="s">
        <v>135</v>
      </c>
      <c r="C72" s="4" t="s">
        <v>79</v>
      </c>
      <c r="D72" s="4" t="s">
        <v>1</v>
      </c>
      <c r="E72" s="4" t="s">
        <v>2</v>
      </c>
      <c r="F72" s="11" t="s">
        <v>3</v>
      </c>
      <c r="G72" s="12">
        <v>72</v>
      </c>
      <c r="H72" s="14">
        <v>3</v>
      </c>
      <c r="I72" s="15">
        <v>72</v>
      </c>
      <c r="J72" s="17">
        <v>3</v>
      </c>
      <c r="K72" s="18"/>
      <c r="L72" s="20"/>
      <c r="M72" s="24"/>
      <c r="N72" s="24"/>
      <c r="O72" s="23" t="s">
        <v>146</v>
      </c>
      <c r="P72" s="5" t="s">
        <v>340</v>
      </c>
    </row>
    <row r="73" spans="1:16" ht="15.75" thickBot="1" x14ac:dyDescent="0.3">
      <c r="A73" s="33">
        <v>71</v>
      </c>
      <c r="B73" s="5" t="s">
        <v>135</v>
      </c>
      <c r="C73" s="4" t="s">
        <v>352</v>
      </c>
      <c r="D73" s="4" t="s">
        <v>353</v>
      </c>
      <c r="E73" s="4" t="s">
        <v>354</v>
      </c>
      <c r="F73" s="11" t="s">
        <v>355</v>
      </c>
      <c r="G73" s="12"/>
      <c r="H73" s="14"/>
      <c r="I73" s="15"/>
      <c r="J73" s="17"/>
      <c r="K73" s="18">
        <v>72</v>
      </c>
      <c r="L73" s="20">
        <v>1</v>
      </c>
      <c r="M73" s="24"/>
      <c r="N73" s="24"/>
      <c r="O73" s="23" t="s">
        <v>146</v>
      </c>
      <c r="P73" s="5" t="s">
        <v>159</v>
      </c>
    </row>
    <row r="74" spans="1:16" ht="15.75" thickBot="1" x14ac:dyDescent="0.3">
      <c r="A74" s="33">
        <v>72</v>
      </c>
      <c r="B74" s="5" t="s">
        <v>135</v>
      </c>
      <c r="C74" s="4" t="s">
        <v>81</v>
      </c>
      <c r="D74" s="4" t="s">
        <v>4</v>
      </c>
      <c r="E74" s="4" t="s">
        <v>5</v>
      </c>
      <c r="F74" s="11" t="s">
        <v>124</v>
      </c>
      <c r="G74" s="12" t="s">
        <v>128</v>
      </c>
      <c r="H74" s="14">
        <v>2</v>
      </c>
      <c r="I74" s="15"/>
      <c r="J74" s="17"/>
      <c r="K74" s="18">
        <v>72</v>
      </c>
      <c r="L74" s="20">
        <v>1</v>
      </c>
      <c r="M74" s="24"/>
      <c r="N74" s="24"/>
      <c r="O74" s="23"/>
      <c r="P74" s="5"/>
    </row>
    <row r="75" spans="1:16" ht="15.75" thickBot="1" x14ac:dyDescent="0.3">
      <c r="A75" s="33">
        <v>73</v>
      </c>
      <c r="B75" s="5" t="s">
        <v>135</v>
      </c>
      <c r="C75" s="4" t="s">
        <v>92</v>
      </c>
      <c r="D75" s="4" t="s">
        <v>39</v>
      </c>
      <c r="E75" s="4" t="s">
        <v>116</v>
      </c>
      <c r="F75" s="11" t="s">
        <v>40</v>
      </c>
      <c r="G75" s="12"/>
      <c r="H75" s="14"/>
      <c r="I75" s="15">
        <v>84</v>
      </c>
      <c r="J75" s="17">
        <v>1</v>
      </c>
      <c r="K75" s="18"/>
      <c r="L75" s="20"/>
      <c r="M75" s="24"/>
      <c r="N75" s="24"/>
      <c r="O75" s="23" t="s">
        <v>146</v>
      </c>
      <c r="P75" s="5" t="s">
        <v>159</v>
      </c>
    </row>
    <row r="76" spans="1:16" ht="15.75" thickBot="1" x14ac:dyDescent="0.3">
      <c r="A76" s="33">
        <v>74</v>
      </c>
      <c r="B76" s="5" t="s">
        <v>135</v>
      </c>
      <c r="C76" s="4" t="s">
        <v>269</v>
      </c>
      <c r="D76" s="4" t="s">
        <v>270</v>
      </c>
      <c r="E76" s="4" t="s">
        <v>271</v>
      </c>
      <c r="F76" s="11" t="s">
        <v>272</v>
      </c>
      <c r="G76" s="12"/>
      <c r="H76" s="14"/>
      <c r="I76" s="15">
        <v>77</v>
      </c>
      <c r="J76" s="17">
        <v>2</v>
      </c>
      <c r="K76" s="18"/>
      <c r="L76" s="20"/>
      <c r="M76" s="24"/>
      <c r="N76" s="24"/>
      <c r="O76" s="23" t="s">
        <v>146</v>
      </c>
      <c r="P76" s="5" t="s">
        <v>146</v>
      </c>
    </row>
    <row r="77" spans="1:16" ht="15.75" thickBot="1" x14ac:dyDescent="0.3">
      <c r="A77" s="33">
        <v>75</v>
      </c>
      <c r="B77" s="5" t="s">
        <v>135</v>
      </c>
      <c r="C77" s="4" t="s">
        <v>180</v>
      </c>
      <c r="D77" s="4" t="s">
        <v>181</v>
      </c>
      <c r="E77" s="4" t="s">
        <v>182</v>
      </c>
      <c r="F77" s="11" t="s">
        <v>183</v>
      </c>
      <c r="G77" s="12">
        <v>72</v>
      </c>
      <c r="H77" s="14">
        <v>2</v>
      </c>
      <c r="I77" s="15"/>
      <c r="J77" s="17"/>
      <c r="K77" s="18"/>
      <c r="L77" s="20"/>
      <c r="M77" s="24"/>
      <c r="N77" s="24"/>
      <c r="O77" s="45" t="s">
        <v>146</v>
      </c>
      <c r="P77" s="5" t="s">
        <v>340</v>
      </c>
    </row>
    <row r="78" spans="1:16" ht="15.75" thickBot="1" x14ac:dyDescent="0.3">
      <c r="A78" s="33">
        <v>76</v>
      </c>
      <c r="B78" s="5" t="s">
        <v>135</v>
      </c>
      <c r="C78" s="4" t="s">
        <v>147</v>
      </c>
      <c r="D78" s="4" t="s">
        <v>148</v>
      </c>
      <c r="E78" s="4" t="s">
        <v>144</v>
      </c>
      <c r="F78" s="11" t="s">
        <v>149</v>
      </c>
      <c r="G78" s="12">
        <v>72</v>
      </c>
      <c r="H78" s="14">
        <v>1</v>
      </c>
      <c r="I78" s="15"/>
      <c r="J78" s="17"/>
      <c r="K78" s="18"/>
      <c r="L78" s="20"/>
      <c r="M78" s="24"/>
      <c r="N78" s="24"/>
      <c r="O78" s="23" t="s">
        <v>146</v>
      </c>
      <c r="P78" s="5" t="s">
        <v>146</v>
      </c>
    </row>
    <row r="79" spans="1:16" ht="15.75" thickBot="1" x14ac:dyDescent="0.3">
      <c r="A79" s="33">
        <v>77</v>
      </c>
      <c r="B79" s="5" t="s">
        <v>135</v>
      </c>
      <c r="C79" s="4" t="s">
        <v>88</v>
      </c>
      <c r="D79" s="4" t="s">
        <v>31</v>
      </c>
      <c r="E79" s="4" t="s">
        <v>117</v>
      </c>
      <c r="F79" s="11" t="s">
        <v>32</v>
      </c>
      <c r="G79" s="12">
        <v>72</v>
      </c>
      <c r="H79" s="14">
        <v>2</v>
      </c>
      <c r="I79" s="15"/>
      <c r="J79" s="17"/>
      <c r="K79" s="18"/>
      <c r="L79" s="20"/>
      <c r="M79" s="24"/>
      <c r="N79" s="24"/>
      <c r="O79" s="23"/>
      <c r="P79" s="5"/>
    </row>
    <row r="80" spans="1:16" ht="15.75" thickBot="1" x14ac:dyDescent="0.3">
      <c r="A80" s="33">
        <v>78</v>
      </c>
      <c r="B80" s="5" t="s">
        <v>135</v>
      </c>
      <c r="C80" s="4" t="s">
        <v>97</v>
      </c>
      <c r="D80" s="4" t="s">
        <v>50</v>
      </c>
      <c r="E80" s="4" t="s">
        <v>51</v>
      </c>
      <c r="F80" s="11" t="s">
        <v>52</v>
      </c>
      <c r="G80" s="12">
        <v>78</v>
      </c>
      <c r="H80" s="14">
        <v>2</v>
      </c>
      <c r="I80" s="15"/>
      <c r="J80" s="17"/>
      <c r="K80" s="18"/>
      <c r="L80" s="20"/>
      <c r="M80" s="24"/>
      <c r="N80" s="24"/>
      <c r="O80" s="35"/>
      <c r="P80" s="36"/>
    </row>
    <row r="81" spans="1:16" ht="15.75" thickBot="1" x14ac:dyDescent="0.3">
      <c r="A81" s="33">
        <v>79</v>
      </c>
      <c r="B81" s="5" t="s">
        <v>135</v>
      </c>
      <c r="C81" s="4" t="s">
        <v>308</v>
      </c>
      <c r="D81" s="4" t="s">
        <v>309</v>
      </c>
      <c r="E81" s="4" t="s">
        <v>310</v>
      </c>
      <c r="F81" s="11" t="s">
        <v>311</v>
      </c>
      <c r="G81" s="12">
        <v>72</v>
      </c>
      <c r="H81" s="14">
        <v>1</v>
      </c>
      <c r="I81" s="15">
        <v>84</v>
      </c>
      <c r="J81" s="17">
        <v>1</v>
      </c>
      <c r="K81" s="18"/>
      <c r="L81" s="20"/>
      <c r="M81" s="24"/>
      <c r="N81" s="24"/>
      <c r="O81" s="35"/>
      <c r="P81" s="36"/>
    </row>
    <row r="82" spans="1:16" ht="15.75" thickBot="1" x14ac:dyDescent="0.3">
      <c r="A82" s="33">
        <v>80</v>
      </c>
      <c r="B82" s="5" t="s">
        <v>135</v>
      </c>
      <c r="C82" s="4" t="s">
        <v>251</v>
      </c>
      <c r="D82" s="4" t="s">
        <v>252</v>
      </c>
      <c r="E82" s="4" t="s">
        <v>253</v>
      </c>
      <c r="F82" s="11" t="s">
        <v>254</v>
      </c>
      <c r="G82" s="12">
        <v>72</v>
      </c>
      <c r="H82" s="14">
        <v>2</v>
      </c>
      <c r="I82" s="15"/>
      <c r="J82" s="17"/>
      <c r="K82" s="18">
        <v>48</v>
      </c>
      <c r="L82" s="20">
        <v>1</v>
      </c>
      <c r="M82" s="24"/>
      <c r="N82" s="24"/>
      <c r="O82" s="49" t="s">
        <v>281</v>
      </c>
      <c r="P82" s="50"/>
    </row>
    <row r="83" spans="1:16" ht="15.75" thickBot="1" x14ac:dyDescent="0.3">
      <c r="A83" s="33">
        <v>81</v>
      </c>
      <c r="B83" s="5" t="s">
        <v>135</v>
      </c>
      <c r="C83" s="4" t="s">
        <v>214</v>
      </c>
      <c r="D83" s="4" t="s">
        <v>215</v>
      </c>
      <c r="E83" s="4" t="s">
        <v>216</v>
      </c>
      <c r="F83" s="11" t="s">
        <v>217</v>
      </c>
      <c r="G83" s="12"/>
      <c r="H83" s="14"/>
      <c r="I83" s="15"/>
      <c r="J83" s="17"/>
      <c r="K83" s="18">
        <v>72</v>
      </c>
      <c r="L83" s="20">
        <v>1</v>
      </c>
      <c r="M83" s="24"/>
      <c r="N83" s="24"/>
      <c r="O83" s="46" t="s">
        <v>146</v>
      </c>
      <c r="P83" s="36" t="s">
        <v>146</v>
      </c>
    </row>
    <row r="84" spans="1:16" ht="45.75" thickBot="1" x14ac:dyDescent="0.3">
      <c r="G84" s="34" t="s">
        <v>137</v>
      </c>
      <c r="H84" s="13">
        <f>SUM(H4:H83)</f>
        <v>81</v>
      </c>
      <c r="I84" s="39" t="s">
        <v>139</v>
      </c>
      <c r="J84" s="16">
        <f>SUM(J4:J83)</f>
        <v>45</v>
      </c>
      <c r="K84" s="40" t="s">
        <v>140</v>
      </c>
      <c r="L84" s="19">
        <f>SUM(L4:L83)</f>
        <v>31</v>
      </c>
      <c r="M84" s="41" t="s">
        <v>141</v>
      </c>
      <c r="N84" s="42">
        <f>SUM(N4:N83)</f>
        <v>6</v>
      </c>
      <c r="O84" s="38" t="s">
        <v>138</v>
      </c>
      <c r="P84" s="37">
        <f>SUM(H84,J84,L84,N84)</f>
        <v>163</v>
      </c>
    </row>
  </sheetData>
  <autoFilter ref="A2:P84"/>
  <sortState ref="A3:P70">
    <sortCondition ref="C3:C68"/>
  </sortState>
  <mergeCells count="12">
    <mergeCell ref="O82:P82"/>
    <mergeCell ref="O62:P62"/>
    <mergeCell ref="G1:H1"/>
    <mergeCell ref="I1:J1"/>
    <mergeCell ref="K1:L1"/>
    <mergeCell ref="M1:N1"/>
    <mergeCell ref="O1:P1"/>
    <mergeCell ref="O17:P17"/>
    <mergeCell ref="O11:P11"/>
    <mergeCell ref="O43:P43"/>
    <mergeCell ref="O41:P41"/>
    <mergeCell ref="O57:P57"/>
  </mergeCells>
  <pageMargins left="0.2" right="0.2" top="0.2" bottom="0.2" header="0.3" footer="0.3"/>
  <pageSetup paperSize="5" scale="9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2019-20</vt:lpstr>
      <vt:lpstr>'2019-20'!Print_Area</vt:lpstr>
      <vt:lpstr>'2019-20'!Print_Titles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</dc:creator>
  <cp:lastModifiedBy>Robin</cp:lastModifiedBy>
  <cp:lastPrinted>2019-08-13T19:14:55Z</cp:lastPrinted>
  <dcterms:created xsi:type="dcterms:W3CDTF">2019-06-25T12:13:25Z</dcterms:created>
  <dcterms:modified xsi:type="dcterms:W3CDTF">2019-09-25T17:54:31Z</dcterms:modified>
</cp:coreProperties>
</file>