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1683220475378069760/WOPIServiceId_TP_DROPBOX_PLUS/WOPIUserId_-/"/>
    </mc:Choice>
  </mc:AlternateContent>
  <xr:revisionPtr revIDLastSave="52" documentId="8_{1B89F056-9A38-4B0D-8613-A4F5C2620BE6}" xr6:coauthVersionLast="47" xr6:coauthVersionMax="47" xr10:uidLastSave="{A67E1154-5B11-42AE-AE19-C42A129C5DB5}"/>
  <bookViews>
    <workbookView xWindow="30612" yWindow="-108" windowWidth="30936" windowHeight="16776" xr2:uid="{0081DA38-3740-46FC-B938-3967EAA56A53}"/>
  </bookViews>
  <sheets>
    <sheet name="Vendor Contacts" sheetId="11" r:id="rId1"/>
    <sheet name="2 Alternator" sheetId="5" r:id="rId2"/>
    <sheet name="3 Heater Motors &amp; Switches" sheetId="1" r:id="rId3"/>
    <sheet name="4 Lamps" sheetId="2" r:id="rId4"/>
    <sheet name="5 Seat Covers &amp; Foam" sheetId="4" r:id="rId5"/>
    <sheet name="6 Tires" sheetId="3" r:id="rId6"/>
    <sheet name="7 Handheld" sheetId="6" r:id="rId7"/>
    <sheet name="8 Mobile" sheetId="7" r:id="rId8"/>
  </sheets>
  <definedNames>
    <definedName name="_xlnm._FilterDatabase" localSheetId="1" hidden="1">'2 Alternator'!$A$2:$I$32</definedName>
    <definedName name="_xlnm._FilterDatabase" localSheetId="2" hidden="1">'3 Heater Motors &amp; Switches'!$A$2:$I$2</definedName>
    <definedName name="_xlnm._FilterDatabase" localSheetId="3" hidden="1">'4 Lamps'!$A$2:$L$49</definedName>
    <definedName name="_xlnm._FilterDatabase" localSheetId="4" hidden="1">'5 Seat Covers &amp; Foam'!$A$2:$J$2</definedName>
    <definedName name="_xlnm._FilterDatabase" localSheetId="5" hidden="1">'6 Tires'!$A$2:$N$65</definedName>
    <definedName name="_xlnm._FilterDatabase" localSheetId="6" hidden="1">'7 Handheld'!$A$2:$W$2</definedName>
    <definedName name="_xlnm._FilterDatabase" localSheetId="7" hidden="1">'8 Mobile'!$A$2:$J$2</definedName>
    <definedName name="_xlnm.Print_Area" localSheetId="1">'2 Alternator'!$A$1:$I$32</definedName>
    <definedName name="_xlnm.Print_Area" localSheetId="4">'5 Seat Covers &amp; Foam'!$A$1:$J$29</definedName>
    <definedName name="_xlnm.Print_Area" localSheetId="5">'6 Tires'!$A$1:$N$65</definedName>
    <definedName name="_xlnm.Print_Area" localSheetId="7">'8 Mobile'!$A$1:$J$30</definedName>
    <definedName name="_xlnm.Print_Area" localSheetId="0">'Vendor Contacts'!$A$1:$D$34</definedName>
    <definedName name="_xlnm.Print_Titles" localSheetId="1">'2 Alternator'!$1:$2</definedName>
    <definedName name="_xlnm.Print_Titles" localSheetId="4">'5 Seat Covers &amp; Foam'!$1:$2</definedName>
    <definedName name="_xlnm.Print_Titles" localSheetId="5">'6 Tires'!$1:$2</definedName>
    <definedName name="_xlnm.Print_Titles" localSheetId="6">'7 Handheld'!$1:$2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6" l="1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Houston</author>
  </authors>
  <commentList>
    <comment ref="V17" authorId="0" shapeId="0" xr:uid="{FA9858D4-9833-429A-9EC8-0EC931482186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8" authorId="0" shapeId="0" xr:uid="{99B045EA-1CD3-4E18-8F7E-80C65C77B2C5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0" shapeId="0" xr:uid="{8BF4CBBD-D8F7-4E76-921A-91329B08B5D8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0" authorId="0" shapeId="0" xr:uid="{E82B5243-E57C-42E4-9C05-A2B87169763B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1" authorId="0" shapeId="0" xr:uid="{AEB9FAF6-A626-44AA-8C8F-178F082E4508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2" authorId="0" shapeId="0" xr:uid="{AC1396F9-E077-4D4B-8462-5CC5BEE2B2B3}">
      <text>
        <r>
          <rPr>
            <b/>
            <sz val="9"/>
            <color indexed="81"/>
            <rFont val="Tahoma"/>
            <family val="2"/>
          </rPr>
          <t>Removed, will be replaced soon.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<sst xmlns="http://schemas.openxmlformats.org/spreadsheetml/2006/main" count="1991" uniqueCount="584">
  <si>
    <t>Bid #</t>
  </si>
  <si>
    <t>Category</t>
  </si>
  <si>
    <t>Sub Category</t>
  </si>
  <si>
    <t>Description</t>
  </si>
  <si>
    <t>Brand</t>
  </si>
  <si>
    <t>Catalog #</t>
  </si>
  <si>
    <t>2025 Price</t>
  </si>
  <si>
    <t>2024 Price</t>
  </si>
  <si>
    <t>Variances &amp; Notes</t>
  </si>
  <si>
    <t>Vendor</t>
  </si>
  <si>
    <t>Heater &amp; Defroster</t>
  </si>
  <si>
    <t>Bluebird</t>
  </si>
  <si>
    <t>Front Mount, Field Wound, CW, 2 speed, 5/16" diameter</t>
  </si>
  <si>
    <t>OEM</t>
  </si>
  <si>
    <t>AIC59-8</t>
  </si>
  <si>
    <t>Heater &amp; Defroster, All American</t>
  </si>
  <si>
    <t>Front Mount, Field Wound, CCW, 2 speed, 5/16" diameter</t>
  </si>
  <si>
    <t>HM101/500</t>
  </si>
  <si>
    <t>Rear Mount, Field Wound, CW, 2 speed, 5/16" diameter</t>
  </si>
  <si>
    <t>HM509</t>
  </si>
  <si>
    <t>Auxiliary Heater</t>
  </si>
  <si>
    <t>HM103</t>
  </si>
  <si>
    <t>Front Mount, Perm. Magnet, CCW, 2 Speed, 5/16" diameter</t>
  </si>
  <si>
    <t>HMUNIV</t>
  </si>
  <si>
    <t>Heater Driver</t>
  </si>
  <si>
    <t>Field Wound, CCW, 2 speed, 1/4" diameter</t>
  </si>
  <si>
    <t>BB1438480</t>
  </si>
  <si>
    <t>Heater BB Conventionals</t>
  </si>
  <si>
    <t>Front Mount, Perm. Magnet, CW, 5/16" diameter</t>
  </si>
  <si>
    <t>Dual Shafts, 11" long</t>
  </si>
  <si>
    <t>Front Mount, Perm. Magnet, CCW, 2x 5/16"</t>
  </si>
  <si>
    <t>BB8307373</t>
  </si>
  <si>
    <t>Complete Blower Assembly</t>
  </si>
  <si>
    <t>BB8303182</t>
  </si>
  <si>
    <t>Carpenter</t>
  </si>
  <si>
    <t>CP210031</t>
  </si>
  <si>
    <t>Front Mount, Field Wound, CW, 1 speed, 5/16" diameter</t>
  </si>
  <si>
    <t>CP210033</t>
  </si>
  <si>
    <t>Defroster Auxiliary</t>
  </si>
  <si>
    <t>Front Mount, Field Wound, CW, 2 speed, 1/4"</t>
  </si>
  <si>
    <t>Front Mount, Field Wound, CCW, 2 speed, 1/4"</t>
  </si>
  <si>
    <t>CP210038</t>
  </si>
  <si>
    <t>Heater Motor</t>
  </si>
  <si>
    <t>Thomas/ Freightliner</t>
  </si>
  <si>
    <t>Front Mount, Perm. Magnet, CCW, 2 speed, 5/16"</t>
  </si>
  <si>
    <t>Dual Shaft- Vented</t>
  </si>
  <si>
    <t>Perm. Magnet, CW, 2x 5/16"</t>
  </si>
  <si>
    <t>TH8566-0009</t>
  </si>
  <si>
    <t>HM50</t>
  </si>
  <si>
    <t>TH8566-0130</t>
  </si>
  <si>
    <t>Heater &amp; Defroster, 10" Length, Dual Shaft</t>
  </si>
  <si>
    <t>Perm. Magnet, 2 speed, 2 x 5/16"</t>
  </si>
  <si>
    <t>11" Length, Dual Shaft</t>
  </si>
  <si>
    <t>TH8566-0082</t>
  </si>
  <si>
    <t>6" Length</t>
  </si>
  <si>
    <t>Front Mount, Perm. Magnet, CW/CCW, 5/16"</t>
  </si>
  <si>
    <t>HM506</t>
  </si>
  <si>
    <t>7" Length</t>
  </si>
  <si>
    <t>Perm. Magnet, CW, 5/16"</t>
  </si>
  <si>
    <t>1 3/4" Shaft, Front Mount, Perm. Magnet, CCW, 5/16"</t>
  </si>
  <si>
    <t>TH8566-0447</t>
  </si>
  <si>
    <t>6" Length, Vented</t>
  </si>
  <si>
    <t>Front Mount, Field Wound, CCW/CW (rev), 5/16"</t>
  </si>
  <si>
    <t>4 Wire Plug, 3 speed, 2 x 5/16"</t>
  </si>
  <si>
    <t>HM512</t>
  </si>
  <si>
    <t>AIC59-5</t>
  </si>
  <si>
    <t>IC/Amtran/ Navistar</t>
  </si>
  <si>
    <t>A442129013</t>
  </si>
  <si>
    <t>4 Wire Plug, CW, 2 speed, 5/16"</t>
  </si>
  <si>
    <t>HM508</t>
  </si>
  <si>
    <t>2 Wire Plug</t>
  </si>
  <si>
    <t>A452046010</t>
  </si>
  <si>
    <t>10" Long, Dual Shaft</t>
  </si>
  <si>
    <t>10" Long Vented, Dual Shaft</t>
  </si>
  <si>
    <t>Per. Magnet, CW.CCW, 1 speed, 5/16"</t>
  </si>
  <si>
    <t>HM505</t>
  </si>
  <si>
    <t>Front Mount, Perm. Magnet, CW/CCW, 1 speed, 5/16"</t>
  </si>
  <si>
    <t>Front Mount, Perm. Magnet, CCW, 5/16"</t>
  </si>
  <si>
    <t>HM1099135</t>
  </si>
  <si>
    <t>HM513</t>
  </si>
  <si>
    <t>HM1000222667</t>
  </si>
  <si>
    <t>Lamps</t>
  </si>
  <si>
    <t>Marker/clearance lights</t>
  </si>
  <si>
    <t>Number #89, equal or replacement</t>
  </si>
  <si>
    <t xml:space="preserve">Ea </t>
  </si>
  <si>
    <t>CEC</t>
  </si>
  <si>
    <t>LB89</t>
  </si>
  <si>
    <t>Number #912, equal or replacement</t>
  </si>
  <si>
    <t>LB912</t>
  </si>
  <si>
    <t>Number #T97, equal or replacement</t>
  </si>
  <si>
    <t>Strobe Light</t>
  </si>
  <si>
    <t>Tall roof, Arrowflash #040-0042</t>
  </si>
  <si>
    <t>STROBULB0400042</t>
  </si>
  <si>
    <t>Turn signal lights</t>
  </si>
  <si>
    <t>Number #1157, equal or replacement</t>
  </si>
  <si>
    <t>LB1157</t>
  </si>
  <si>
    <t>Number #1157A, equal or replacement</t>
  </si>
  <si>
    <t>LB1157A</t>
  </si>
  <si>
    <t>Number #57, equal or replacement</t>
  </si>
  <si>
    <t>LB57</t>
  </si>
  <si>
    <t>Number #T3157, equal or replacement</t>
  </si>
  <si>
    <t>LB3157</t>
  </si>
  <si>
    <t>Warning/caution lights</t>
  </si>
  <si>
    <t>Regular #6014, equal or replacement</t>
  </si>
  <si>
    <t>Thomas Lights</t>
  </si>
  <si>
    <t>Reverse Light</t>
  </si>
  <si>
    <t>Weldon</t>
  </si>
  <si>
    <t>TBB 223979</t>
  </si>
  <si>
    <t>LAMP3-5801-9100</t>
  </si>
  <si>
    <t>TBB 223976</t>
  </si>
  <si>
    <t>LAMP1-5801-9100</t>
  </si>
  <si>
    <t>TBB 223977</t>
  </si>
  <si>
    <t>LAMP2-5801-9100</t>
  </si>
  <si>
    <t>TBB 221391</t>
  </si>
  <si>
    <t xml:space="preserve">LAMPECVRT861B4W </t>
  </si>
  <si>
    <t>TBB 222105</t>
  </si>
  <si>
    <t>LAMPECVRT861STT</t>
  </si>
  <si>
    <t>TBB 222106</t>
  </si>
  <si>
    <t>LAMPECVRT861RPTY</t>
  </si>
  <si>
    <t>TBB 221895</t>
  </si>
  <si>
    <t>TH221895</t>
  </si>
  <si>
    <t>TBB 222184</t>
  </si>
  <si>
    <t>LAMP2-5045-7100B</t>
  </si>
  <si>
    <t>Sylvania</t>
  </si>
  <si>
    <t>SYL 9006</t>
  </si>
  <si>
    <t>LB9006XSLL</t>
  </si>
  <si>
    <t>SYL 9005</t>
  </si>
  <si>
    <t>LB9005XSLL</t>
  </si>
  <si>
    <t>BID #</t>
  </si>
  <si>
    <t>Seat Cover</t>
  </si>
  <si>
    <t>For Bluebird Bus</t>
  </si>
  <si>
    <t>39" Seat, Green</t>
  </si>
  <si>
    <t>Each</t>
  </si>
  <si>
    <t>BESI</t>
  </si>
  <si>
    <t>S161039-0012</t>
  </si>
  <si>
    <t>American Bus</t>
  </si>
  <si>
    <t>For International Bus</t>
  </si>
  <si>
    <t>S561039-0101</t>
  </si>
  <si>
    <t>For Thomas Bus</t>
  </si>
  <si>
    <t>S462039-0014</t>
  </si>
  <si>
    <t>39" Seat, Brown</t>
  </si>
  <si>
    <t>S161039-0015</t>
  </si>
  <si>
    <t>S562039-0100</t>
  </si>
  <si>
    <t>S462039-0028</t>
  </si>
  <si>
    <t>39" Seat, Blue</t>
  </si>
  <si>
    <t>S161039-0031</t>
  </si>
  <si>
    <t>S562039-0040</t>
  </si>
  <si>
    <t>S462039-0033</t>
  </si>
  <si>
    <t>Back Cover, with velcro</t>
  </si>
  <si>
    <t>DOT Standard, Green</t>
  </si>
  <si>
    <t>S141239-0012</t>
  </si>
  <si>
    <t>S542239-0101</t>
  </si>
  <si>
    <t>S444239-0014</t>
  </si>
  <si>
    <t>DOT Standard, Brown</t>
  </si>
  <si>
    <t>S141239-0015</t>
  </si>
  <si>
    <t>S542239-0100</t>
  </si>
  <si>
    <t>S444239-0028</t>
  </si>
  <si>
    <t>DOT Standard, Blue</t>
  </si>
  <si>
    <t>S141239-0031</t>
  </si>
  <si>
    <t>S542239-0040</t>
  </si>
  <si>
    <t>S444239-0033</t>
  </si>
  <si>
    <t>Back Cover, staple close</t>
  </si>
  <si>
    <t>S141039-0012</t>
  </si>
  <si>
    <t>S542039-0101</t>
  </si>
  <si>
    <t>S443039-0014</t>
  </si>
  <si>
    <t>S141039-0015</t>
  </si>
  <si>
    <t>S542039-0100</t>
  </si>
  <si>
    <t>S443039-0028</t>
  </si>
  <si>
    <t>S141039-0031</t>
  </si>
  <si>
    <t>S542039-0040</t>
  </si>
  <si>
    <t>S443039-0033</t>
  </si>
  <si>
    <t>Tire Size</t>
  </si>
  <si>
    <t>Tread</t>
  </si>
  <si>
    <t>Ply</t>
  </si>
  <si>
    <t>Load Range</t>
  </si>
  <si>
    <t>Catalog Number</t>
  </si>
  <si>
    <t>New Tires</t>
  </si>
  <si>
    <t>Goodyear</t>
  </si>
  <si>
    <t>10R225</t>
  </si>
  <si>
    <t>G</t>
  </si>
  <si>
    <t>Carroll-Wuertz</t>
  </si>
  <si>
    <t>Marathon RSA</t>
  </si>
  <si>
    <t>138-792-737</t>
  </si>
  <si>
    <t>Endurance RSA</t>
  </si>
  <si>
    <t>138-792-674</t>
  </si>
  <si>
    <t>Highway, Radial</t>
  </si>
  <si>
    <t>G622 RSD</t>
  </si>
  <si>
    <t>138-948-265</t>
  </si>
  <si>
    <t>Highway, Radial, Tubeless</t>
  </si>
  <si>
    <t>11R225</t>
  </si>
  <si>
    <t>H</t>
  </si>
  <si>
    <t>138-179-737</t>
  </si>
  <si>
    <t>138-307-265</t>
  </si>
  <si>
    <t>Marathon RTD</t>
  </si>
  <si>
    <t>138-803-824</t>
  </si>
  <si>
    <t>Marathon RSD</t>
  </si>
  <si>
    <t>138-803-738</t>
  </si>
  <si>
    <t>138-179-674</t>
  </si>
  <si>
    <t>Mud &amp; Snow Radial Tubeless</t>
  </si>
  <si>
    <t>Drive Tread</t>
  </si>
  <si>
    <t>Retread, cap</t>
  </si>
  <si>
    <t>255/70R225</t>
  </si>
  <si>
    <t>PC167 22</t>
  </si>
  <si>
    <t>254-886-702</t>
  </si>
  <si>
    <t>Retread, pre cure</t>
  </si>
  <si>
    <t>254-085-702</t>
  </si>
  <si>
    <t>254-086-702</t>
  </si>
  <si>
    <t>Highway Rib Tread</t>
  </si>
  <si>
    <t>PC159 16</t>
  </si>
  <si>
    <t>254-085-027</t>
  </si>
  <si>
    <t>254-086-027</t>
  </si>
  <si>
    <t>Retread, pre cure or mold cure</t>
  </si>
  <si>
    <t>Highway Tread, Radial Tire</t>
  </si>
  <si>
    <t>PC622 22</t>
  </si>
  <si>
    <t>254-085-410</t>
  </si>
  <si>
    <t>295/75R225</t>
  </si>
  <si>
    <t>254-817-702</t>
  </si>
  <si>
    <t>Mud &amp; Snow Radial Tire</t>
  </si>
  <si>
    <t>254-086-410</t>
  </si>
  <si>
    <t>UC362 22</t>
  </si>
  <si>
    <t>254-086-741</t>
  </si>
  <si>
    <t>Retread, top cap pre-cure</t>
  </si>
  <si>
    <t>Highway Tread, Radial tire</t>
  </si>
  <si>
    <t>254-817-741</t>
  </si>
  <si>
    <t>Highway</t>
  </si>
  <si>
    <t>756-067-674</t>
  </si>
  <si>
    <t>756-203-265</t>
  </si>
  <si>
    <t>756-067-737</t>
  </si>
  <si>
    <t>11R22.5</t>
  </si>
  <si>
    <t>Highway Traction</t>
  </si>
  <si>
    <t>PC 167 22</t>
  </si>
  <si>
    <t>PC RDA 22</t>
  </si>
  <si>
    <t>254-886-587</t>
  </si>
  <si>
    <t>Highway Radial Steer</t>
  </si>
  <si>
    <t>Condition</t>
  </si>
  <si>
    <t>Alternator</t>
  </si>
  <si>
    <t>160 Amp with exchange</t>
  </si>
  <si>
    <t xml:space="preserve">OE Bosch new </t>
  </si>
  <si>
    <t>Bosch</t>
  </si>
  <si>
    <t>Dayton Quality Starter</t>
  </si>
  <si>
    <t>DQS new</t>
  </si>
  <si>
    <t>DQS</t>
  </si>
  <si>
    <t>DQS reman</t>
  </si>
  <si>
    <t>175 Amp with exchange</t>
  </si>
  <si>
    <t>DQS new L/N 175a</t>
  </si>
  <si>
    <t>DQS reman L/N 175a</t>
  </si>
  <si>
    <t>190 Amp with exchange</t>
  </si>
  <si>
    <t>Leece-Neville 185a new</t>
  </si>
  <si>
    <t>DQS reman 185a</t>
  </si>
  <si>
    <t>200 Amp with exchange</t>
  </si>
  <si>
    <t>Delco</t>
  </si>
  <si>
    <t>DQS 28SI reman</t>
  </si>
  <si>
    <t>21 SI 160 Amp with exchange</t>
  </si>
  <si>
    <t>22 SI 160 Amp with exchange</t>
  </si>
  <si>
    <t>2800 JB with exchange</t>
  </si>
  <si>
    <t xml:space="preserve">DQS new </t>
  </si>
  <si>
    <t>Unit</t>
  </si>
  <si>
    <t>LED</t>
  </si>
  <si>
    <t>LED Stop Arm upgrade Kit, Specialty Manufacturing #290</t>
  </si>
  <si>
    <t>Backing lights</t>
  </si>
  <si>
    <t>Number #1156, equal or replacement</t>
  </si>
  <si>
    <t>Philips</t>
  </si>
  <si>
    <t>P1156</t>
  </si>
  <si>
    <t>Box 10=$3.80 (10per)</t>
  </si>
  <si>
    <t>Number #1156DC, equal or replacement</t>
  </si>
  <si>
    <t>Eiko</t>
  </si>
  <si>
    <t>AB1156DC</t>
  </si>
  <si>
    <t>Box 10 = $15.30</t>
  </si>
  <si>
    <t>AB57</t>
  </si>
  <si>
    <t xml:space="preserve">10 per box </t>
  </si>
  <si>
    <t>Dash lights</t>
  </si>
  <si>
    <t>Number #1816, equal or replacement</t>
  </si>
  <si>
    <t>AB1816</t>
  </si>
  <si>
    <t>Number #53, equal or replacement</t>
  </si>
  <si>
    <t>AB53</t>
  </si>
  <si>
    <t>Headlights</t>
  </si>
  <si>
    <t>Halogen #H6024, equal or replacement</t>
  </si>
  <si>
    <t>SH6024</t>
  </si>
  <si>
    <t xml:space="preserve">each bulb </t>
  </si>
  <si>
    <t>Halogen #H6054, equal or replacement</t>
  </si>
  <si>
    <t>PH6054</t>
  </si>
  <si>
    <t>Regular #4651, equal or replacement</t>
  </si>
  <si>
    <t>SH4651</t>
  </si>
  <si>
    <t>halogen replacement</t>
  </si>
  <si>
    <t>Regular #4652, equal or replacement</t>
  </si>
  <si>
    <t xml:space="preserve">Wagner </t>
  </si>
  <si>
    <t>W4652</t>
  </si>
  <si>
    <t>original incandescent</t>
  </si>
  <si>
    <t>Regular #6015, equal or replacement</t>
  </si>
  <si>
    <t xml:space="preserve">halogen replacement </t>
  </si>
  <si>
    <t>Regular #6052, equal or replacement</t>
  </si>
  <si>
    <t>SH6054</t>
  </si>
  <si>
    <t>Number #194, equal or replacement</t>
  </si>
  <si>
    <t>P194</t>
  </si>
  <si>
    <t xml:space="preserve">10per box </t>
  </si>
  <si>
    <t>AB194</t>
  </si>
  <si>
    <t>Number #4636-1, equal or replacement</t>
  </si>
  <si>
    <t>AB4636</t>
  </si>
  <si>
    <t>Number #631, equal or replacement</t>
  </si>
  <si>
    <t>Edison</t>
  </si>
  <si>
    <t>E631</t>
  </si>
  <si>
    <t>Number #67, equal or replacement</t>
  </si>
  <si>
    <t>AB67</t>
  </si>
  <si>
    <t>AB89</t>
  </si>
  <si>
    <t>AB912</t>
  </si>
  <si>
    <t>AB97</t>
  </si>
  <si>
    <t>P1157</t>
  </si>
  <si>
    <t>P1157NA</t>
  </si>
  <si>
    <t>AB3157</t>
  </si>
  <si>
    <t>N/A</t>
  </si>
  <si>
    <t>Steer Tire</t>
  </si>
  <si>
    <t>Gem City Tire</t>
  </si>
  <si>
    <t>Drive Tire</t>
  </si>
  <si>
    <t xml:space="preserve">Retread, pre cure </t>
  </si>
  <si>
    <t xml:space="preserve">Highway Rib Tread, </t>
  </si>
  <si>
    <t>Retread, Unicircle</t>
  </si>
  <si>
    <t>Retread pre-cure</t>
  </si>
  <si>
    <t>Retread Unicircle</t>
  </si>
  <si>
    <t>PC RDA</t>
  </si>
  <si>
    <t>255/70R22.5</t>
  </si>
  <si>
    <t>Cooper</t>
  </si>
  <si>
    <t>WS RHA</t>
  </si>
  <si>
    <t>Added to 2025-2026 Submission</t>
  </si>
  <si>
    <t>WS RHD</t>
  </si>
  <si>
    <t>Opti-Luxx</t>
  </si>
  <si>
    <t>SO110WA0012:ISO</t>
  </si>
  <si>
    <t>Rush Truck Center</t>
  </si>
  <si>
    <t>Fleetrite</t>
  </si>
  <si>
    <t>FLT1156:IH</t>
  </si>
  <si>
    <t>FLT57:IH</t>
  </si>
  <si>
    <t>FLTH6024:IH</t>
  </si>
  <si>
    <t>FLTH6054:IH</t>
  </si>
  <si>
    <t>FLT194:IH</t>
  </si>
  <si>
    <t>PART #</t>
  </si>
  <si>
    <t>Connector</t>
  </si>
  <si>
    <t>Emission Type</t>
  </si>
  <si>
    <t>MSRP</t>
  </si>
  <si>
    <t>Contract</t>
  </si>
  <si>
    <t>Handheld</t>
  </si>
  <si>
    <t>ICOM</t>
  </si>
  <si>
    <t>F1000 / F2000</t>
  </si>
  <si>
    <t>#1</t>
  </si>
  <si>
    <t>Anlog Only</t>
  </si>
  <si>
    <t>F1000S / F2000S</t>
  </si>
  <si>
    <t>F1000T / F2000T</t>
  </si>
  <si>
    <t>F1100D / F2100D</t>
  </si>
  <si>
    <t>#2</t>
  </si>
  <si>
    <t>Analog &amp; NXDN Digital</t>
  </si>
  <si>
    <t>F1100DS / F2100DS</t>
  </si>
  <si>
    <t>F1100DT / F2100DT</t>
  </si>
  <si>
    <t>F52D / F62D</t>
  </si>
  <si>
    <t>#5</t>
  </si>
  <si>
    <t>F3400DS / F4400DS</t>
  </si>
  <si>
    <t>F3400DT / F4400DT</t>
  </si>
  <si>
    <t>F7000S</t>
  </si>
  <si>
    <t>Analog &amp; P25 Digital</t>
  </si>
  <si>
    <t>F7000T</t>
  </si>
  <si>
    <t>IP501H</t>
  </si>
  <si>
    <t>#3</t>
  </si>
  <si>
    <t>LTE</t>
  </si>
  <si>
    <t>LTECYCLR</t>
  </si>
  <si>
    <t>ICOM UNLIMITED LTE Nation wide Radio Service per unit per month</t>
  </si>
  <si>
    <t>Tait</t>
  </si>
  <si>
    <t>TP3300</t>
  </si>
  <si>
    <t>TP3300 Non-Display</t>
  </si>
  <si>
    <t>#6</t>
  </si>
  <si>
    <t>Analog &amp; DMR Digital</t>
  </si>
  <si>
    <t>TP3301</t>
  </si>
  <si>
    <t>TP3300, Display with Partial Keypad</t>
  </si>
  <si>
    <t>TP3302</t>
  </si>
  <si>
    <t>TP3300, Display with Full Keypad</t>
  </si>
  <si>
    <t>TP3350</t>
  </si>
  <si>
    <t>TP3350 Non-Display</t>
  </si>
  <si>
    <t>TP3351</t>
  </si>
  <si>
    <t>TP3350, Display with Partial Keypad</t>
  </si>
  <si>
    <t>TP3352</t>
  </si>
  <si>
    <t>TP3350, Display with Full Keypad</t>
  </si>
  <si>
    <t>TP9355</t>
  </si>
  <si>
    <t>TP9300, Display with Partial Keypad</t>
  </si>
  <si>
    <t>TP9360</t>
  </si>
  <si>
    <t>TP9300, Display with Full Keypad</t>
  </si>
  <si>
    <t>TP9455</t>
  </si>
  <si>
    <t>TP9400, Display with Partial Keypad</t>
  </si>
  <si>
    <t>TP9460</t>
  </si>
  <si>
    <t>TP9400, Display with Full Keypad</t>
  </si>
  <si>
    <t>Speaker Microphone</t>
  </si>
  <si>
    <t>WS-1</t>
  </si>
  <si>
    <t>Speaker Microphone, Compatable with Any Handheld Radio with Connector #1</t>
  </si>
  <si>
    <t>WS-2</t>
  </si>
  <si>
    <t>WS-3</t>
  </si>
  <si>
    <t>Speaker Microphone, Waterproof, Compatable with Any Handheld Radio with Connector #3</t>
  </si>
  <si>
    <t>WS-4</t>
  </si>
  <si>
    <t>Speaker Microphone, Waterproof, Compatable with Any Handheld Radio with Connector #4</t>
  </si>
  <si>
    <t>#4</t>
  </si>
  <si>
    <t>WS-5</t>
  </si>
  <si>
    <t>Speaker Microphone, Waterproof, Compatable with Any Handheld Radio with Connector #5</t>
  </si>
  <si>
    <t>WS-6</t>
  </si>
  <si>
    <t>Speaker Microphone, Waterproof, Compatable with Any Handheld Radio with Connector #6</t>
  </si>
  <si>
    <t>Service</t>
  </si>
  <si>
    <t>RADIOPR</t>
  </si>
  <si>
    <t>Handheld Radio Programming</t>
  </si>
  <si>
    <t>TP2200</t>
  </si>
  <si>
    <t>TP2200 Non-Display, New Entry Level DMR Handheld</t>
  </si>
  <si>
    <t>#7</t>
  </si>
  <si>
    <t>WS-7</t>
  </si>
  <si>
    <t>Speaker Microphone, Waterproof, Compatable with Any Handheld Radio with Connector #7</t>
  </si>
  <si>
    <t>Mobile</t>
  </si>
  <si>
    <t>F5021 / F6021</t>
  </si>
  <si>
    <t>VHF or UHF Basic Mobile, Display, Power Cable, Microphone, &amp; Mounting Bracket</t>
  </si>
  <si>
    <t>M1</t>
  </si>
  <si>
    <t>Analog Only</t>
  </si>
  <si>
    <t>F5130D / F6130D</t>
  </si>
  <si>
    <t>VHF or UHF Mobile, Display, Power Cable, Microphone, &amp; Mounting Bracket</t>
  </si>
  <si>
    <t>F5220D / F6220D</t>
  </si>
  <si>
    <t>F5400D / F6400D</t>
  </si>
  <si>
    <t>VHF or UHF Mobile, Color Display, Power Cable, Microphone, &amp; Mounting Bracket</t>
  </si>
  <si>
    <t>M2</t>
  </si>
  <si>
    <t>F7500</t>
  </si>
  <si>
    <t>VHF, UHF, or 7/800 Mobile, Color Display, Power Cable, Microphone, &amp; Mounting Bracket</t>
  </si>
  <si>
    <t>IP501M</t>
  </si>
  <si>
    <t>LTE Mobile, Display with Partial Keypad, Antenna, Power Cable, Microphone, &amp; Mounting Bracket</t>
  </si>
  <si>
    <t>LTECYCLE</t>
  </si>
  <si>
    <t>TM9355</t>
  </si>
  <si>
    <t>TM9300, Display with Partial Keypad, Power Cable, Microphone, &amp; Mounting Bracket</t>
  </si>
  <si>
    <t>M3</t>
  </si>
  <si>
    <t>TM9455</t>
  </si>
  <si>
    <t>TM9400, Display with Partial Keypad, Power Cable, Microphone, &amp; Mounting Bracket</t>
  </si>
  <si>
    <t>Desktop Mic</t>
  </si>
  <si>
    <t>WM-1</t>
  </si>
  <si>
    <t>Desktop Microphone, Compatable with Any Mobile Radio with Connector M1</t>
  </si>
  <si>
    <t>WM-2</t>
  </si>
  <si>
    <t>Desktop Microphone, Compatable with Any Mobile Radio with Connector M2</t>
  </si>
  <si>
    <t>WM-3</t>
  </si>
  <si>
    <t>Desktop Microphone, Compatable with Any Mobile Radio with Connector M3</t>
  </si>
  <si>
    <t>Mobile Antenna</t>
  </si>
  <si>
    <t>LOW PRO V</t>
  </si>
  <si>
    <t>Antenna, Low Profile, VHF Band</t>
  </si>
  <si>
    <t>LOW PRO U</t>
  </si>
  <si>
    <t>Antenna, Low Profile, UHF Band</t>
  </si>
  <si>
    <t>LOW PRO 7/8</t>
  </si>
  <si>
    <t>Antenna, Low Profile, 7/800 Band</t>
  </si>
  <si>
    <t>STANDARD V</t>
  </si>
  <si>
    <t>Antenna, VHF Band</t>
  </si>
  <si>
    <t>STANDARD U</t>
  </si>
  <si>
    <t>Antenna, UHF Band</t>
  </si>
  <si>
    <t>STANDARD 7/8</t>
  </si>
  <si>
    <t>Antenna, 7/800 Band</t>
  </si>
  <si>
    <t>HIGH GAIN V</t>
  </si>
  <si>
    <t>Antenna, High Gain, VHF Band</t>
  </si>
  <si>
    <t>HIGH GAIN U</t>
  </si>
  <si>
    <t>Antenna, High Gain, UHF Band</t>
  </si>
  <si>
    <t>Mobile Mount &amp; Coax</t>
  </si>
  <si>
    <t>MOUNTLL</t>
  </si>
  <si>
    <t>Standard Mount &amp; Low Loss Coax, Requires Antenna</t>
  </si>
  <si>
    <t>MAGM</t>
  </si>
  <si>
    <t>Magnet Mount &amp; Coax, Requires Antenna</t>
  </si>
  <si>
    <t>Power Supply</t>
  </si>
  <si>
    <t>PSHOOD</t>
  </si>
  <si>
    <t>Table Top Power Supply with Custom Hood, For Desktop Control Station</t>
  </si>
  <si>
    <t>INSTALL-BUS</t>
  </si>
  <si>
    <t>Standard Radio Install in Bus</t>
  </si>
  <si>
    <t>INSTALL-VAN</t>
  </si>
  <si>
    <t>Standard Radio Install in Van</t>
  </si>
  <si>
    <t>INSTALL-CAR</t>
  </si>
  <si>
    <t>Standard Radio Install in Car</t>
  </si>
  <si>
    <t>INSTALL-PICKUP</t>
  </si>
  <si>
    <t>Standard Radio Install in Pickup Truck</t>
  </si>
  <si>
    <t>Mobile Radio Programming</t>
  </si>
  <si>
    <t>Seat Covers &amp; Foam</t>
  </si>
  <si>
    <t>Heater Motors &amp; Switches</t>
  </si>
  <si>
    <t xml:space="preserve">    Tires</t>
  </si>
  <si>
    <t xml:space="preserve">          Mobile   </t>
  </si>
  <si>
    <t>Ed Wendling</t>
  </si>
  <si>
    <t>aroberts@american-bus-inc.com</t>
  </si>
  <si>
    <t>4025 Salem Ave</t>
  </si>
  <si>
    <t>123 Citycentre Dr</t>
  </si>
  <si>
    <t>Dayton OH 45416</t>
  </si>
  <si>
    <t>937-277-8371</t>
  </si>
  <si>
    <t>513-821-3220</t>
  </si>
  <si>
    <t>Jimmy Engel</t>
  </si>
  <si>
    <t>Michael Wolf</t>
  </si>
  <si>
    <t>sales@wselectronics.com</t>
  </si>
  <si>
    <t>1106 State Route 380</t>
  </si>
  <si>
    <t>937-376-4348</t>
  </si>
  <si>
    <t>Russell Jones</t>
  </si>
  <si>
    <t>2531 Needmore Rd</t>
  </si>
  <si>
    <t>Dayton OH 45414</t>
  </si>
  <si>
    <t>937-461-5441</t>
  </si>
  <si>
    <t>937-890-8189</t>
  </si>
  <si>
    <t>All</t>
  </si>
  <si>
    <t>Co-Ops Served:</t>
  </si>
  <si>
    <t>Shipping &amp; Minimums</t>
  </si>
  <si>
    <t>Telephone</t>
  </si>
  <si>
    <t xml:space="preserve">www.wselectronics.com </t>
  </si>
  <si>
    <t>www.gemcitytire.com</t>
  </si>
  <si>
    <t>Website</t>
  </si>
  <si>
    <t>E-mail</t>
  </si>
  <si>
    <t>Contact</t>
  </si>
  <si>
    <t>Xenia OH 45385</t>
  </si>
  <si>
    <t>Dayton OH 45402</t>
  </si>
  <si>
    <t>Address</t>
  </si>
  <si>
    <t>EPC Only</t>
  </si>
  <si>
    <t xml:space="preserve">www.dqstarter.com </t>
  </si>
  <si>
    <t xml:space="preserve">www.c-wtire.com </t>
  </si>
  <si>
    <t>www.american-bus-inc.com</t>
  </si>
  <si>
    <t xml:space="preserve">wjb1946@aol.com </t>
  </si>
  <si>
    <t>Bill Brinck Jr</t>
  </si>
  <si>
    <t>Amy Hart</t>
  </si>
  <si>
    <t>Cincinnati OH 45216</t>
  </si>
  <si>
    <t>730 S Patterson Blvd</t>
  </si>
  <si>
    <t>Carroll Wuertz Tire</t>
  </si>
  <si>
    <t>American Bus &amp; Accessories</t>
  </si>
  <si>
    <t>Transportation Supply Pricing</t>
  </si>
  <si>
    <t>EPC/META/OMERESA/STARK</t>
  </si>
  <si>
    <t>$250 Minimum, $25 Charge if under Minimum</t>
  </si>
  <si>
    <t>rjones@gemcitytire.com</t>
  </si>
  <si>
    <t xml:space="preserve"> WS Electronics</t>
  </si>
  <si>
    <t xml:space="preserve">Brake Light  </t>
  </si>
  <si>
    <t>Turn Light</t>
  </si>
  <si>
    <t>Reverse Light LED</t>
  </si>
  <si>
    <t>Brake Light LED</t>
  </si>
  <si>
    <t>Turn Light LED</t>
  </si>
  <si>
    <t>Clearance Light Red</t>
  </si>
  <si>
    <t>Clearance Light Amber</t>
  </si>
  <si>
    <t>Headlight Low Beam</t>
  </si>
  <si>
    <t>Headlight High Beam</t>
  </si>
  <si>
    <t>Aeroflash</t>
  </si>
  <si>
    <t>Rear Heater Motor C-2</t>
  </si>
  <si>
    <t>Dash Heater Motor C-2</t>
  </si>
  <si>
    <t>Stepwell Heater Motor C-2</t>
  </si>
  <si>
    <t>Complete Dash Assembly w/Blower Wheel</t>
  </si>
  <si>
    <t>138-953-265</t>
  </si>
  <si>
    <t>138-802-674</t>
  </si>
  <si>
    <t>ICOM Unlimited LTE Nation wide Radio Service per unit per month</t>
  </si>
  <si>
    <t>WS Electronics</t>
  </si>
  <si>
    <t>VHF or UHF Basic Handheld, No Display, Antenna, Battery, Belt Clip, &amp; Charger, Analog Only</t>
  </si>
  <si>
    <t>VHF or UHF Basic Handheld, Display with Partial Keypad, Antenna, Battery, Belt Clip, &amp; Charger, Analog Only</t>
  </si>
  <si>
    <t>VHF or UHF Basic Handheld, Display with Full Keypad, Antenna, Battery, Belt Clip, &amp; Charger, Analog Only</t>
  </si>
  <si>
    <t>LTE Handheld, Display with Partial Keypad, Antenna, Battery, Belt Clip, &amp; Charger, Analog Only (ICOM LTE Service Required)</t>
  </si>
  <si>
    <t>VHF or UHF Basic Handheld, No Display, Antenna, Battery, Belt Clip, &amp; Charger, Analog &amp; NXDN Digital</t>
  </si>
  <si>
    <t>VHF or UHF Basic Handheld, Display with Partial Keypad, Antenna, Battery, Belt Clip, &amp; Charger, Analog &amp; NXDN Digital</t>
  </si>
  <si>
    <t>VHF or UHF Basic Handheld, Display with Full Keypad, Antenna, Battery, Belt Clip, &amp; Charger, Analog &amp; NXDN Digital</t>
  </si>
  <si>
    <t>VHF or UHF Handheld, Display with Partial Keypad, Antenna, Battery, Belt Clip, &amp; Charger, Analog &amp; NXDN Digital</t>
  </si>
  <si>
    <t>VHF or UHF Handheld, Color Display with Partial Keypad, Antenna, Battery, Belt Clip, &amp; Charger, Analog &amp; NXDN Digital</t>
  </si>
  <si>
    <t>VHF or UHF Handheld, Color Display with Full Keypad, Antenna, Battery, Belt Clip, &amp; Charger, Analog &amp; NXDN Digital</t>
  </si>
  <si>
    <t>VHF or UHF Handheld, Color Display with Partial Keypad, Antenna, Battery, Belt Clip, &amp; Charger, Analog &amp; P25 Digital</t>
  </si>
  <si>
    <t>VHF or UHF Handheld, Color Display with Full Keypad, Antenna, Battery, Belt Clip, &amp; Charger, Analog &amp; P25 Digital</t>
  </si>
  <si>
    <t>Manu.</t>
  </si>
  <si>
    <t>New Delco Remy</t>
  </si>
  <si>
    <r>
      <rPr>
        <sz val="10"/>
        <color rgb="FFFF0000"/>
        <rFont val="Arial"/>
        <family val="2"/>
      </rPr>
      <t>180</t>
    </r>
    <r>
      <rPr>
        <sz val="10"/>
        <color indexed="8"/>
        <rFont val="Arial"/>
        <family val="2"/>
      </rPr>
      <t xml:space="preserve"> Amp with exchange</t>
    </r>
  </si>
  <si>
    <t>8600311</t>
  </si>
  <si>
    <t>8600307</t>
  </si>
  <si>
    <r>
      <t xml:space="preserve">21 SI </t>
    </r>
    <r>
      <rPr>
        <sz val="10"/>
        <color rgb="FFFF0000"/>
        <rFont val="Arial"/>
        <family val="2"/>
      </rPr>
      <t>170</t>
    </r>
    <r>
      <rPr>
        <sz val="10"/>
        <color indexed="8"/>
        <rFont val="Arial"/>
        <family val="2"/>
      </rPr>
      <t xml:space="preserve"> Amp with exchange</t>
    </r>
  </si>
  <si>
    <t>March 1, 2026 - February 28, 2027</t>
  </si>
  <si>
    <t>Bid Reference #EPC2025001</t>
  </si>
  <si>
    <t>2026-27 Price</t>
  </si>
  <si>
    <t>ekwendling@gmail.com</t>
  </si>
  <si>
    <t>dqstarter@gmail.com</t>
  </si>
  <si>
    <t xml:space="preserve">All Co-Ops served, but some areas may require items to be shipped.  Shipping to be determined by product weight and shipping cost for regular ground, to be notified in advance  </t>
  </si>
  <si>
    <t>DFQS new 28SI 180amp</t>
  </si>
  <si>
    <t>Delco new 28SI 200amp</t>
  </si>
  <si>
    <t>Phillips</t>
  </si>
  <si>
    <t xml:space="preserve">DQS Bid Reference#   RQ021726 </t>
  </si>
  <si>
    <t>Can only serve within a 1 hour drive of any Gem City Tire Location</t>
  </si>
  <si>
    <t>3950 Parkwest Dr</t>
  </si>
  <si>
    <t>Columbus OH 43228</t>
  </si>
  <si>
    <t xml:space="preserve">Tim Wojciechowski </t>
  </si>
  <si>
    <t>WojciechowsT@rushenterprises.com</t>
  </si>
  <si>
    <t>Can deliver within a 50 mile radius of Rush Stores in Cincy, Dayton, Lima, Columbus, Akron &amp; Cleveland</t>
  </si>
  <si>
    <t>740-215-3583</t>
  </si>
  <si>
    <t>DELETE</t>
  </si>
  <si>
    <t>IP730D / IP740D</t>
  </si>
  <si>
    <t>VHF or UHF Handheld, Display with Partial Keypad, Antenna, Battery, Belt Clip, &amp; Charger, ANALOG, NXDN DIGITAL, &amp; LTE</t>
  </si>
  <si>
    <t>Analog, NXDN Digital, &amp; LTE</t>
  </si>
  <si>
    <t>New 26-27</t>
  </si>
  <si>
    <t>Delete</t>
  </si>
  <si>
    <t>TP9354</t>
  </si>
  <si>
    <t>TP9300, No Display with No Keypad</t>
  </si>
  <si>
    <t xml:space="preserve">                Handheld  </t>
  </si>
  <si>
    <t>$200 Minimun $9.99 Charge if under minimum</t>
  </si>
  <si>
    <t>$100 Minimun $25 Charge if under minimum</t>
  </si>
  <si>
    <t xml:space="preserve">  Alternators</t>
  </si>
  <si>
    <t>Speaker Microphone, Waterproof, Compatable with Any Handheld Radio w/Connector #2</t>
  </si>
  <si>
    <t>Gem City Reference                                   #GCT RJ G0012080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</si>
</sst>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\$#,##0.00"/>
    <numFmt numFmtId="166" formatCode="\$#,##0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  <charset val="1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8"/>
      <color theme="1"/>
      <name val="Aptos Display"/>
      <family val="2"/>
      <scheme val="major"/>
    </font>
    <font>
      <b/>
      <sz val="36"/>
      <color theme="1"/>
      <name val="Aptos Narrow"/>
      <family val="2"/>
      <scheme val="minor"/>
    </font>
    <font>
      <b/>
      <sz val="22"/>
      <color theme="1"/>
      <name val="Aptos Display"/>
      <family val="2"/>
      <scheme val="major"/>
    </font>
    <font>
      <b/>
      <sz val="48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indexed="12"/>
      <name val="Arial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6"/>
      <color theme="8" tint="-0.249977111117893"/>
      <name val="Aptos"/>
      <family val="2"/>
    </font>
    <font>
      <sz val="16"/>
      <color theme="8" tint="-0.249977111117893"/>
      <name val="Aptos"/>
      <family val="2"/>
    </font>
    <font>
      <b/>
      <sz val="16"/>
      <color theme="4"/>
      <name val="Aptos"/>
      <family val="2"/>
    </font>
    <font>
      <sz val="16"/>
      <color theme="4"/>
      <name val="Aptos"/>
      <family val="2"/>
    </font>
    <font>
      <b/>
      <sz val="12"/>
      <color theme="0" tint="-0.1499984740745262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ptos"/>
      <family val="2"/>
    </font>
    <font>
      <sz val="11"/>
      <color theme="1"/>
      <name val="Aptos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95373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theme="0"/>
      </left>
      <right style="thin">
        <color indexed="8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2" fillId="0" borderId="3" xfId="2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left" vertical="center" wrapText="1"/>
    </xf>
    <xf numFmtId="44" fontId="6" fillId="7" borderId="4" xfId="1" applyFont="1" applyFill="1" applyBorder="1" applyAlignment="1">
      <alignment horizontal="center" vertical="center" wrapText="1"/>
    </xf>
    <xf numFmtId="44" fontId="6" fillId="7" borderId="5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8" borderId="3" xfId="1" applyFont="1" applyFill="1" applyBorder="1" applyAlignment="1">
      <alignment horizontal="center" vertical="center" wrapText="1"/>
    </xf>
    <xf numFmtId="44" fontId="5" fillId="0" borderId="4" xfId="1" applyFont="1" applyFill="1" applyBorder="1" applyAlignment="1">
      <alignment horizontal="center" vertical="center" wrapText="1"/>
    </xf>
    <xf numFmtId="44" fontId="5" fillId="8" borderId="4" xfId="1" applyFont="1" applyFill="1" applyBorder="1" applyAlignment="1">
      <alignment horizontal="center" vertical="center" wrapText="1"/>
    </xf>
    <xf numFmtId="0" fontId="7" fillId="8" borderId="3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4" fontId="6" fillId="7" borderId="10" xfId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center" wrapText="1"/>
    </xf>
    <xf numFmtId="44" fontId="6" fillId="0" borderId="10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4" fontId="6" fillId="0" borderId="14" xfId="1" applyFont="1" applyFill="1" applyBorder="1" applyAlignment="1">
      <alignment horizontal="center" vertical="center" wrapText="1"/>
    </xf>
    <xf numFmtId="0" fontId="9" fillId="7" borderId="14" xfId="2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4" fontId="0" fillId="0" borderId="0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13" borderId="23" xfId="7" applyFont="1" applyFill="1" applyBorder="1" applyAlignment="1">
      <alignment horizontal="center" vertical="center" wrapText="1"/>
    </xf>
    <xf numFmtId="0" fontId="25" fillId="3" borderId="23" xfId="6" applyFont="1" applyFill="1" applyBorder="1" applyAlignment="1">
      <alignment horizontal="center" vertical="center" wrapText="1"/>
    </xf>
    <xf numFmtId="0" fontId="25" fillId="13" borderId="23" xfId="6" applyFont="1" applyFill="1" applyBorder="1" applyAlignment="1">
      <alignment horizontal="center" vertical="center" wrapText="1"/>
    </xf>
    <xf numFmtId="0" fontId="25" fillId="3" borderId="23" xfId="7" applyFont="1" applyFill="1" applyBorder="1" applyAlignment="1">
      <alignment horizontal="center" vertical="center" wrapText="1"/>
    </xf>
    <xf numFmtId="0" fontId="25" fillId="13" borderId="23" xfId="9" applyFont="1" applyFill="1" applyBorder="1" applyAlignment="1" applyProtection="1">
      <alignment horizontal="center" vertical="center"/>
    </xf>
    <xf numFmtId="0" fontId="25" fillId="3" borderId="23" xfId="9" applyFont="1" applyFill="1" applyBorder="1" applyAlignment="1" applyProtection="1">
      <alignment horizontal="center" vertical="center" wrapText="1"/>
    </xf>
    <xf numFmtId="0" fontId="25" fillId="13" borderId="23" xfId="9" applyFont="1" applyFill="1" applyBorder="1" applyAlignment="1" applyProtection="1">
      <alignment horizontal="center" vertical="center" wrapText="1"/>
    </xf>
    <xf numFmtId="6" fontId="25" fillId="13" borderId="23" xfId="7" applyNumberFormat="1" applyFont="1" applyFill="1" applyBorder="1" applyAlignment="1">
      <alignment horizontal="center" vertical="center" wrapText="1"/>
    </xf>
    <xf numFmtId="6" fontId="25" fillId="3" borderId="23" xfId="6" applyNumberFormat="1" applyFont="1" applyFill="1" applyBorder="1" applyAlignment="1">
      <alignment horizontal="center" vertical="center" wrapText="1"/>
    </xf>
    <xf numFmtId="6" fontId="25" fillId="13" borderId="23" xfId="6" applyNumberFormat="1" applyFont="1" applyFill="1" applyBorder="1" applyAlignment="1">
      <alignment horizontal="center" vertical="center" wrapText="1"/>
    </xf>
    <xf numFmtId="6" fontId="25" fillId="3" borderId="23" xfId="7" applyNumberFormat="1" applyFont="1" applyFill="1" applyBorder="1" applyAlignment="1">
      <alignment horizontal="center" vertical="center" wrapText="1"/>
    </xf>
    <xf numFmtId="6" fontId="25" fillId="14" borderId="23" xfId="6" applyNumberFormat="1" applyFont="1" applyFill="1" applyBorder="1" applyAlignment="1">
      <alignment horizontal="center" vertical="center" wrapText="1"/>
    </xf>
    <xf numFmtId="0" fontId="24" fillId="0" borderId="23" xfId="8" applyFont="1" applyBorder="1" applyAlignment="1">
      <alignment horizontal="left" vertical="center" wrapText="1"/>
    </xf>
    <xf numFmtId="0" fontId="24" fillId="0" borderId="0" xfId="8" applyFont="1" applyAlignment="1">
      <alignment horizontal="left" vertical="center" wrapText="1"/>
    </xf>
    <xf numFmtId="0" fontId="30" fillId="15" borderId="23" xfId="5" applyFont="1" applyFill="1" applyBorder="1" applyAlignment="1">
      <alignment horizontal="left" vertical="center" wrapText="1"/>
    </xf>
    <xf numFmtId="0" fontId="30" fillId="15" borderId="23" xfId="5" applyFont="1" applyFill="1" applyBorder="1" applyAlignment="1">
      <alignment horizontal="center" vertical="center" wrapText="1"/>
    </xf>
    <xf numFmtId="0" fontId="32" fillId="0" borderId="23" xfId="8" applyFont="1" applyBorder="1" applyAlignment="1">
      <alignment vertical="center" wrapText="1"/>
    </xf>
    <xf numFmtId="0" fontId="25" fillId="13" borderId="23" xfId="4" applyFont="1" applyFill="1" applyBorder="1" applyAlignment="1" applyProtection="1">
      <alignment horizontal="center" vertical="center" wrapText="1"/>
    </xf>
    <xf numFmtId="0" fontId="25" fillId="3" borderId="23" xfId="4" applyFont="1" applyFill="1" applyBorder="1" applyAlignment="1" applyProtection="1">
      <alignment horizontal="center" vertical="center"/>
    </xf>
    <xf numFmtId="0" fontId="30" fillId="15" borderId="24" xfId="5" applyFont="1" applyFill="1" applyBorder="1" applyAlignment="1">
      <alignment horizontal="center" vertical="center" wrapText="1"/>
    </xf>
    <xf numFmtId="0" fontId="30" fillId="15" borderId="24" xfId="5" applyFont="1" applyFill="1" applyBorder="1" applyAlignment="1">
      <alignment horizontal="left" vertical="center" wrapText="1"/>
    </xf>
    <xf numFmtId="0" fontId="24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7" borderId="9" xfId="2" applyFill="1" applyBorder="1" applyAlignment="1">
      <alignment horizontal="center" vertical="center" wrapText="1"/>
    </xf>
    <xf numFmtId="0" fontId="2" fillId="7" borderId="10" xfId="2" applyFill="1" applyBorder="1" applyAlignment="1">
      <alignment horizontal="center" vertical="center" wrapText="1"/>
    </xf>
    <xf numFmtId="0" fontId="2" fillId="7" borderId="10" xfId="2" applyFill="1" applyBorder="1" applyAlignment="1">
      <alignment horizontal="left" vertical="center" wrapText="1"/>
    </xf>
    <xf numFmtId="0" fontId="2" fillId="7" borderId="10" xfId="2" applyFill="1" applyBorder="1" applyAlignment="1">
      <alignment vertical="center" wrapText="1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10" xfId="2" applyBorder="1" applyAlignment="1">
      <alignment horizontal="left" vertical="center" wrapText="1"/>
    </xf>
    <xf numFmtId="0" fontId="2" fillId="0" borderId="10" xfId="2" applyBorder="1" applyAlignment="1">
      <alignment vertical="center" wrapText="1"/>
    </xf>
    <xf numFmtId="44" fontId="34" fillId="0" borderId="10" xfId="1" applyFont="1" applyFill="1" applyBorder="1" applyAlignment="1" applyProtection="1">
      <alignment horizontal="center" vertical="center" wrapText="1"/>
    </xf>
    <xf numFmtId="44" fontId="34" fillId="7" borderId="10" xfId="1" applyFont="1" applyFill="1" applyBorder="1" applyAlignment="1" applyProtection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2" fillId="0" borderId="14" xfId="2" applyBorder="1" applyAlignment="1">
      <alignment horizontal="left" vertical="center" wrapText="1"/>
    </xf>
    <xf numFmtId="0" fontId="2" fillId="0" borderId="14" xfId="2" applyBorder="1" applyAlignment="1">
      <alignment vertical="center" wrapText="1"/>
    </xf>
    <xf numFmtId="0" fontId="2" fillId="0" borderId="14" xfId="2" applyBorder="1" applyAlignment="1">
      <alignment horizontal="center" vertical="center" wrapText="1"/>
    </xf>
    <xf numFmtId="44" fontId="34" fillId="0" borderId="14" xfId="1" applyFont="1" applyFill="1" applyBorder="1" applyAlignment="1" applyProtection="1">
      <alignment horizontal="center" vertical="center" wrapText="1"/>
    </xf>
    <xf numFmtId="0" fontId="2" fillId="7" borderId="13" xfId="2" applyFill="1" applyBorder="1" applyAlignment="1">
      <alignment horizontal="center" vertical="center" wrapText="1"/>
    </xf>
    <xf numFmtId="0" fontId="2" fillId="7" borderId="14" xfId="2" applyFill="1" applyBorder="1" applyAlignment="1">
      <alignment horizontal="left" vertical="center" wrapText="1"/>
    </xf>
    <xf numFmtId="0" fontId="2" fillId="7" borderId="14" xfId="2" applyFill="1" applyBorder="1" applyAlignment="1">
      <alignment vertical="center" wrapText="1"/>
    </xf>
    <xf numFmtId="0" fontId="2" fillId="7" borderId="14" xfId="2" applyFill="1" applyBorder="1" applyAlignment="1">
      <alignment horizontal="center" vertical="center" wrapText="1"/>
    </xf>
    <xf numFmtId="44" fontId="34" fillId="7" borderId="14" xfId="1" applyFont="1" applyFill="1" applyBorder="1" applyAlignment="1" applyProtection="1">
      <alignment horizontal="center" vertical="center" wrapText="1"/>
    </xf>
    <xf numFmtId="0" fontId="2" fillId="7" borderId="16" xfId="2" applyFill="1" applyBorder="1" applyAlignment="1">
      <alignment horizontal="center" vertical="center" wrapText="1"/>
    </xf>
    <xf numFmtId="0" fontId="2" fillId="7" borderId="18" xfId="2" applyFill="1" applyBorder="1" applyAlignment="1">
      <alignment horizontal="center" vertical="center" wrapText="1"/>
    </xf>
    <xf numFmtId="0" fontId="2" fillId="7" borderId="4" xfId="2" applyFill="1" applyBorder="1" applyAlignment="1">
      <alignment horizontal="center" vertical="center" wrapText="1"/>
    </xf>
    <xf numFmtId="0" fontId="2" fillId="7" borderId="4" xfId="2" applyFill="1" applyBorder="1" applyAlignment="1">
      <alignment horizontal="left" vertical="center" wrapText="1"/>
    </xf>
    <xf numFmtId="0" fontId="2" fillId="7" borderId="4" xfId="2" applyFill="1" applyBorder="1" applyAlignment="1">
      <alignment vertical="center" wrapText="1"/>
    </xf>
    <xf numFmtId="0" fontId="2" fillId="0" borderId="18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 wrapText="1"/>
    </xf>
    <xf numFmtId="0" fontId="2" fillId="0" borderId="4" xfId="2" applyBorder="1" applyAlignment="1">
      <alignment horizontal="left" vertical="center" wrapText="1"/>
    </xf>
    <xf numFmtId="0" fontId="2" fillId="0" borderId="4" xfId="2" applyBorder="1" applyAlignment="1">
      <alignment vertical="center" wrapText="1"/>
    </xf>
    <xf numFmtId="44" fontId="34" fillId="0" borderId="4" xfId="1" applyFont="1" applyFill="1" applyBorder="1" applyAlignment="1" applyProtection="1">
      <alignment horizontal="center" vertical="center" wrapText="1"/>
    </xf>
    <xf numFmtId="44" fontId="34" fillId="7" borderId="4" xfId="1" applyFont="1" applyFill="1" applyBorder="1" applyAlignment="1" applyProtection="1">
      <alignment horizontal="center" vertical="center" wrapText="1"/>
    </xf>
    <xf numFmtId="0" fontId="2" fillId="7" borderId="5" xfId="2" applyFill="1" applyBorder="1" applyAlignment="1">
      <alignment horizontal="center" vertical="center" wrapText="1"/>
    </xf>
    <xf numFmtId="0" fontId="2" fillId="7" borderId="5" xfId="2" applyFill="1" applyBorder="1" applyAlignment="1">
      <alignment horizontal="left" vertical="center" wrapText="1"/>
    </xf>
    <xf numFmtId="0" fontId="2" fillId="7" borderId="5" xfId="2" applyFill="1" applyBorder="1" applyAlignment="1">
      <alignment vertical="center" wrapText="1"/>
    </xf>
    <xf numFmtId="0" fontId="2" fillId="0" borderId="19" xfId="2" applyBorder="1" applyAlignment="1">
      <alignment horizontal="center" vertical="center" wrapText="1"/>
    </xf>
    <xf numFmtId="0" fontId="2" fillId="0" borderId="20" xfId="2" applyBorder="1" applyAlignment="1">
      <alignment horizontal="center" vertical="center" wrapText="1"/>
    </xf>
    <xf numFmtId="0" fontId="2" fillId="0" borderId="20" xfId="2" applyBorder="1" applyAlignment="1">
      <alignment horizontal="left" vertical="center" wrapText="1"/>
    </xf>
    <xf numFmtId="0" fontId="2" fillId="0" borderId="1" xfId="2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44" fontId="7" fillId="0" borderId="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vertical="center" wrapText="1"/>
    </xf>
    <xf numFmtId="0" fontId="2" fillId="0" borderId="2" xfId="2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7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35" fillId="7" borderId="10" xfId="0" applyFont="1" applyFill="1" applyBorder="1" applyAlignment="1">
      <alignment vertical="center"/>
    </xf>
    <xf numFmtId="0" fontId="35" fillId="7" borderId="10" xfId="0" applyFont="1" applyFill="1" applyBorder="1" applyAlignment="1">
      <alignment horizontal="center" vertical="center"/>
    </xf>
    <xf numFmtId="44" fontId="7" fillId="7" borderId="10" xfId="1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7" borderId="11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44" fontId="7" fillId="0" borderId="10" xfId="1" applyFont="1" applyFill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44" fontId="7" fillId="0" borderId="20" xfId="1" applyFont="1" applyFill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8" borderId="3" xfId="2" applyFill="1" applyBorder="1" applyAlignment="1">
      <alignment horizontal="center" vertical="center" wrapText="1"/>
    </xf>
    <xf numFmtId="0" fontId="2" fillId="8" borderId="4" xfId="2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/>
    </xf>
    <xf numFmtId="44" fontId="7" fillId="8" borderId="4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44" fontId="7" fillId="0" borderId="4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3" xfId="3" applyFont="1" applyBorder="1" applyAlignment="1">
      <alignment vertical="center" wrapText="1"/>
    </xf>
    <xf numFmtId="44" fontId="12" fillId="0" borderId="3" xfId="3" applyNumberFormat="1" applyFont="1" applyBorder="1" applyAlignment="1">
      <alignment horizontal="center" vertical="center" wrapText="1"/>
    </xf>
    <xf numFmtId="164" fontId="12" fillId="0" borderId="3" xfId="3" applyNumberFormat="1" applyFont="1" applyBorder="1" applyAlignment="1">
      <alignment horizontal="center" vertical="center" wrapText="1"/>
    </xf>
    <xf numFmtId="164" fontId="13" fillId="0" borderId="3" xfId="3" applyNumberFormat="1" applyFont="1" applyBorder="1" applyAlignment="1">
      <alignment horizontal="center" vertical="center" wrapText="1"/>
    </xf>
    <xf numFmtId="9" fontId="12" fillId="0" borderId="3" xfId="3" applyNumberFormat="1" applyFont="1" applyBorder="1" applyAlignment="1">
      <alignment horizontal="center" vertical="center" wrapText="1"/>
    </xf>
    <xf numFmtId="164" fontId="12" fillId="2" borderId="3" xfId="3" applyNumberFormat="1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44" fontId="37" fillId="9" borderId="3" xfId="0" applyNumberFormat="1" applyFont="1" applyFill="1" applyBorder="1" applyAlignment="1">
      <alignment vertical="center" wrapText="1"/>
    </xf>
    <xf numFmtId="44" fontId="12" fillId="3" borderId="3" xfId="3" applyNumberFormat="1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12" fillId="3" borderId="3" xfId="3" applyFont="1" applyFill="1" applyBorder="1" applyAlignment="1">
      <alignment horizontal="center" vertical="center" wrapText="1"/>
    </xf>
    <xf numFmtId="9" fontId="12" fillId="3" borderId="3" xfId="3" applyNumberFormat="1" applyFont="1" applyFill="1" applyBorder="1" applyAlignment="1">
      <alignment horizontal="center" vertical="center" wrapText="1"/>
    </xf>
    <xf numFmtId="0" fontId="12" fillId="0" borderId="26" xfId="3" applyFont="1" applyBorder="1" applyAlignment="1">
      <alignment vertical="center"/>
    </xf>
    <xf numFmtId="0" fontId="12" fillId="0" borderId="26" xfId="3" applyFont="1" applyBorder="1" applyAlignment="1">
      <alignment horizontal="center" vertical="center"/>
    </xf>
    <xf numFmtId="44" fontId="37" fillId="16" borderId="26" xfId="1" applyFont="1" applyFill="1" applyBorder="1" applyAlignment="1">
      <alignment horizontal="center" vertical="center"/>
    </xf>
    <xf numFmtId="0" fontId="13" fillId="16" borderId="26" xfId="0" applyFont="1" applyFill="1" applyBorder="1" applyAlignment="1">
      <alignment horizontal="center" vertical="center" wrapText="1"/>
    </xf>
    <xf numFmtId="0" fontId="25" fillId="3" borderId="23" xfId="4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5" borderId="26" xfId="2" applyFill="1" applyBorder="1" applyAlignment="1">
      <alignment horizontal="center" vertical="center" wrapText="1"/>
    </xf>
    <xf numFmtId="0" fontId="2" fillId="0" borderId="26" xfId="2" applyBorder="1" applyAlignment="1">
      <alignment horizontal="center" vertical="center" wrapText="1"/>
    </xf>
    <xf numFmtId="1" fontId="2" fillId="17" borderId="27" xfId="2" applyNumberFormat="1" applyFill="1" applyBorder="1" applyAlignment="1">
      <alignment horizontal="center" vertical="center" wrapText="1"/>
    </xf>
    <xf numFmtId="1" fontId="2" fillId="5" borderId="27" xfId="2" applyNumberFormat="1" applyFill="1" applyBorder="1" applyAlignment="1">
      <alignment horizontal="center" vertical="center" wrapText="1"/>
    </xf>
    <xf numFmtId="0" fontId="35" fillId="5" borderId="26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7" fillId="5" borderId="26" xfId="0" applyFont="1" applyFill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34" fillId="5" borderId="6" xfId="2" applyNumberFormat="1" applyFont="1" applyFill="1" applyBorder="1" applyAlignment="1">
      <alignment horizontal="center" vertical="center" wrapText="1"/>
    </xf>
    <xf numFmtId="164" fontId="6" fillId="5" borderId="6" xfId="2" applyNumberFormat="1" applyFont="1" applyFill="1" applyBorder="1" applyAlignment="1">
      <alignment horizontal="center" vertical="center" wrapText="1"/>
    </xf>
    <xf numFmtId="165" fontId="34" fillId="0" borderId="6" xfId="2" applyNumberFormat="1" applyFont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 wrapText="1"/>
    </xf>
    <xf numFmtId="164" fontId="6" fillId="17" borderId="29" xfId="2" applyNumberFormat="1" applyFont="1" applyFill="1" applyBorder="1" applyAlignment="1">
      <alignment horizontal="center" vertical="center" wrapText="1"/>
    </xf>
    <xf numFmtId="165" fontId="34" fillId="5" borderId="30" xfId="2" applyNumberFormat="1" applyFont="1" applyFill="1" applyBorder="1" applyAlignment="1">
      <alignment horizontal="center" vertical="center" wrapText="1"/>
    </xf>
    <xf numFmtId="165" fontId="34" fillId="0" borderId="30" xfId="2" applyNumberFormat="1" applyFont="1" applyBorder="1" applyAlignment="1">
      <alignment horizontal="center" vertical="center" wrapText="1"/>
    </xf>
    <xf numFmtId="164" fontId="6" fillId="0" borderId="30" xfId="2" applyNumberFormat="1" applyFont="1" applyBorder="1" applyAlignment="1">
      <alignment horizontal="center" vertical="center" wrapText="1"/>
    </xf>
    <xf numFmtId="164" fontId="6" fillId="5" borderId="30" xfId="2" applyNumberFormat="1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165" fontId="8" fillId="4" borderId="33" xfId="2" applyNumberFormat="1" applyFont="1" applyFill="1" applyBorder="1" applyAlignment="1">
      <alignment horizontal="center" vertical="center" wrapText="1"/>
    </xf>
    <xf numFmtId="166" fontId="8" fillId="4" borderId="33" xfId="2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vertical="center"/>
    </xf>
    <xf numFmtId="44" fontId="6" fillId="0" borderId="1" xfId="2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19" fillId="0" borderId="0" xfId="0" applyNumberFormat="1" applyFont="1" applyAlignment="1">
      <alignment horizontal="center" vertical="center"/>
    </xf>
    <xf numFmtId="44" fontId="2" fillId="7" borderId="27" xfId="2" applyNumberFormat="1" applyFill="1" applyBorder="1" applyAlignment="1">
      <alignment horizontal="center" vertical="center" wrapText="1"/>
    </xf>
    <xf numFmtId="44" fontId="2" fillId="0" borderId="27" xfId="2" applyNumberFormat="1" applyBorder="1" applyAlignment="1">
      <alignment horizontal="center" vertical="center" wrapText="1"/>
    </xf>
    <xf numFmtId="44" fontId="2" fillId="0" borderId="26" xfId="2" applyNumberFormat="1" applyBorder="1" applyAlignment="1">
      <alignment horizontal="center" vertical="center" wrapText="1"/>
    </xf>
    <xf numFmtId="44" fontId="2" fillId="7" borderId="26" xfId="2" applyNumberFormat="1" applyFill="1" applyBorder="1" applyAlignment="1">
      <alignment horizontal="center" vertical="center" wrapText="1"/>
    </xf>
    <xf numFmtId="44" fontId="2" fillId="7" borderId="5" xfId="2" applyNumberFormat="1" applyFill="1" applyBorder="1" applyAlignment="1">
      <alignment horizontal="center" vertical="center" wrapText="1"/>
    </xf>
    <xf numFmtId="44" fontId="35" fillId="7" borderId="27" xfId="0" applyNumberFormat="1" applyFont="1" applyFill="1" applyBorder="1" applyAlignment="1">
      <alignment horizontal="center" vertical="center"/>
    </xf>
    <xf numFmtId="44" fontId="35" fillId="0" borderId="27" xfId="0" applyNumberFormat="1" applyFont="1" applyBorder="1" applyAlignment="1">
      <alignment horizontal="center" vertical="center"/>
    </xf>
    <xf numFmtId="44" fontId="35" fillId="0" borderId="20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44" fontId="8" fillId="4" borderId="33" xfId="2" applyNumberFormat="1" applyFont="1" applyFill="1" applyBorder="1" applyAlignment="1">
      <alignment horizontal="center" vertical="center" wrapText="1"/>
    </xf>
    <xf numFmtId="44" fontId="34" fillId="5" borderId="26" xfId="2" applyNumberFormat="1" applyFont="1" applyFill="1" applyBorder="1" applyAlignment="1">
      <alignment horizontal="center" vertical="center" wrapText="1"/>
    </xf>
    <xf numFmtId="44" fontId="6" fillId="5" borderId="26" xfId="2" applyNumberFormat="1" applyFont="1" applyFill="1" applyBorder="1" applyAlignment="1">
      <alignment horizontal="center" vertical="center" wrapText="1"/>
    </xf>
    <xf numFmtId="44" fontId="34" fillId="0" borderId="26" xfId="2" applyNumberFormat="1" applyFont="1" applyBorder="1" applyAlignment="1">
      <alignment horizontal="center" vertical="center" wrapText="1"/>
    </xf>
    <xf numFmtId="44" fontId="6" fillId="0" borderId="26" xfId="2" applyNumberFormat="1" applyFont="1" applyBorder="1" applyAlignment="1">
      <alignment horizontal="center" vertical="center" wrapText="1"/>
    </xf>
    <xf numFmtId="44" fontId="6" fillId="17" borderId="26" xfId="2" applyNumberFormat="1" applyFont="1" applyFill="1" applyBorder="1" applyAlignment="1">
      <alignment horizontal="center" vertical="center" wrapText="1"/>
    </xf>
    <xf numFmtId="44" fontId="35" fillId="0" borderId="0" xfId="0" applyNumberFormat="1" applyFont="1" applyAlignment="1">
      <alignment horizontal="center" vertical="center"/>
    </xf>
    <xf numFmtId="0" fontId="3" fillId="6" borderId="36" xfId="2" applyFont="1" applyFill="1" applyBorder="1" applyAlignment="1">
      <alignment horizontal="center" vertical="center" wrapText="1"/>
    </xf>
    <xf numFmtId="0" fontId="3" fillId="6" borderId="37" xfId="2" applyFont="1" applyFill="1" applyBorder="1" applyAlignment="1">
      <alignment horizontal="center" vertical="center" wrapText="1"/>
    </xf>
    <xf numFmtId="44" fontId="3" fillId="6" borderId="37" xfId="0" applyNumberFormat="1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3" fillId="4" borderId="39" xfId="2" applyFont="1" applyFill="1" applyBorder="1" applyAlignment="1">
      <alignment horizontal="center" vertical="center" wrapText="1"/>
    </xf>
    <xf numFmtId="0" fontId="33" fillId="4" borderId="40" xfId="2" applyFont="1" applyFill="1" applyBorder="1" applyAlignment="1">
      <alignment horizontal="center" vertical="center" wrapText="1"/>
    </xf>
    <xf numFmtId="44" fontId="33" fillId="4" borderId="40" xfId="2" applyNumberFormat="1" applyFont="1" applyFill="1" applyBorder="1" applyAlignment="1">
      <alignment horizontal="center" vertical="center" wrapText="1"/>
    </xf>
    <xf numFmtId="0" fontId="33" fillId="4" borderId="40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44" fontId="14" fillId="0" borderId="0" xfId="0" applyNumberFormat="1" applyFont="1" applyAlignment="1">
      <alignment vertical="center"/>
    </xf>
    <xf numFmtId="0" fontId="3" fillId="6" borderId="42" xfId="2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44" fontId="3" fillId="6" borderId="42" xfId="0" applyNumberFormat="1" applyFont="1" applyFill="1" applyBorder="1" applyAlignment="1">
      <alignment horizontal="center" vertical="center" wrapText="1"/>
    </xf>
    <xf numFmtId="0" fontId="7" fillId="16" borderId="3" xfId="2" applyFont="1" applyFill="1" applyBorder="1" applyAlignment="1">
      <alignment horizontal="center" vertical="center" wrapText="1"/>
    </xf>
    <xf numFmtId="0" fontId="6" fillId="16" borderId="3" xfId="2" applyFont="1" applyFill="1" applyBorder="1" applyAlignment="1">
      <alignment horizontal="center" vertical="center" wrapText="1"/>
    </xf>
    <xf numFmtId="0" fontId="6" fillId="16" borderId="4" xfId="2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3" fillId="6" borderId="43" xfId="2" applyFont="1" applyFill="1" applyBorder="1" applyAlignment="1">
      <alignment horizontal="center" vertical="center" wrapText="1"/>
    </xf>
    <xf numFmtId="0" fontId="3" fillId="6" borderId="44" xfId="2" applyFont="1" applyFill="1" applyBorder="1" applyAlignment="1">
      <alignment horizontal="center" vertical="center" wrapText="1"/>
    </xf>
    <xf numFmtId="164" fontId="3" fillId="6" borderId="44" xfId="0" applyNumberFormat="1" applyFont="1" applyFill="1" applyBorder="1" applyAlignment="1">
      <alignment horizontal="center" vertical="center" wrapText="1"/>
    </xf>
    <xf numFmtId="44" fontId="3" fillId="6" borderId="44" xfId="1" applyFont="1" applyFill="1" applyBorder="1" applyAlignment="1">
      <alignment horizontal="center" vertical="center" wrapText="1"/>
    </xf>
    <xf numFmtId="44" fontId="3" fillId="6" borderId="44" xfId="0" applyNumberFormat="1" applyFont="1" applyFill="1" applyBorder="1" applyAlignment="1">
      <alignment horizontal="center" vertical="center" wrapText="1"/>
    </xf>
    <xf numFmtId="0" fontId="3" fillId="6" borderId="45" xfId="2" applyFont="1" applyFill="1" applyBorder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10" fillId="6" borderId="46" xfId="3" applyFont="1" applyFill="1" applyBorder="1" applyAlignment="1">
      <alignment horizontal="center" vertical="center" wrapText="1"/>
    </xf>
    <xf numFmtId="0" fontId="11" fillId="6" borderId="47" xfId="3" applyFont="1" applyFill="1" applyBorder="1" applyAlignment="1">
      <alignment horizontal="center" vertical="center" wrapText="1"/>
    </xf>
    <xf numFmtId="0" fontId="10" fillId="6" borderId="47" xfId="3" applyFont="1" applyFill="1" applyBorder="1" applyAlignment="1">
      <alignment horizontal="center" vertical="center" wrapText="1"/>
    </xf>
    <xf numFmtId="44" fontId="10" fillId="6" borderId="47" xfId="3" applyNumberFormat="1" applyFont="1" applyFill="1" applyBorder="1" applyAlignment="1">
      <alignment horizontal="center" vertical="center" wrapText="1"/>
    </xf>
    <xf numFmtId="164" fontId="10" fillId="6" borderId="47" xfId="3" applyNumberFormat="1" applyFont="1" applyFill="1" applyBorder="1" applyAlignment="1">
      <alignment horizontal="center" vertical="center" wrapText="1"/>
    </xf>
    <xf numFmtId="0" fontId="3" fillId="6" borderId="47" xfId="2" applyFont="1" applyFill="1" applyBorder="1" applyAlignment="1">
      <alignment horizontal="center" vertical="center" wrapText="1"/>
    </xf>
    <xf numFmtId="44" fontId="3" fillId="6" borderId="47" xfId="0" applyNumberFormat="1" applyFont="1" applyFill="1" applyBorder="1" applyAlignment="1">
      <alignment horizontal="center" vertical="center" wrapText="1"/>
    </xf>
    <xf numFmtId="0" fontId="3" fillId="6" borderId="48" xfId="2" applyFont="1" applyFill="1" applyBorder="1" applyAlignment="1">
      <alignment horizontal="center" vertical="center" wrapText="1"/>
    </xf>
    <xf numFmtId="0" fontId="11" fillId="6" borderId="43" xfId="3" applyFont="1" applyFill="1" applyBorder="1" applyAlignment="1">
      <alignment horizontal="center" vertical="center"/>
    </xf>
    <xf numFmtId="0" fontId="11" fillId="6" borderId="44" xfId="3" applyFont="1" applyFill="1" applyBorder="1" applyAlignment="1">
      <alignment horizontal="center" vertical="center"/>
    </xf>
    <xf numFmtId="0" fontId="10" fillId="6" borderId="44" xfId="3" applyFont="1" applyFill="1" applyBorder="1" applyAlignment="1">
      <alignment horizontal="center" vertical="center"/>
    </xf>
    <xf numFmtId="0" fontId="11" fillId="6" borderId="44" xfId="2" applyFont="1" applyFill="1" applyBorder="1" applyAlignment="1">
      <alignment horizontal="center" vertical="center" wrapText="1"/>
    </xf>
    <xf numFmtId="0" fontId="11" fillId="6" borderId="45" xfId="2" applyFont="1" applyFill="1" applyBorder="1" applyAlignment="1">
      <alignment horizontal="center" vertical="center" wrapText="1"/>
    </xf>
    <xf numFmtId="44" fontId="11" fillId="6" borderId="44" xfId="2" applyNumberFormat="1" applyFont="1" applyFill="1" applyBorder="1" applyAlignment="1">
      <alignment horizontal="center" vertical="center" wrapText="1"/>
    </xf>
    <xf numFmtId="44" fontId="37" fillId="16" borderId="4" xfId="1" applyFont="1" applyFill="1" applyBorder="1" applyAlignment="1">
      <alignment horizontal="center" vertical="center"/>
    </xf>
    <xf numFmtId="0" fontId="40" fillId="13" borderId="23" xfId="6" applyFont="1" applyFill="1" applyBorder="1" applyAlignment="1">
      <alignment horizontal="center" vertical="center" wrapText="1"/>
    </xf>
    <xf numFmtId="0" fontId="40" fillId="3" borderId="23" xfId="7" applyFont="1" applyFill="1" applyBorder="1" applyAlignment="1">
      <alignment horizontal="center" vertical="center" wrapText="1"/>
    </xf>
    <xf numFmtId="0" fontId="41" fillId="3" borderId="23" xfId="9" applyFont="1" applyFill="1" applyBorder="1" applyAlignment="1" applyProtection="1">
      <alignment horizontal="center" vertical="center"/>
    </xf>
    <xf numFmtId="0" fontId="12" fillId="0" borderId="26" xfId="3" applyFont="1" applyBorder="1" applyAlignment="1">
      <alignment horizontal="center" vertical="center" wrapText="1"/>
    </xf>
    <xf numFmtId="0" fontId="12" fillId="0" borderId="26" xfId="3" applyFont="1" applyBorder="1" applyAlignment="1">
      <alignment vertical="center" wrapText="1"/>
    </xf>
    <xf numFmtId="44" fontId="12" fillId="0" borderId="26" xfId="3" applyNumberFormat="1" applyFont="1" applyBorder="1" applyAlignment="1">
      <alignment horizontal="center" vertical="center" wrapText="1"/>
    </xf>
    <xf numFmtId="164" fontId="12" fillId="0" borderId="26" xfId="3" applyNumberFormat="1" applyFont="1" applyBorder="1" applyAlignment="1">
      <alignment horizontal="center" vertical="center" wrapText="1"/>
    </xf>
    <xf numFmtId="164" fontId="13" fillId="0" borderId="26" xfId="3" applyNumberFormat="1" applyFont="1" applyBorder="1" applyAlignment="1">
      <alignment horizontal="center" vertical="center" wrapText="1"/>
    </xf>
    <xf numFmtId="9" fontId="12" fillId="0" borderId="26" xfId="3" applyNumberFormat="1" applyFont="1" applyBorder="1" applyAlignment="1">
      <alignment horizontal="center" vertical="center" wrapText="1"/>
    </xf>
    <xf numFmtId="164" fontId="12" fillId="2" borderId="26" xfId="3" applyNumberFormat="1" applyFont="1" applyFill="1" applyBorder="1" applyAlignment="1">
      <alignment vertical="center" wrapText="1"/>
    </xf>
    <xf numFmtId="0" fontId="36" fillId="2" borderId="26" xfId="0" applyFont="1" applyFill="1" applyBorder="1" applyAlignment="1">
      <alignment vertical="center" wrapText="1"/>
    </xf>
    <xf numFmtId="44" fontId="37" fillId="9" borderId="26" xfId="0" applyNumberFormat="1" applyFont="1" applyFill="1" applyBorder="1" applyAlignment="1">
      <alignment vertical="center" wrapText="1"/>
    </xf>
    <xf numFmtId="0" fontId="26" fillId="0" borderId="0" xfId="8" applyFont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8" fillId="0" borderId="0" xfId="8" applyFont="1" applyAlignment="1">
      <alignment horizontal="center" vertical="center" wrapText="1"/>
    </xf>
    <xf numFmtId="0" fontId="29" fillId="0" borderId="0" xfId="8" applyFont="1" applyAlignment="1">
      <alignment horizontal="center" vertical="center" wrapText="1"/>
    </xf>
    <xf numFmtId="0" fontId="28" fillId="0" borderId="25" xfId="8" applyFont="1" applyBorder="1" applyAlignment="1">
      <alignment horizontal="center" vertical="center" wrapText="1"/>
    </xf>
    <xf numFmtId="0" fontId="29" fillId="0" borderId="25" xfId="8" applyFont="1" applyBorder="1" applyAlignment="1">
      <alignment horizontal="center" vertical="center" wrapText="1"/>
    </xf>
    <xf numFmtId="0" fontId="30" fillId="15" borderId="24" xfId="5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10">
    <cellStyle name="20% - Accent3" xfId="6" builtinId="38"/>
    <cellStyle name="40% - Accent3" xfId="7" builtinId="39"/>
    <cellStyle name="Accent3" xfId="5" builtinId="37"/>
    <cellStyle name="Currency" xfId="1" builtinId="4"/>
    <cellStyle name="Hyperlink" xfId="4" builtinId="8"/>
    <cellStyle name="Hyperlink 2" xfId="9" xr:uid="{15F069F0-586A-4026-AE6D-66C5C49E0644}"/>
    <cellStyle name="Normal" xfId="0" builtinId="0"/>
    <cellStyle name="Normal 2" xfId="3" xr:uid="{B59E7602-FBB9-47DA-B1C1-57717C9BE003}"/>
    <cellStyle name="Normal 2 2 2" xfId="8" xr:uid="{2E313A1E-DACF-41A4-B07E-7101609D33B0}"/>
    <cellStyle name="Normal_Sheet1" xfId="2" xr:uid="{F090CC7E-F2F2-4E7D-A913-066D29F78A9A}"/>
  </cellStyles>
  <dxfs count="0"/>
  <tableStyles count="0" defaultTableStyle="TableStyleMedium2" defaultPivotStyle="PivotStyleLight16"/>
  <colors>
    <mruColors>
      <color rgb="FFCCECFF"/>
      <color rgb="FFC0E6F5"/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cid:image002.png@01D244C4.BE7C1F50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3.jp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4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1.jpeg"/><Relationship Id="rId1" Type="http://schemas.openxmlformats.org/officeDocument/2006/relationships/image" Target="../media/image10.png"/><Relationship Id="rId4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3.jpeg"/><Relationship Id="rId1" Type="http://schemas.openxmlformats.org/officeDocument/2006/relationships/image" Target="../media/image12.png"/><Relationship Id="rId4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4.jpeg"/><Relationship Id="rId1" Type="http://schemas.openxmlformats.org/officeDocument/2006/relationships/image" Target="../media/image10.png"/><Relationship Id="rId4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5.jpeg"/><Relationship Id="rId1" Type="http://schemas.openxmlformats.org/officeDocument/2006/relationships/image" Target="../media/image10.png"/><Relationship Id="rId4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6.jpeg"/><Relationship Id="rId1" Type="http://schemas.openxmlformats.org/officeDocument/2006/relationships/image" Target="../media/image10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491490</xdr:colOff>
      <xdr:row>6</xdr:row>
      <xdr:rowOff>34351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8D3D37-D3F6-A94F-E888-561F0FFA6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"/>
          <a:ext cx="1592580" cy="908746"/>
        </a:xfrm>
        <a:prstGeom prst="rect">
          <a:avLst/>
        </a:prstGeom>
      </xdr:spPr>
    </xdr:pic>
    <xdr:clientData/>
  </xdr:twoCellAnchor>
  <xdr:twoCellAnchor editAs="oneCell">
    <xdr:from>
      <xdr:col>1</xdr:col>
      <xdr:colOff>849631</xdr:colOff>
      <xdr:row>1</xdr:row>
      <xdr:rowOff>110489</xdr:rowOff>
    </xdr:from>
    <xdr:to>
      <xdr:col>2</xdr:col>
      <xdr:colOff>422911</xdr:colOff>
      <xdr:row>5</xdr:row>
      <xdr:rowOff>148554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C5188F-19E1-0E0C-FD0E-67BA90DE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1" y="285749"/>
          <a:ext cx="1746885" cy="735295"/>
        </a:xfrm>
        <a:prstGeom prst="rect">
          <a:avLst/>
        </a:prstGeom>
      </xdr:spPr>
    </xdr:pic>
    <xdr:clientData/>
  </xdr:twoCellAnchor>
  <xdr:twoCellAnchor editAs="oneCell">
    <xdr:from>
      <xdr:col>2</xdr:col>
      <xdr:colOff>721995</xdr:colOff>
      <xdr:row>0</xdr:row>
      <xdr:rowOff>129540</xdr:rowOff>
    </xdr:from>
    <xdr:to>
      <xdr:col>2</xdr:col>
      <xdr:colOff>2167890</xdr:colOff>
      <xdr:row>6</xdr:row>
      <xdr:rowOff>118449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7692183-CC79-D86D-327B-F52FAE0A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8595" y="129540"/>
          <a:ext cx="1438275" cy="1042374"/>
        </a:xfrm>
        <a:prstGeom prst="rect">
          <a:avLst/>
        </a:prstGeom>
      </xdr:spPr>
    </xdr:pic>
    <xdr:clientData/>
  </xdr:twoCellAnchor>
  <xdr:twoCellAnchor editAs="oneCell">
    <xdr:from>
      <xdr:col>3</xdr:col>
      <xdr:colOff>822960</xdr:colOff>
      <xdr:row>0</xdr:row>
      <xdr:rowOff>114300</xdr:rowOff>
    </xdr:from>
    <xdr:to>
      <xdr:col>3</xdr:col>
      <xdr:colOff>1864006</xdr:colOff>
      <xdr:row>6</xdr:row>
      <xdr:rowOff>148590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86B9C4E-30BD-8CF0-0B6C-417475FF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080" y="114300"/>
          <a:ext cx="1033426" cy="1072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241935</xdr:colOff>
      <xdr:row>0</xdr:row>
      <xdr:rowOff>200025</xdr:rowOff>
    </xdr:from>
    <xdr:to>
      <xdr:col>1</xdr:col>
      <xdr:colOff>949325</xdr:colOff>
      <xdr:row>0</xdr:row>
      <xdr:rowOff>949325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B83724-FD91-4538-9FF0-DAB94F5C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" y="200025"/>
          <a:ext cx="1374140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8</xdr:col>
      <xdr:colOff>1634807</xdr:colOff>
      <xdr:row>0</xdr:row>
      <xdr:rowOff>1177607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5F3277F-357C-49D9-B436-4A0FCAF6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53375" y="0"/>
          <a:ext cx="1173797" cy="1173797"/>
        </a:xfrm>
        <a:prstGeom prst="rect">
          <a:avLst/>
        </a:prstGeom>
      </xdr:spPr>
    </xdr:pic>
    <xdr:clientData/>
  </xdr:twoCellAnchor>
  <xdr:twoCellAnchor editAs="oneCell">
    <xdr:from>
      <xdr:col>1</xdr:col>
      <xdr:colOff>1139190</xdr:colOff>
      <xdr:row>0</xdr:row>
      <xdr:rowOff>217170</xdr:rowOff>
    </xdr:from>
    <xdr:to>
      <xdr:col>3</xdr:col>
      <xdr:colOff>34449</xdr:colOff>
      <xdr:row>0</xdr:row>
      <xdr:rowOff>912174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63A7FD-131B-43EC-8D05-83093501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034540" y="217170"/>
          <a:ext cx="1802289" cy="695004"/>
        </a:xfrm>
        <a:prstGeom prst="rect">
          <a:avLst/>
        </a:prstGeom>
      </xdr:spPr>
    </xdr:pic>
    <xdr:clientData/>
  </xdr:twoCellAnchor>
  <xdr:twoCellAnchor editAs="oneCell">
    <xdr:from>
      <xdr:col>4</xdr:col>
      <xdr:colOff>662940</xdr:colOff>
      <xdr:row>0</xdr:row>
      <xdr:rowOff>157700</xdr:rowOff>
    </xdr:from>
    <xdr:to>
      <xdr:col>8</xdr:col>
      <xdr:colOff>316230</xdr:colOff>
      <xdr:row>0</xdr:row>
      <xdr:rowOff>1147284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A5C6645-5367-42BD-9157-8CD6C8E1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13120" y="157700"/>
          <a:ext cx="1421130" cy="989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197346</xdr:colOff>
      <xdr:row>0</xdr:row>
      <xdr:rowOff>253365</xdr:rowOff>
    </xdr:from>
    <xdr:to>
      <xdr:col>1</xdr:col>
      <xdr:colOff>1000125</xdr:colOff>
      <xdr:row>0</xdr:row>
      <xdr:rowOff>1080808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93EEB-1E1F-4300-A1BF-E52670410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7346" y="253365"/>
          <a:ext cx="1479054" cy="8274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419100</xdr:colOff>
      <xdr:row>0</xdr:row>
      <xdr:rowOff>102870</xdr:rowOff>
    </xdr:from>
    <xdr:to>
      <xdr:col>8</xdr:col>
      <xdr:colOff>791845</xdr:colOff>
      <xdr:row>0</xdr:row>
      <xdr:rowOff>1285240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D40E87-EE70-437D-836E-A54AFD633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0" y="102870"/>
          <a:ext cx="1182370" cy="1182370"/>
        </a:xfrm>
        <a:prstGeom prst="rect">
          <a:avLst/>
        </a:prstGeom>
      </xdr:spPr>
    </xdr:pic>
    <xdr:clientData/>
  </xdr:twoCellAnchor>
  <xdr:twoCellAnchor editAs="oneCell">
    <xdr:from>
      <xdr:col>1</xdr:col>
      <xdr:colOff>1674495</xdr:colOff>
      <xdr:row>0</xdr:row>
      <xdr:rowOff>323850</xdr:rowOff>
    </xdr:from>
    <xdr:to>
      <xdr:col>2</xdr:col>
      <xdr:colOff>1046004</xdr:colOff>
      <xdr:row>0</xdr:row>
      <xdr:rowOff>1018854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010939-D998-438B-B233-EDC2955D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1720" y="323850"/>
          <a:ext cx="1828959" cy="695004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0</xdr:row>
      <xdr:rowOff>162256</xdr:rowOff>
    </xdr:from>
    <xdr:to>
      <xdr:col>7</xdr:col>
      <xdr:colOff>60960</xdr:colOff>
      <xdr:row>0</xdr:row>
      <xdr:rowOff>1203319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BC464C-C978-4835-AAD2-7EF719BD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62950" y="162256"/>
          <a:ext cx="1480185" cy="1041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196393</xdr:colOff>
      <xdr:row>0</xdr:row>
      <xdr:rowOff>241935</xdr:rowOff>
    </xdr:from>
    <xdr:to>
      <xdr:col>1</xdr:col>
      <xdr:colOff>842466</xdr:colOff>
      <xdr:row>0</xdr:row>
      <xdr:rowOff>987425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57BF1-2266-4823-85B4-8BF08F7CF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393" y="241935"/>
          <a:ext cx="1322348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371476</xdr:colOff>
      <xdr:row>0</xdr:row>
      <xdr:rowOff>59055</xdr:rowOff>
    </xdr:from>
    <xdr:to>
      <xdr:col>11</xdr:col>
      <xdr:colOff>34608</xdr:colOff>
      <xdr:row>0</xdr:row>
      <xdr:rowOff>1185227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5AEF95-D79E-4012-9153-6BFB7CC7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48851" y="59055"/>
          <a:ext cx="1129982" cy="1129982"/>
        </a:xfrm>
        <a:prstGeom prst="rect">
          <a:avLst/>
        </a:prstGeom>
      </xdr:spPr>
    </xdr:pic>
    <xdr:clientData/>
  </xdr:twoCellAnchor>
  <xdr:twoCellAnchor editAs="oneCell">
    <xdr:from>
      <xdr:col>2</xdr:col>
      <xdr:colOff>579120</xdr:colOff>
      <xdr:row>0</xdr:row>
      <xdr:rowOff>240030</xdr:rowOff>
    </xdr:from>
    <xdr:to>
      <xdr:col>3</xdr:col>
      <xdr:colOff>994569</xdr:colOff>
      <xdr:row>0</xdr:row>
      <xdr:rowOff>948369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37FBC5-1364-40C2-8AB9-1F02AB51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171414">
                <a:alpha val="61961"/>
              </a:srgbClr>
            </a:clrFrom>
            <a:clrTo>
              <a:srgbClr val="171414">
                <a:alpha val="0"/>
              </a:srgbClr>
            </a:clrTo>
          </a:clrChange>
        </a:blip>
        <a:stretch>
          <a:fillRect/>
        </a:stretch>
      </xdr:blipFill>
      <xdr:spPr>
        <a:xfrm>
          <a:off x="1912620" y="240030"/>
          <a:ext cx="1790859" cy="69500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0</xdr:row>
      <xdr:rowOff>113666</xdr:rowOff>
    </xdr:from>
    <xdr:to>
      <xdr:col>9</xdr:col>
      <xdr:colOff>300990</xdr:colOff>
      <xdr:row>0</xdr:row>
      <xdr:rowOff>1100151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702C13-934C-4700-847B-054F1599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10425" y="113666"/>
          <a:ext cx="1394460" cy="980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224786</xdr:colOff>
      <xdr:row>0</xdr:row>
      <xdr:rowOff>213360</xdr:rowOff>
    </xdr:from>
    <xdr:to>
      <xdr:col>1</xdr:col>
      <xdr:colOff>730253</xdr:colOff>
      <xdr:row>0</xdr:row>
      <xdr:rowOff>879803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6E4133E-B528-496F-A2B8-43F1B315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4786" y="213360"/>
          <a:ext cx="1191267" cy="6664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742950</xdr:colOff>
      <xdr:row>0</xdr:row>
      <xdr:rowOff>110490</xdr:rowOff>
    </xdr:from>
    <xdr:to>
      <xdr:col>9</xdr:col>
      <xdr:colOff>795897</xdr:colOff>
      <xdr:row>0</xdr:row>
      <xdr:rowOff>1001637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76A304-50C7-4398-A26E-1A1259E9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43800" y="110490"/>
          <a:ext cx="891147" cy="891147"/>
        </a:xfrm>
        <a:prstGeom prst="rect">
          <a:avLst/>
        </a:prstGeom>
      </xdr:spPr>
    </xdr:pic>
    <xdr:clientData/>
  </xdr:twoCellAnchor>
  <xdr:twoCellAnchor editAs="oneCell">
    <xdr:from>
      <xdr:col>1</xdr:col>
      <xdr:colOff>977266</xdr:colOff>
      <xdr:row>0</xdr:row>
      <xdr:rowOff>266700</xdr:rowOff>
    </xdr:from>
    <xdr:to>
      <xdr:col>2</xdr:col>
      <xdr:colOff>1194436</xdr:colOff>
      <xdr:row>0</xdr:row>
      <xdr:rowOff>874776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43353A-DD4F-4E83-83C0-23D9B7B1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2591" y="266700"/>
          <a:ext cx="1579245" cy="608076"/>
        </a:xfrm>
        <a:prstGeom prst="rect">
          <a:avLst/>
        </a:prstGeom>
      </xdr:spPr>
    </xdr:pic>
    <xdr:clientData/>
  </xdr:twoCellAnchor>
  <xdr:twoCellAnchor editAs="oneCell">
    <xdr:from>
      <xdr:col>6</xdr:col>
      <xdr:colOff>379095</xdr:colOff>
      <xdr:row>0</xdr:row>
      <xdr:rowOff>192094</xdr:rowOff>
    </xdr:from>
    <xdr:to>
      <xdr:col>8</xdr:col>
      <xdr:colOff>533400</xdr:colOff>
      <xdr:row>0</xdr:row>
      <xdr:rowOff>963847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23EDCED-B4E2-46EC-A1ED-C685DEA6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36970" y="192094"/>
          <a:ext cx="1097280" cy="771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233541</xdr:colOff>
      <xdr:row>0</xdr:row>
      <xdr:rowOff>127635</xdr:rowOff>
    </xdr:from>
    <xdr:to>
      <xdr:col>1</xdr:col>
      <xdr:colOff>879614</xdr:colOff>
      <xdr:row>0</xdr:row>
      <xdr:rowOff>873125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7AEE4A-D93D-4ADB-8174-45CD8AFE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3541" y="127635"/>
          <a:ext cx="1322348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289242</xdr:colOff>
      <xdr:row>0</xdr:row>
      <xdr:rowOff>0</xdr:rowOff>
    </xdr:from>
    <xdr:to>
      <xdr:col>13</xdr:col>
      <xdr:colOff>385128</xdr:colOff>
      <xdr:row>0</xdr:row>
      <xdr:rowOff>987425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15E92F-B85B-47B1-BE57-5BCA12435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5992" y="0"/>
          <a:ext cx="987425" cy="987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1411605</xdr:colOff>
      <xdr:row>0</xdr:row>
      <xdr:rowOff>177165</xdr:rowOff>
    </xdr:from>
    <xdr:to>
      <xdr:col>2</xdr:col>
      <xdr:colOff>1409859</xdr:colOff>
      <xdr:row>0</xdr:row>
      <xdr:rowOff>872169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5A92C2-CD18-44B3-ACB4-7D8D00B33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087880" y="177165"/>
          <a:ext cx="1779429" cy="695004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0</xdr:row>
      <xdr:rowOff>122956</xdr:rowOff>
    </xdr:from>
    <xdr:to>
      <xdr:col>8</xdr:col>
      <xdr:colOff>111367</xdr:colOff>
      <xdr:row>0</xdr:row>
      <xdr:rowOff>911404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BEFBFD-9F9F-41A9-90E0-59BDC943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0800" y="122956"/>
          <a:ext cx="1121017" cy="7884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217348</xdr:colOff>
      <xdr:row>0</xdr:row>
      <xdr:rowOff>148590</xdr:rowOff>
    </xdr:from>
    <xdr:to>
      <xdr:col>1</xdr:col>
      <xdr:colOff>491946</xdr:colOff>
      <xdr:row>0</xdr:row>
      <xdr:rowOff>880745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80FB81-426D-4819-9A41-E05D1096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7348" y="148590"/>
          <a:ext cx="1322348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114300</xdr:colOff>
      <xdr:row>0</xdr:row>
      <xdr:rowOff>95214</xdr:rowOff>
    </xdr:from>
    <xdr:to>
      <xdr:col>22</xdr:col>
      <xdr:colOff>423245</xdr:colOff>
      <xdr:row>0</xdr:row>
      <xdr:rowOff>1032809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E2FB9E-A34F-40C6-8FAF-B7112A8E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54440" y="95214"/>
          <a:ext cx="918545" cy="945215"/>
        </a:xfrm>
        <a:prstGeom prst="rect">
          <a:avLst/>
        </a:prstGeom>
      </xdr:spPr>
    </xdr:pic>
    <xdr:clientData/>
  </xdr:twoCellAnchor>
  <xdr:twoCellAnchor editAs="oneCell">
    <xdr:from>
      <xdr:col>2</xdr:col>
      <xdr:colOff>339090</xdr:colOff>
      <xdr:row>0</xdr:row>
      <xdr:rowOff>179070</xdr:rowOff>
    </xdr:from>
    <xdr:to>
      <xdr:col>3</xdr:col>
      <xdr:colOff>1101249</xdr:colOff>
      <xdr:row>0</xdr:row>
      <xdr:rowOff>872169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16072F-2C52-44A4-BD28-B968411C9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1C1919">
                <a:alpha val="76863"/>
              </a:srgbClr>
            </a:clrFrom>
            <a:clrTo>
              <a:srgbClr val="1C1919">
                <a:alpha val="0"/>
              </a:srgbClr>
            </a:clrTo>
          </a:clrChange>
        </a:blip>
        <a:stretch>
          <a:fillRect/>
        </a:stretch>
      </xdr:blipFill>
      <xdr:spPr>
        <a:xfrm>
          <a:off x="2139315" y="179070"/>
          <a:ext cx="1783239" cy="695004"/>
        </a:xfrm>
        <a:prstGeom prst="rect">
          <a:avLst/>
        </a:prstGeom>
      </xdr:spPr>
    </xdr:pic>
    <xdr:clientData/>
  </xdr:twoCellAnchor>
  <xdr:twoCellAnchor editAs="oneCell">
    <xdr:from>
      <xdr:col>3</xdr:col>
      <xdr:colOff>4126230</xdr:colOff>
      <xdr:row>0</xdr:row>
      <xdr:rowOff>157700</xdr:rowOff>
    </xdr:from>
    <xdr:to>
      <xdr:col>5</xdr:col>
      <xdr:colOff>381877</xdr:colOff>
      <xdr:row>0</xdr:row>
      <xdr:rowOff>986217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3DAFCC-710E-4994-A28F-7B066332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1810" y="157700"/>
          <a:ext cx="1155307" cy="8132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296406</xdr:colOff>
      <xdr:row>0</xdr:row>
      <xdr:rowOff>131445</xdr:rowOff>
    </xdr:from>
    <xdr:to>
      <xdr:col>2</xdr:col>
      <xdr:colOff>193814</xdr:colOff>
      <xdr:row>0</xdr:row>
      <xdr:rowOff>873125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992A66E-C564-43CD-93CA-9EDFE3117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406" y="131445"/>
          <a:ext cx="1322348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95250</xdr:colOff>
      <xdr:row>0</xdr:row>
      <xdr:rowOff>97119</xdr:rowOff>
    </xdr:from>
    <xdr:to>
      <xdr:col>9</xdr:col>
      <xdr:colOff>162260</xdr:colOff>
      <xdr:row>0</xdr:row>
      <xdr:rowOff>948989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37C0A71-B3E8-4F0E-90A7-D183DC50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DF9"/>
            </a:clrFrom>
            <a:clrTo>
              <a:srgbClr val="FF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15375" y="97119"/>
          <a:ext cx="849965" cy="849965"/>
        </a:xfrm>
        <a:prstGeom prst="rect">
          <a:avLst/>
        </a:prstGeom>
      </xdr:spPr>
    </xdr:pic>
    <xdr:clientData/>
  </xdr:twoCellAnchor>
  <xdr:twoCellAnchor editAs="oneCell">
    <xdr:from>
      <xdr:col>2</xdr:col>
      <xdr:colOff>527685</xdr:colOff>
      <xdr:row>0</xdr:row>
      <xdr:rowOff>142875</xdr:rowOff>
    </xdr:from>
    <xdr:to>
      <xdr:col>3</xdr:col>
      <xdr:colOff>1406049</xdr:colOff>
      <xdr:row>0</xdr:row>
      <xdr:rowOff>837879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6B7F2B-6B11-48BC-9978-03694B70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6485" y="142875"/>
          <a:ext cx="1783239" cy="695004"/>
        </a:xfrm>
        <a:prstGeom prst="rect">
          <a:avLst/>
        </a:prstGeom>
      </xdr:spPr>
    </xdr:pic>
    <xdr:clientData/>
  </xdr:twoCellAnchor>
  <xdr:twoCellAnchor editAs="oneCell">
    <xdr:from>
      <xdr:col>3</xdr:col>
      <xdr:colOff>4255770</xdr:colOff>
      <xdr:row>0</xdr:row>
      <xdr:rowOff>92930</xdr:rowOff>
    </xdr:from>
    <xdr:to>
      <xdr:col>5</xdr:col>
      <xdr:colOff>225667</xdr:colOff>
      <xdr:row>0</xdr:row>
      <xdr:rowOff>910017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AAE525-8205-4011-A293-0AB213D32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EFB"/>
            </a:clrFrom>
            <a:clrTo>
              <a:srgbClr val="FFFE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89445" y="92930"/>
          <a:ext cx="1140067" cy="801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qstarter@woh.rr.com" TargetMode="External"/><Relationship Id="rId3" Type="http://schemas.openxmlformats.org/officeDocument/2006/relationships/hyperlink" Target="mailto:aroberts@american-bus-inc.com" TargetMode="External"/><Relationship Id="rId7" Type="http://schemas.openxmlformats.org/officeDocument/2006/relationships/hyperlink" Target="http://www.gemcitytire.com/" TargetMode="External"/><Relationship Id="rId2" Type="http://schemas.openxmlformats.org/officeDocument/2006/relationships/hyperlink" Target="mailto:wjb1946@aol.com" TargetMode="External"/><Relationship Id="rId1" Type="http://schemas.openxmlformats.org/officeDocument/2006/relationships/hyperlink" Target="http://www.c-wtire.com/" TargetMode="External"/><Relationship Id="rId6" Type="http://schemas.openxmlformats.org/officeDocument/2006/relationships/hyperlink" Target="mailto:rjones@gemcitytire.com" TargetMode="External"/><Relationship Id="rId5" Type="http://schemas.openxmlformats.org/officeDocument/2006/relationships/hyperlink" Target="http://www.dqstarter.com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merican-bus-inc.com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EE98-5F87-4A2D-A41B-72105EDBBABD}">
  <sheetPr>
    <tabColor theme="4"/>
  </sheetPr>
  <dimension ref="A8:D36"/>
  <sheetViews>
    <sheetView tabSelected="1" view="pageBreakPreview" zoomScaleNormal="100" zoomScaleSheetLayoutView="100" workbookViewId="0">
      <selection activeCell="I27" sqref="I27"/>
    </sheetView>
  </sheetViews>
  <sheetFormatPr defaultRowHeight="13.5" x14ac:dyDescent="0.25"/>
  <cols>
    <col min="1" max="1" width="16.7109375" style="61" customWidth="1"/>
    <col min="2" max="2" width="32.42578125" style="61" bestFit="1" customWidth="1"/>
    <col min="3" max="3" width="34.28515625" style="61" customWidth="1"/>
    <col min="4" max="4" width="32.42578125" style="61" customWidth="1"/>
    <col min="5" max="6" width="0" style="61" hidden="1" customWidth="1"/>
    <col min="7" max="16384" width="9.140625" style="61"/>
  </cols>
  <sheetData>
    <row r="8" spans="1:4" ht="7.5" customHeight="1" x14ac:dyDescent="0.25"/>
    <row r="9" spans="1:4" ht="21" x14ac:dyDescent="0.25">
      <c r="A9" s="272" t="s">
        <v>513</v>
      </c>
      <c r="B9" s="273"/>
      <c r="C9" s="273"/>
      <c r="D9" s="273"/>
    </row>
    <row r="10" spans="1:4" ht="21" x14ac:dyDescent="0.25">
      <c r="A10" s="272" t="s">
        <v>512</v>
      </c>
      <c r="B10" s="273"/>
      <c r="C10" s="273"/>
      <c r="D10" s="273"/>
    </row>
    <row r="11" spans="1:4" ht="21" x14ac:dyDescent="0.25">
      <c r="A11" s="272" t="s">
        <v>554</v>
      </c>
      <c r="B11" s="273"/>
      <c r="C11" s="273"/>
      <c r="D11" s="273"/>
    </row>
    <row r="12" spans="1:4" ht="21" x14ac:dyDescent="0.25">
      <c r="A12" s="274" t="s">
        <v>553</v>
      </c>
      <c r="B12" s="275"/>
      <c r="C12" s="275"/>
      <c r="D12" s="275"/>
    </row>
    <row r="13" spans="1:4" s="62" customFormat="1" ht="15.75" x14ac:dyDescent="0.25">
      <c r="A13" s="54" t="s">
        <v>9</v>
      </c>
      <c r="B13" s="55" t="s">
        <v>511</v>
      </c>
      <c r="C13" s="55" t="s">
        <v>510</v>
      </c>
      <c r="D13" s="55" t="s">
        <v>239</v>
      </c>
    </row>
    <row r="14" spans="1:4" s="62" customFormat="1" ht="15.75" x14ac:dyDescent="0.25">
      <c r="A14" s="54"/>
      <c r="B14" s="40"/>
      <c r="C14" s="41"/>
      <c r="D14" s="258" t="s">
        <v>562</v>
      </c>
    </row>
    <row r="15" spans="1:4" ht="15.75" x14ac:dyDescent="0.25">
      <c r="A15" s="54" t="s">
        <v>500</v>
      </c>
      <c r="B15" s="40" t="s">
        <v>475</v>
      </c>
      <c r="C15" s="41" t="s">
        <v>509</v>
      </c>
      <c r="D15" s="42" t="s">
        <v>474</v>
      </c>
    </row>
    <row r="16" spans="1:4" ht="15.75" x14ac:dyDescent="0.25">
      <c r="A16" s="54"/>
      <c r="B16" s="40" t="s">
        <v>508</v>
      </c>
      <c r="C16" s="41" t="s">
        <v>499</v>
      </c>
      <c r="D16" s="42" t="s">
        <v>476</v>
      </c>
    </row>
    <row r="17" spans="1:4" ht="15.75" x14ac:dyDescent="0.25">
      <c r="A17" s="54" t="s">
        <v>497</v>
      </c>
      <c r="B17" s="40" t="s">
        <v>507</v>
      </c>
      <c r="C17" s="41" t="s">
        <v>506</v>
      </c>
      <c r="D17" s="42" t="s">
        <v>472</v>
      </c>
    </row>
    <row r="18" spans="1:4" ht="15" x14ac:dyDescent="0.25">
      <c r="A18" s="276" t="s">
        <v>496</v>
      </c>
      <c r="B18" s="44" t="s">
        <v>473</v>
      </c>
      <c r="C18" s="45" t="s">
        <v>505</v>
      </c>
      <c r="D18" s="57" t="s">
        <v>557</v>
      </c>
    </row>
    <row r="19" spans="1:4" ht="15" x14ac:dyDescent="0.25">
      <c r="A19" s="277"/>
      <c r="B19" s="44"/>
      <c r="C19" s="45"/>
      <c r="D19" s="57" t="s">
        <v>556</v>
      </c>
    </row>
    <row r="20" spans="1:4" ht="15.75" x14ac:dyDescent="0.25">
      <c r="A20" s="54" t="s">
        <v>495</v>
      </c>
      <c r="B20" s="46" t="s">
        <v>504</v>
      </c>
      <c r="C20" s="45" t="s">
        <v>503</v>
      </c>
      <c r="D20" s="46" t="s">
        <v>502</v>
      </c>
    </row>
    <row r="21" spans="1:4" ht="15.75" x14ac:dyDescent="0.25">
      <c r="A21" s="54" t="s">
        <v>492</v>
      </c>
      <c r="B21" s="40" t="s">
        <v>478</v>
      </c>
      <c r="C21" s="41" t="s">
        <v>487</v>
      </c>
      <c r="D21" s="42" t="s">
        <v>477</v>
      </c>
    </row>
    <row r="22" spans="1:4" ht="31.5" x14ac:dyDescent="0.25">
      <c r="A22" s="54" t="s">
        <v>491</v>
      </c>
      <c r="B22" s="47" t="s">
        <v>514</v>
      </c>
      <c r="C22" s="48"/>
      <c r="D22" s="49"/>
    </row>
    <row r="23" spans="1:4" ht="90" x14ac:dyDescent="0.25">
      <c r="A23" s="54" t="s">
        <v>490</v>
      </c>
      <c r="B23" s="40" t="s">
        <v>489</v>
      </c>
      <c r="C23" s="51" t="s">
        <v>501</v>
      </c>
      <c r="D23" s="49" t="s">
        <v>558</v>
      </c>
    </row>
    <row r="24" spans="1:4" ht="15.75" x14ac:dyDescent="0.25">
      <c r="A24" s="56"/>
      <c r="B24" s="52"/>
      <c r="C24" s="52"/>
      <c r="D24" s="52"/>
    </row>
    <row r="25" spans="1:4" ht="15.75" x14ac:dyDescent="0.25">
      <c r="A25" s="60" t="s">
        <v>9</v>
      </c>
      <c r="B25" s="55" t="s">
        <v>311</v>
      </c>
      <c r="C25" s="59" t="s">
        <v>326</v>
      </c>
      <c r="D25" s="59" t="s">
        <v>516</v>
      </c>
    </row>
    <row r="26" spans="1:4" ht="30" x14ac:dyDescent="0.25">
      <c r="A26" s="60"/>
      <c r="B26" s="259" t="s">
        <v>583</v>
      </c>
      <c r="C26" s="42"/>
      <c r="D26" s="41"/>
    </row>
    <row r="27" spans="1:4" ht="15.75" x14ac:dyDescent="0.25">
      <c r="A27" s="54" t="s">
        <v>500</v>
      </c>
      <c r="B27" s="43" t="s">
        <v>485</v>
      </c>
      <c r="C27" s="42" t="s">
        <v>564</v>
      </c>
      <c r="D27" s="41" t="s">
        <v>482</v>
      </c>
    </row>
    <row r="28" spans="1:4" ht="15.75" x14ac:dyDescent="0.25">
      <c r="A28" s="54"/>
      <c r="B28" s="43" t="s">
        <v>486</v>
      </c>
      <c r="C28" s="42" t="s">
        <v>565</v>
      </c>
      <c r="D28" s="41" t="s">
        <v>498</v>
      </c>
    </row>
    <row r="29" spans="1:4" ht="15.75" x14ac:dyDescent="0.25">
      <c r="A29" s="54" t="s">
        <v>497</v>
      </c>
      <c r="B29" s="43" t="s">
        <v>484</v>
      </c>
      <c r="C29" s="42" t="s">
        <v>479</v>
      </c>
      <c r="D29" s="41" t="s">
        <v>480</v>
      </c>
    </row>
    <row r="30" spans="1:4" ht="15.75" x14ac:dyDescent="0.25">
      <c r="A30" s="54" t="s">
        <v>496</v>
      </c>
      <c r="B30" s="58" t="s">
        <v>515</v>
      </c>
      <c r="C30" s="44" t="s">
        <v>566</v>
      </c>
      <c r="D30" s="58" t="s">
        <v>481</v>
      </c>
    </row>
    <row r="31" spans="1:4" ht="15.75" x14ac:dyDescent="0.25">
      <c r="A31" s="54" t="s">
        <v>495</v>
      </c>
      <c r="B31" s="165" t="s">
        <v>494</v>
      </c>
      <c r="C31" s="44" t="s">
        <v>567</v>
      </c>
      <c r="D31" s="260" t="s">
        <v>493</v>
      </c>
    </row>
    <row r="32" spans="1:4" ht="15.75" x14ac:dyDescent="0.25">
      <c r="A32" s="54" t="s">
        <v>492</v>
      </c>
      <c r="B32" s="43" t="s">
        <v>488</v>
      </c>
      <c r="C32" s="42" t="s">
        <v>569</v>
      </c>
      <c r="D32" s="41" t="s">
        <v>483</v>
      </c>
    </row>
    <row r="33" spans="1:4" ht="31.5" x14ac:dyDescent="0.25">
      <c r="A33" s="54" t="s">
        <v>491</v>
      </c>
      <c r="B33" s="50"/>
      <c r="C33" s="49" t="s">
        <v>580</v>
      </c>
      <c r="D33" s="48" t="s">
        <v>579</v>
      </c>
    </row>
    <row r="34" spans="1:4" ht="60" x14ac:dyDescent="0.25">
      <c r="A34" s="54" t="s">
        <v>490</v>
      </c>
      <c r="B34" s="43" t="s">
        <v>563</v>
      </c>
      <c r="C34" s="42" t="s">
        <v>568</v>
      </c>
      <c r="D34" s="41" t="s">
        <v>489</v>
      </c>
    </row>
    <row r="35" spans="1:4" x14ac:dyDescent="0.25">
      <c r="A35" s="53"/>
      <c r="B35" s="53"/>
      <c r="C35" s="53"/>
      <c r="D35" s="53"/>
    </row>
    <row r="36" spans="1:4" ht="21" x14ac:dyDescent="0.25">
      <c r="A36" s="270"/>
      <c r="B36" s="271"/>
      <c r="C36" s="271"/>
      <c r="D36" s="271"/>
    </row>
  </sheetData>
  <mergeCells count="6">
    <mergeCell ref="A36:D36"/>
    <mergeCell ref="A9:D9"/>
    <mergeCell ref="A10:D10"/>
    <mergeCell ref="A12:D12"/>
    <mergeCell ref="A11:D11"/>
    <mergeCell ref="A18:A19"/>
  </mergeCells>
  <phoneticPr fontId="39" type="noConversion"/>
  <hyperlinks>
    <hyperlink ref="C20" r:id="rId1" xr:uid="{65F51463-6CF5-49A3-A40D-8CB05E3551E7}"/>
    <hyperlink ref="C18" r:id="rId2" xr:uid="{0DAA7A1E-5A04-40A7-9FC7-E8C9BEF3B014}"/>
    <hyperlink ref="B18" r:id="rId3" xr:uid="{67F5017D-F9B9-4BCF-884B-944DDC7362D5}"/>
    <hyperlink ref="B20" r:id="rId4" xr:uid="{88D51574-1D19-4310-883D-98DE4213F59C}"/>
    <hyperlink ref="D20" r:id="rId5" xr:uid="{5F194387-957F-43DE-BD32-FE7BA7FFD269}"/>
    <hyperlink ref="B30" r:id="rId6" xr:uid="{4403AFF1-8CD3-4E5B-8CAF-19FBD0AFBCBC}"/>
    <hyperlink ref="B31" r:id="rId7" xr:uid="{0B9A05DE-ED89-4D86-987D-A80EBBFFEAE5}"/>
    <hyperlink ref="D18" r:id="rId8" display="dqstarter@woh.rr.com" xr:uid="{FB7FA1A3-6868-4E8B-99A0-09EA91F8B8F8}"/>
  </hyperlinks>
  <printOptions horizontalCentered="1" verticalCentered="1"/>
  <pageMargins left="0.2" right="0.2" top="0.2" bottom="0.2" header="0.3" footer="0.3"/>
  <pageSetup scale="81" orientation="landscape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977-FA13-45FE-98DA-995641BA8AB7}">
  <sheetPr>
    <tabColor theme="3" tint="9.9978637043366805E-2"/>
  </sheetPr>
  <dimension ref="A1:I33"/>
  <sheetViews>
    <sheetView showGridLines="0" view="pageBreakPreview" zoomScaleNormal="100" zoomScaleSheetLayoutView="100" workbookViewId="0">
      <pane ySplit="1" topLeftCell="A2" activePane="bottomLeft" state="frozen"/>
      <selection pane="bottomLeft" activeCell="D13" sqref="D13"/>
    </sheetView>
  </sheetViews>
  <sheetFormatPr defaultRowHeight="15" x14ac:dyDescent="0.25"/>
  <cols>
    <col min="1" max="1" width="10.140625" style="63" bestFit="1" customWidth="1"/>
    <col min="2" max="2" width="17.5703125" style="63" customWidth="1"/>
    <col min="3" max="3" width="26.28515625" style="4" bestFit="1" customWidth="1"/>
    <col min="4" max="4" width="24.7109375" style="4" customWidth="1"/>
    <col min="5" max="5" width="14.140625" style="4" bestFit="1" customWidth="1"/>
    <col min="6" max="6" width="16.42578125" style="4" hidden="1" customWidth="1"/>
    <col min="7" max="7" width="12.28515625" style="209" customWidth="1"/>
    <col min="8" max="8" width="20.85546875" style="63" hidden="1" customWidth="1"/>
    <col min="9" max="9" width="25.140625" style="64" customWidth="1"/>
    <col min="10" max="16384" width="9.140625" style="63"/>
  </cols>
  <sheetData>
    <row r="1" spans="1:9" ht="96" customHeight="1" x14ac:dyDescent="0.25">
      <c r="D1" s="278" t="s">
        <v>581</v>
      </c>
      <c r="E1" s="278"/>
      <c r="F1" s="278"/>
      <c r="G1" s="279"/>
      <c r="H1" s="278"/>
    </row>
    <row r="2" spans="1:9" s="145" customFormat="1" ht="29.45" customHeight="1" x14ac:dyDescent="0.25">
      <c r="A2" s="189" t="s">
        <v>0</v>
      </c>
      <c r="B2" s="190" t="s">
        <v>3</v>
      </c>
      <c r="C2" s="191" t="s">
        <v>234</v>
      </c>
      <c r="D2" s="191" t="s">
        <v>4</v>
      </c>
      <c r="E2" s="192" t="s">
        <v>5</v>
      </c>
      <c r="F2" s="193" t="s">
        <v>6</v>
      </c>
      <c r="G2" s="211" t="s">
        <v>555</v>
      </c>
      <c r="H2" s="194" t="s">
        <v>8</v>
      </c>
      <c r="I2" s="195" t="s">
        <v>9</v>
      </c>
    </row>
    <row r="3" spans="1:9" x14ac:dyDescent="0.25">
      <c r="A3" s="169">
        <v>200</v>
      </c>
      <c r="B3" s="169" t="s">
        <v>235</v>
      </c>
      <c r="C3" s="169" t="s">
        <v>236</v>
      </c>
      <c r="D3" s="173" t="s">
        <v>237</v>
      </c>
      <c r="E3" s="169"/>
      <c r="F3" s="180">
        <v>339</v>
      </c>
      <c r="G3" s="212">
        <v>339</v>
      </c>
      <c r="H3" s="174"/>
      <c r="I3" s="175" t="s">
        <v>239</v>
      </c>
    </row>
    <row r="4" spans="1:9" x14ac:dyDescent="0.25">
      <c r="A4" s="169">
        <v>200</v>
      </c>
      <c r="B4" s="169" t="s">
        <v>235</v>
      </c>
      <c r="C4" s="169" t="s">
        <v>236</v>
      </c>
      <c r="D4" s="169" t="s">
        <v>548</v>
      </c>
      <c r="E4" s="169">
        <v>8600310</v>
      </c>
      <c r="F4" s="181">
        <v>217.25</v>
      </c>
      <c r="G4" s="213">
        <v>224.27</v>
      </c>
      <c r="H4" s="174"/>
      <c r="I4" s="167" t="s">
        <v>326</v>
      </c>
    </row>
    <row r="5" spans="1:9" x14ac:dyDescent="0.25">
      <c r="A5" s="170">
        <v>201</v>
      </c>
      <c r="B5" s="170" t="s">
        <v>235</v>
      </c>
      <c r="C5" s="170" t="s">
        <v>236</v>
      </c>
      <c r="D5" s="176" t="s">
        <v>240</v>
      </c>
      <c r="E5" s="170" t="s">
        <v>241</v>
      </c>
      <c r="F5" s="182">
        <v>209</v>
      </c>
      <c r="G5" s="214">
        <v>239</v>
      </c>
      <c r="H5" s="174"/>
      <c r="I5" s="177" t="s">
        <v>239</v>
      </c>
    </row>
    <row r="6" spans="1:9" x14ac:dyDescent="0.25">
      <c r="A6" s="169">
        <v>202</v>
      </c>
      <c r="B6" s="169" t="s">
        <v>235</v>
      </c>
      <c r="C6" s="169" t="s">
        <v>236</v>
      </c>
      <c r="D6" s="166" t="s">
        <v>242</v>
      </c>
      <c r="E6" s="169" t="s">
        <v>241</v>
      </c>
      <c r="F6" s="180">
        <v>189</v>
      </c>
      <c r="G6" s="212">
        <v>199</v>
      </c>
      <c r="H6" s="174"/>
      <c r="I6" s="175" t="s">
        <v>239</v>
      </c>
    </row>
    <row r="7" spans="1:9" x14ac:dyDescent="0.25">
      <c r="A7" s="170">
        <v>203</v>
      </c>
      <c r="B7" s="170" t="s">
        <v>235</v>
      </c>
      <c r="C7" s="170" t="s">
        <v>243</v>
      </c>
      <c r="D7" s="176" t="s">
        <v>244</v>
      </c>
      <c r="E7" s="170" t="s">
        <v>241</v>
      </c>
      <c r="F7" s="182">
        <v>209</v>
      </c>
      <c r="G7" s="214">
        <v>579</v>
      </c>
      <c r="H7" s="174"/>
      <c r="I7" s="177" t="s">
        <v>239</v>
      </c>
    </row>
    <row r="8" spans="1:9" x14ac:dyDescent="0.25">
      <c r="A8" s="170">
        <v>203</v>
      </c>
      <c r="B8" s="170" t="s">
        <v>235</v>
      </c>
      <c r="C8" s="170" t="s">
        <v>549</v>
      </c>
      <c r="D8" s="170" t="s">
        <v>548</v>
      </c>
      <c r="E8" s="170">
        <v>8600311</v>
      </c>
      <c r="F8" s="183">
        <v>326</v>
      </c>
      <c r="G8" s="215">
        <v>350.36</v>
      </c>
      <c r="H8" s="174"/>
      <c r="I8" s="168" t="s">
        <v>326</v>
      </c>
    </row>
    <row r="9" spans="1:9" x14ac:dyDescent="0.25">
      <c r="A9" s="169">
        <v>204</v>
      </c>
      <c r="B9" s="169" t="s">
        <v>235</v>
      </c>
      <c r="C9" s="169" t="s">
        <v>243</v>
      </c>
      <c r="D9" s="173" t="s">
        <v>245</v>
      </c>
      <c r="E9" s="169" t="s">
        <v>241</v>
      </c>
      <c r="F9" s="180">
        <v>329</v>
      </c>
      <c r="G9" s="212">
        <v>329</v>
      </c>
      <c r="H9" s="174"/>
      <c r="I9" s="175" t="s">
        <v>239</v>
      </c>
    </row>
    <row r="10" spans="1:9" x14ac:dyDescent="0.25">
      <c r="A10" s="170">
        <v>205</v>
      </c>
      <c r="B10" s="170" t="s">
        <v>235</v>
      </c>
      <c r="C10" s="170" t="s">
        <v>246</v>
      </c>
      <c r="D10" s="176" t="s">
        <v>247</v>
      </c>
      <c r="E10" s="170"/>
      <c r="F10" s="182">
        <v>539</v>
      </c>
      <c r="G10" s="214">
        <v>629</v>
      </c>
      <c r="H10" s="174"/>
      <c r="I10" s="177" t="s">
        <v>239</v>
      </c>
    </row>
    <row r="11" spans="1:9" x14ac:dyDescent="0.25">
      <c r="A11" s="170">
        <v>205</v>
      </c>
      <c r="B11" s="170" t="s">
        <v>235</v>
      </c>
      <c r="C11" s="170" t="s">
        <v>246</v>
      </c>
      <c r="D11" s="170" t="s">
        <v>548</v>
      </c>
      <c r="E11" s="171">
        <v>8600307</v>
      </c>
      <c r="F11" s="184">
        <v>371.23</v>
      </c>
      <c r="G11" s="216">
        <v>376.22</v>
      </c>
      <c r="H11" s="174"/>
      <c r="I11" s="168" t="s">
        <v>326</v>
      </c>
    </row>
    <row r="12" spans="1:9" x14ac:dyDescent="0.25">
      <c r="A12" s="169">
        <v>206</v>
      </c>
      <c r="B12" s="169" t="s">
        <v>235</v>
      </c>
      <c r="C12" s="169" t="s">
        <v>246</v>
      </c>
      <c r="D12" s="173" t="s">
        <v>248</v>
      </c>
      <c r="E12" s="169" t="s">
        <v>241</v>
      </c>
      <c r="F12" s="185">
        <v>349</v>
      </c>
      <c r="G12" s="212">
        <v>349</v>
      </c>
      <c r="H12" s="174"/>
      <c r="I12" s="175" t="s">
        <v>239</v>
      </c>
    </row>
    <row r="13" spans="1:9" x14ac:dyDescent="0.25">
      <c r="A13" s="170">
        <v>207</v>
      </c>
      <c r="B13" s="170" t="s">
        <v>235</v>
      </c>
      <c r="C13" s="170" t="s">
        <v>249</v>
      </c>
      <c r="D13" s="176" t="s">
        <v>237</v>
      </c>
      <c r="E13" s="170" t="s">
        <v>238</v>
      </c>
      <c r="F13" s="186">
        <v>489</v>
      </c>
      <c r="G13" s="214">
        <v>549</v>
      </c>
      <c r="H13" s="174"/>
      <c r="I13" s="177" t="s">
        <v>239</v>
      </c>
    </row>
    <row r="14" spans="1:9" x14ac:dyDescent="0.25">
      <c r="A14" s="170">
        <v>207</v>
      </c>
      <c r="B14" s="170" t="s">
        <v>235</v>
      </c>
      <c r="C14" s="170" t="s">
        <v>249</v>
      </c>
      <c r="D14" s="170" t="s">
        <v>548</v>
      </c>
      <c r="E14" s="171">
        <v>8600313</v>
      </c>
      <c r="F14" s="187">
        <v>371.23</v>
      </c>
      <c r="G14" s="215">
        <v>395.1</v>
      </c>
      <c r="H14" s="174"/>
      <c r="I14" s="168" t="s">
        <v>326</v>
      </c>
    </row>
    <row r="15" spans="1:9" x14ac:dyDescent="0.25">
      <c r="A15" s="169">
        <v>208</v>
      </c>
      <c r="B15" s="169" t="s">
        <v>235</v>
      </c>
      <c r="C15" s="169" t="s">
        <v>249</v>
      </c>
      <c r="D15" s="173" t="s">
        <v>240</v>
      </c>
      <c r="E15" s="169" t="s">
        <v>241</v>
      </c>
      <c r="F15" s="185">
        <v>299</v>
      </c>
      <c r="G15" s="212">
        <v>299</v>
      </c>
      <c r="H15" s="174"/>
      <c r="I15" s="175" t="s">
        <v>239</v>
      </c>
    </row>
    <row r="16" spans="1:9" x14ac:dyDescent="0.25">
      <c r="A16" s="170">
        <v>209</v>
      </c>
      <c r="B16" s="170" t="s">
        <v>235</v>
      </c>
      <c r="C16" s="170" t="s">
        <v>249</v>
      </c>
      <c r="D16" s="176" t="s">
        <v>242</v>
      </c>
      <c r="E16" s="170" t="s">
        <v>241</v>
      </c>
      <c r="F16" s="186">
        <v>269</v>
      </c>
      <c r="G16" s="214">
        <v>269</v>
      </c>
      <c r="H16" s="174"/>
      <c r="I16" s="177" t="s">
        <v>239</v>
      </c>
    </row>
    <row r="17" spans="1:9" x14ac:dyDescent="0.25">
      <c r="A17" s="169">
        <v>210</v>
      </c>
      <c r="B17" s="169" t="s">
        <v>235</v>
      </c>
      <c r="C17" s="169" t="s">
        <v>246</v>
      </c>
      <c r="D17" s="173" t="s">
        <v>559</v>
      </c>
      <c r="E17" s="169" t="s">
        <v>250</v>
      </c>
      <c r="F17" s="185">
        <v>289</v>
      </c>
      <c r="G17" s="212">
        <v>289</v>
      </c>
      <c r="H17" s="174"/>
      <c r="I17" s="175" t="s">
        <v>239</v>
      </c>
    </row>
    <row r="18" spans="1:9" x14ac:dyDescent="0.25">
      <c r="A18" s="169">
        <v>210</v>
      </c>
      <c r="B18" s="169" t="s">
        <v>235</v>
      </c>
      <c r="C18" s="169" t="s">
        <v>549</v>
      </c>
      <c r="D18" s="169" t="s">
        <v>548</v>
      </c>
      <c r="E18" s="172" t="s">
        <v>550</v>
      </c>
      <c r="F18" s="188">
        <v>326</v>
      </c>
      <c r="G18" s="213">
        <v>350.36</v>
      </c>
      <c r="H18" s="174"/>
      <c r="I18" s="167" t="s">
        <v>326</v>
      </c>
    </row>
    <row r="19" spans="1:9" x14ac:dyDescent="0.25">
      <c r="A19" s="170">
        <v>211</v>
      </c>
      <c r="B19" s="170" t="s">
        <v>235</v>
      </c>
      <c r="C19" s="170" t="s">
        <v>246</v>
      </c>
      <c r="D19" s="176" t="s">
        <v>251</v>
      </c>
      <c r="E19" s="170" t="s">
        <v>241</v>
      </c>
      <c r="F19" s="186">
        <v>209</v>
      </c>
      <c r="G19" s="214">
        <v>209</v>
      </c>
      <c r="H19" s="174"/>
      <c r="I19" s="177" t="s">
        <v>239</v>
      </c>
    </row>
    <row r="20" spans="1:9" x14ac:dyDescent="0.25">
      <c r="A20" s="169">
        <v>212</v>
      </c>
      <c r="B20" s="169" t="s">
        <v>235</v>
      </c>
      <c r="C20" s="169" t="s">
        <v>249</v>
      </c>
      <c r="D20" s="173" t="s">
        <v>560</v>
      </c>
      <c r="E20" s="169" t="s">
        <v>250</v>
      </c>
      <c r="F20" s="185">
        <v>299</v>
      </c>
      <c r="G20" s="212">
        <v>584.92999999999995</v>
      </c>
      <c r="H20" s="174"/>
      <c r="I20" s="175" t="s">
        <v>239</v>
      </c>
    </row>
    <row r="21" spans="1:9" x14ac:dyDescent="0.25">
      <c r="A21" s="169">
        <v>212</v>
      </c>
      <c r="B21" s="169" t="s">
        <v>235</v>
      </c>
      <c r="C21" s="169" t="s">
        <v>249</v>
      </c>
      <c r="D21" s="169" t="s">
        <v>548</v>
      </c>
      <c r="E21" s="172" t="s">
        <v>551</v>
      </c>
      <c r="F21" s="188">
        <v>371.23</v>
      </c>
      <c r="G21" s="213">
        <v>376.22</v>
      </c>
      <c r="H21" s="174"/>
      <c r="I21" s="167" t="s">
        <v>326</v>
      </c>
    </row>
    <row r="22" spans="1:9" x14ac:dyDescent="0.25">
      <c r="A22" s="170">
        <v>213</v>
      </c>
      <c r="B22" s="170" t="s">
        <v>235</v>
      </c>
      <c r="C22" s="170" t="s">
        <v>249</v>
      </c>
      <c r="D22" s="176" t="s">
        <v>240</v>
      </c>
      <c r="E22" s="170" t="s">
        <v>241</v>
      </c>
      <c r="F22" s="186">
        <v>289</v>
      </c>
      <c r="G22" s="214">
        <v>299</v>
      </c>
      <c r="H22" s="174"/>
      <c r="I22" s="177" t="s">
        <v>239</v>
      </c>
    </row>
    <row r="23" spans="1:9" x14ac:dyDescent="0.25">
      <c r="A23" s="169">
        <v>214</v>
      </c>
      <c r="B23" s="169" t="s">
        <v>235</v>
      </c>
      <c r="C23" s="169" t="s">
        <v>249</v>
      </c>
      <c r="D23" s="173" t="s">
        <v>242</v>
      </c>
      <c r="E23" s="169" t="s">
        <v>241</v>
      </c>
      <c r="F23" s="185">
        <v>239</v>
      </c>
      <c r="G23" s="212">
        <v>239</v>
      </c>
      <c r="H23" s="174"/>
      <c r="I23" s="175" t="s">
        <v>239</v>
      </c>
    </row>
    <row r="24" spans="1:9" x14ac:dyDescent="0.25">
      <c r="A24" s="170">
        <v>215</v>
      </c>
      <c r="B24" s="170" t="s">
        <v>235</v>
      </c>
      <c r="C24" s="170" t="s">
        <v>252</v>
      </c>
      <c r="D24" s="176" t="s">
        <v>240</v>
      </c>
      <c r="E24" s="170" t="s">
        <v>241</v>
      </c>
      <c r="F24" s="186">
        <v>159</v>
      </c>
      <c r="G24" s="214">
        <v>199</v>
      </c>
      <c r="H24" s="174"/>
      <c r="I24" s="177" t="s">
        <v>239</v>
      </c>
    </row>
    <row r="25" spans="1:9" x14ac:dyDescent="0.25">
      <c r="A25" s="170">
        <v>215</v>
      </c>
      <c r="B25" s="170" t="s">
        <v>235</v>
      </c>
      <c r="C25" s="170" t="s">
        <v>552</v>
      </c>
      <c r="D25" s="170" t="s">
        <v>548</v>
      </c>
      <c r="E25" s="171">
        <v>8600126</v>
      </c>
      <c r="F25" s="187">
        <v>469.89</v>
      </c>
      <c r="G25" s="215">
        <v>500.09</v>
      </c>
      <c r="H25" s="174"/>
      <c r="I25" s="168" t="s">
        <v>326</v>
      </c>
    </row>
    <row r="26" spans="1:9" x14ac:dyDescent="0.25">
      <c r="A26" s="169">
        <v>216</v>
      </c>
      <c r="B26" s="169" t="s">
        <v>235</v>
      </c>
      <c r="C26" s="169" t="s">
        <v>252</v>
      </c>
      <c r="D26" s="173" t="s">
        <v>242</v>
      </c>
      <c r="E26" s="169" t="s">
        <v>241</v>
      </c>
      <c r="F26" s="185">
        <v>149</v>
      </c>
      <c r="G26" s="212">
        <v>159</v>
      </c>
      <c r="H26" s="174"/>
      <c r="I26" s="175" t="s">
        <v>239</v>
      </c>
    </row>
    <row r="27" spans="1:9" x14ac:dyDescent="0.25">
      <c r="A27" s="170">
        <v>217</v>
      </c>
      <c r="B27" s="170" t="s">
        <v>235</v>
      </c>
      <c r="C27" s="170" t="s">
        <v>253</v>
      </c>
      <c r="D27" s="176" t="s">
        <v>240</v>
      </c>
      <c r="E27" s="170" t="s">
        <v>241</v>
      </c>
      <c r="F27" s="186">
        <v>169</v>
      </c>
      <c r="G27" s="214">
        <v>189</v>
      </c>
      <c r="H27" s="174"/>
      <c r="I27" s="177" t="s">
        <v>239</v>
      </c>
    </row>
    <row r="28" spans="1:9" x14ac:dyDescent="0.25">
      <c r="A28" s="169">
        <v>218</v>
      </c>
      <c r="B28" s="169" t="s">
        <v>235</v>
      </c>
      <c r="C28" s="169" t="s">
        <v>253</v>
      </c>
      <c r="D28" s="173" t="s">
        <v>242</v>
      </c>
      <c r="E28" s="169" t="s">
        <v>241</v>
      </c>
      <c r="F28" s="185">
        <v>149</v>
      </c>
      <c r="G28" s="212">
        <v>159</v>
      </c>
      <c r="H28" s="174"/>
      <c r="I28" s="175" t="s">
        <v>239</v>
      </c>
    </row>
    <row r="29" spans="1:9" x14ac:dyDescent="0.25">
      <c r="A29" s="170">
        <v>219</v>
      </c>
      <c r="B29" s="170" t="s">
        <v>235</v>
      </c>
      <c r="C29" s="170" t="s">
        <v>254</v>
      </c>
      <c r="D29" s="176" t="s">
        <v>255</v>
      </c>
      <c r="E29" s="170" t="s">
        <v>241</v>
      </c>
      <c r="F29" s="186">
        <v>339</v>
      </c>
      <c r="G29" s="214">
        <v>339</v>
      </c>
      <c r="H29" s="174"/>
      <c r="I29" s="177" t="s">
        <v>239</v>
      </c>
    </row>
    <row r="30" spans="1:9" x14ac:dyDescent="0.25">
      <c r="A30" s="170">
        <v>219</v>
      </c>
      <c r="B30" s="170" t="s">
        <v>235</v>
      </c>
      <c r="C30" s="170" t="s">
        <v>254</v>
      </c>
      <c r="D30" s="170" t="s">
        <v>548</v>
      </c>
      <c r="E30" s="171">
        <v>8600308</v>
      </c>
      <c r="F30" s="187">
        <v>242.14</v>
      </c>
      <c r="G30" s="215">
        <v>246.43</v>
      </c>
      <c r="H30" s="174"/>
      <c r="I30" s="168" t="s">
        <v>326</v>
      </c>
    </row>
    <row r="31" spans="1:9" x14ac:dyDescent="0.25">
      <c r="A31" s="169">
        <v>220</v>
      </c>
      <c r="B31" s="169" t="s">
        <v>235</v>
      </c>
      <c r="C31" s="169" t="s">
        <v>254</v>
      </c>
      <c r="D31" s="173" t="s">
        <v>242</v>
      </c>
      <c r="E31" s="169" t="s">
        <v>241</v>
      </c>
      <c r="F31" s="185">
        <v>199</v>
      </c>
      <c r="G31" s="212">
        <v>209</v>
      </c>
      <c r="H31" s="174"/>
      <c r="I31" s="175" t="s">
        <v>239</v>
      </c>
    </row>
    <row r="32" spans="1:9" x14ac:dyDescent="0.25">
      <c r="A32" s="169">
        <v>220</v>
      </c>
      <c r="B32" s="169" t="s">
        <v>235</v>
      </c>
      <c r="C32" s="169" t="s">
        <v>254</v>
      </c>
      <c r="D32" s="169" t="s">
        <v>548</v>
      </c>
      <c r="E32" s="172">
        <v>8600308</v>
      </c>
      <c r="F32" s="188">
        <v>242.14</v>
      </c>
      <c r="G32" s="213">
        <v>246.43</v>
      </c>
      <c r="H32" s="174"/>
      <c r="I32" s="167" t="s">
        <v>326</v>
      </c>
    </row>
    <row r="33" spans="1:9" x14ac:dyDescent="0.25">
      <c r="A33" s="174"/>
      <c r="B33" s="174"/>
      <c r="C33" s="178"/>
      <c r="D33" s="178"/>
      <c r="E33" s="178"/>
      <c r="F33" s="178"/>
      <c r="G33" s="217"/>
      <c r="H33" s="174"/>
      <c r="I33" s="179"/>
    </row>
  </sheetData>
  <autoFilter ref="A2:I32" xr:uid="{493F2977-FA13-45FE-98DA-995641BA8AB7}">
    <sortState xmlns:xlrd2="http://schemas.microsoft.com/office/spreadsheetml/2017/richdata2" ref="A2:I3">
      <sortCondition ref="A2"/>
    </sortState>
  </autoFilter>
  <mergeCells count="1">
    <mergeCell ref="D1:H1"/>
  </mergeCells>
  <printOptions horizontalCentered="1"/>
  <pageMargins left="0.2" right="0.2" top="0.2" bottom="0.2" header="0.3" footer="0.3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BB5F-3CCA-4160-9661-5B5832F92835}">
  <sheetPr>
    <tabColor theme="3" tint="0.249977111117893"/>
  </sheetPr>
  <dimension ref="A1:L45"/>
  <sheetViews>
    <sheetView showGridLines="0" view="pageBreakPreview" zoomScaleNormal="100" zoomScaleSheetLayoutView="100" workbookViewId="0">
      <pane ySplit="2" topLeftCell="A3" activePane="bottomLeft" state="frozen"/>
      <selection pane="bottomLeft" activeCell="E23" sqref="E23"/>
    </sheetView>
  </sheetViews>
  <sheetFormatPr defaultRowHeight="15" x14ac:dyDescent="0.25"/>
  <cols>
    <col min="1" max="1" width="10.140625" style="63" bestFit="1" customWidth="1"/>
    <col min="2" max="2" width="36.85546875" style="63" bestFit="1" customWidth="1"/>
    <col min="3" max="3" width="18.140625" style="63" bestFit="1" customWidth="1"/>
    <col min="4" max="4" width="52" style="63" bestFit="1" customWidth="1"/>
    <col min="5" max="5" width="11" style="63" bestFit="1" customWidth="1"/>
    <col min="6" max="6" width="14.140625" style="63" bestFit="1" customWidth="1"/>
    <col min="7" max="7" width="14.85546875" style="63" hidden="1" customWidth="1"/>
    <col min="8" max="8" width="12.140625" style="199" bestFit="1" customWidth="1"/>
    <col min="9" max="9" width="15.28515625" style="63" bestFit="1" customWidth="1"/>
    <col min="10" max="16384" width="9.140625" style="63"/>
  </cols>
  <sheetData>
    <row r="1" spans="1:12" ht="106.9" customHeight="1" x14ac:dyDescent="0.25">
      <c r="D1" s="27" t="s">
        <v>469</v>
      </c>
      <c r="E1" s="28"/>
      <c r="F1" s="28"/>
      <c r="G1" s="28"/>
      <c r="H1" s="196"/>
      <c r="I1" s="28"/>
      <c r="J1" s="28"/>
      <c r="K1" s="28"/>
      <c r="L1" s="28"/>
    </row>
    <row r="2" spans="1:12" s="145" customFormat="1" ht="25.5" x14ac:dyDescent="0.25">
      <c r="A2" s="218" t="s">
        <v>0</v>
      </c>
      <c r="B2" s="219" t="s">
        <v>1</v>
      </c>
      <c r="C2" s="219" t="s">
        <v>2</v>
      </c>
      <c r="D2" s="219" t="s">
        <v>3</v>
      </c>
      <c r="E2" s="219" t="s">
        <v>4</v>
      </c>
      <c r="F2" s="219" t="s">
        <v>5</v>
      </c>
      <c r="G2" s="219" t="s">
        <v>6</v>
      </c>
      <c r="H2" s="220" t="s">
        <v>555</v>
      </c>
      <c r="I2" s="221" t="s">
        <v>9</v>
      </c>
    </row>
    <row r="3" spans="1:12" s="4" customFormat="1" ht="15" customHeight="1" x14ac:dyDescent="0.25">
      <c r="A3" s="103">
        <v>300</v>
      </c>
      <c r="B3" s="103" t="s">
        <v>10</v>
      </c>
      <c r="C3" s="103" t="s">
        <v>11</v>
      </c>
      <c r="D3" s="103" t="s">
        <v>12</v>
      </c>
      <c r="E3" s="103" t="s">
        <v>13</v>
      </c>
      <c r="F3" s="103" t="s">
        <v>14</v>
      </c>
      <c r="G3" s="6">
        <v>67.38</v>
      </c>
      <c r="H3" s="197">
        <v>67.38</v>
      </c>
      <c r="I3" s="5" t="s">
        <v>135</v>
      </c>
    </row>
    <row r="4" spans="1:12" s="4" customFormat="1" ht="15" customHeight="1" x14ac:dyDescent="0.25">
      <c r="A4" s="103">
        <v>301</v>
      </c>
      <c r="B4" s="103" t="s">
        <v>15</v>
      </c>
      <c r="C4" s="103" t="s">
        <v>11</v>
      </c>
      <c r="D4" s="103" t="s">
        <v>16</v>
      </c>
      <c r="E4" s="103" t="s">
        <v>13</v>
      </c>
      <c r="F4" s="103" t="s">
        <v>17</v>
      </c>
      <c r="G4" s="6">
        <v>60</v>
      </c>
      <c r="H4" s="197">
        <v>60</v>
      </c>
      <c r="I4" s="5" t="s">
        <v>135</v>
      </c>
    </row>
    <row r="5" spans="1:12" s="4" customFormat="1" ht="15" customHeight="1" x14ac:dyDescent="0.25">
      <c r="A5" s="103">
        <v>302</v>
      </c>
      <c r="B5" s="103" t="s">
        <v>10</v>
      </c>
      <c r="C5" s="103" t="s">
        <v>11</v>
      </c>
      <c r="D5" s="103" t="s">
        <v>18</v>
      </c>
      <c r="E5" s="103" t="s">
        <v>13</v>
      </c>
      <c r="F5" s="103" t="s">
        <v>19</v>
      </c>
      <c r="G5" s="6">
        <v>73.040000000000006</v>
      </c>
      <c r="H5" s="197">
        <v>73.040000000000006</v>
      </c>
      <c r="I5" s="5" t="s">
        <v>135</v>
      </c>
    </row>
    <row r="6" spans="1:12" s="4" customFormat="1" ht="15" customHeight="1" x14ac:dyDescent="0.25">
      <c r="A6" s="103">
        <v>303</v>
      </c>
      <c r="B6" s="103" t="s">
        <v>20</v>
      </c>
      <c r="C6" s="103" t="s">
        <v>11</v>
      </c>
      <c r="D6" s="103" t="s">
        <v>12</v>
      </c>
      <c r="E6" s="103" t="s">
        <v>13</v>
      </c>
      <c r="F6" s="103" t="s">
        <v>21</v>
      </c>
      <c r="G6" s="6">
        <v>38.17</v>
      </c>
      <c r="H6" s="197">
        <v>38.17</v>
      </c>
      <c r="I6" s="5" t="s">
        <v>135</v>
      </c>
    </row>
    <row r="7" spans="1:12" s="4" customFormat="1" ht="15" customHeight="1" x14ac:dyDescent="0.25">
      <c r="A7" s="103">
        <v>304</v>
      </c>
      <c r="B7" s="103" t="s">
        <v>10</v>
      </c>
      <c r="C7" s="103" t="s">
        <v>11</v>
      </c>
      <c r="D7" s="103" t="s">
        <v>22</v>
      </c>
      <c r="E7" s="103" t="s">
        <v>13</v>
      </c>
      <c r="F7" s="103" t="s">
        <v>23</v>
      </c>
      <c r="G7" s="6">
        <v>35.909999999999997</v>
      </c>
      <c r="H7" s="197">
        <v>35.909999999999997</v>
      </c>
      <c r="I7" s="5" t="s">
        <v>135</v>
      </c>
    </row>
    <row r="8" spans="1:12" s="4" customFormat="1" ht="15" customHeight="1" x14ac:dyDescent="0.25">
      <c r="A8" s="103">
        <v>305</v>
      </c>
      <c r="B8" s="103" t="s">
        <v>24</v>
      </c>
      <c r="C8" s="103" t="s">
        <v>11</v>
      </c>
      <c r="D8" s="103" t="s">
        <v>25</v>
      </c>
      <c r="E8" s="103" t="s">
        <v>13</v>
      </c>
      <c r="F8" s="103" t="s">
        <v>26</v>
      </c>
      <c r="G8" s="6">
        <v>44.24</v>
      </c>
      <c r="H8" s="197">
        <v>44.24</v>
      </c>
      <c r="I8" s="5" t="s">
        <v>135</v>
      </c>
    </row>
    <row r="9" spans="1:12" s="4" customFormat="1" ht="15" customHeight="1" x14ac:dyDescent="0.25">
      <c r="A9" s="103">
        <v>306</v>
      </c>
      <c r="B9" s="103" t="s">
        <v>27</v>
      </c>
      <c r="C9" s="103" t="s">
        <v>11</v>
      </c>
      <c r="D9" s="103" t="s">
        <v>28</v>
      </c>
      <c r="E9" s="103" t="s">
        <v>13</v>
      </c>
      <c r="F9" s="103" t="s">
        <v>23</v>
      </c>
      <c r="G9" s="6">
        <v>35.909999999999997</v>
      </c>
      <c r="H9" s="197">
        <v>35.909999999999997</v>
      </c>
      <c r="I9" s="5" t="s">
        <v>135</v>
      </c>
    </row>
    <row r="10" spans="1:12" s="4" customFormat="1" ht="15" customHeight="1" x14ac:dyDescent="0.25">
      <c r="A10" s="103">
        <v>307</v>
      </c>
      <c r="B10" s="103" t="s">
        <v>29</v>
      </c>
      <c r="C10" s="103" t="s">
        <v>11</v>
      </c>
      <c r="D10" s="103" t="s">
        <v>30</v>
      </c>
      <c r="E10" s="103" t="s">
        <v>13</v>
      </c>
      <c r="F10" s="103" t="s">
        <v>31</v>
      </c>
      <c r="G10" s="6">
        <v>43.96</v>
      </c>
      <c r="H10" s="197">
        <v>43.96</v>
      </c>
      <c r="I10" s="5" t="s">
        <v>135</v>
      </c>
    </row>
    <row r="11" spans="1:12" s="4" customFormat="1" ht="15" customHeight="1" x14ac:dyDescent="0.25">
      <c r="A11" s="103">
        <v>308</v>
      </c>
      <c r="B11" s="103" t="s">
        <v>32</v>
      </c>
      <c r="C11" s="103" t="s">
        <v>11</v>
      </c>
      <c r="D11" s="103"/>
      <c r="E11" s="103" t="s">
        <v>13</v>
      </c>
      <c r="F11" s="103" t="s">
        <v>33</v>
      </c>
      <c r="G11" s="6">
        <v>106.98</v>
      </c>
      <c r="H11" s="197">
        <v>106.98</v>
      </c>
      <c r="I11" s="5" t="s">
        <v>135</v>
      </c>
    </row>
    <row r="12" spans="1:12" s="4" customFormat="1" ht="15" customHeight="1" x14ac:dyDescent="0.25">
      <c r="A12" s="103">
        <v>309</v>
      </c>
      <c r="B12" s="103" t="s">
        <v>10</v>
      </c>
      <c r="C12" s="103" t="s">
        <v>34</v>
      </c>
      <c r="D12" s="103" t="s">
        <v>12</v>
      </c>
      <c r="E12" s="103" t="s">
        <v>13</v>
      </c>
      <c r="F12" s="103" t="s">
        <v>35</v>
      </c>
      <c r="G12" s="6">
        <v>51.23</v>
      </c>
      <c r="H12" s="197">
        <v>51.23</v>
      </c>
      <c r="I12" s="5" t="s">
        <v>135</v>
      </c>
    </row>
    <row r="13" spans="1:12" s="4" customFormat="1" ht="15" customHeight="1" x14ac:dyDescent="0.25">
      <c r="A13" s="103">
        <v>310</v>
      </c>
      <c r="B13" s="103" t="s">
        <v>10</v>
      </c>
      <c r="C13" s="103" t="s">
        <v>34</v>
      </c>
      <c r="D13" s="103" t="s">
        <v>36</v>
      </c>
      <c r="E13" s="103" t="s">
        <v>13</v>
      </c>
      <c r="F13" s="103" t="s">
        <v>23</v>
      </c>
      <c r="G13" s="6">
        <v>35.909999999999997</v>
      </c>
      <c r="H13" s="197">
        <v>35.909999999999997</v>
      </c>
      <c r="I13" s="5" t="s">
        <v>135</v>
      </c>
    </row>
    <row r="14" spans="1:12" s="4" customFormat="1" ht="15" customHeight="1" x14ac:dyDescent="0.25">
      <c r="A14" s="103">
        <v>311</v>
      </c>
      <c r="B14" s="103" t="s">
        <v>10</v>
      </c>
      <c r="C14" s="103" t="s">
        <v>34</v>
      </c>
      <c r="D14" s="103" t="s">
        <v>18</v>
      </c>
      <c r="E14" s="103" t="s">
        <v>13</v>
      </c>
      <c r="F14" s="103" t="s">
        <v>37</v>
      </c>
      <c r="G14" s="6">
        <v>75.44</v>
      </c>
      <c r="H14" s="197">
        <v>75.44</v>
      </c>
      <c r="I14" s="5" t="s">
        <v>135</v>
      </c>
    </row>
    <row r="15" spans="1:12" s="4" customFormat="1" ht="15" customHeight="1" x14ac:dyDescent="0.25">
      <c r="A15" s="103">
        <v>312</v>
      </c>
      <c r="B15" s="103" t="s">
        <v>38</v>
      </c>
      <c r="C15" s="103" t="s">
        <v>34</v>
      </c>
      <c r="D15" s="103" t="s">
        <v>39</v>
      </c>
      <c r="E15" s="103" t="s">
        <v>13</v>
      </c>
      <c r="F15" s="103" t="s">
        <v>23</v>
      </c>
      <c r="G15" s="6">
        <v>35.909999999999997</v>
      </c>
      <c r="H15" s="197">
        <v>35.909999999999997</v>
      </c>
      <c r="I15" s="5" t="s">
        <v>135</v>
      </c>
    </row>
    <row r="16" spans="1:12" s="4" customFormat="1" ht="15" customHeight="1" x14ac:dyDescent="0.25">
      <c r="A16" s="103">
        <v>313</v>
      </c>
      <c r="B16" s="103" t="s">
        <v>38</v>
      </c>
      <c r="C16" s="103" t="s">
        <v>34</v>
      </c>
      <c r="D16" s="103" t="s">
        <v>40</v>
      </c>
      <c r="E16" s="103" t="s">
        <v>13</v>
      </c>
      <c r="F16" s="103" t="s">
        <v>41</v>
      </c>
      <c r="G16" s="6">
        <v>64.900000000000006</v>
      </c>
      <c r="H16" s="197">
        <v>64.900000000000006</v>
      </c>
      <c r="I16" s="5" t="s">
        <v>135</v>
      </c>
    </row>
    <row r="17" spans="1:9" s="4" customFormat="1" ht="15" customHeight="1" x14ac:dyDescent="0.25">
      <c r="A17" s="103">
        <v>314</v>
      </c>
      <c r="B17" s="103" t="s">
        <v>42</v>
      </c>
      <c r="C17" s="103" t="s">
        <v>43</v>
      </c>
      <c r="D17" s="103" t="s">
        <v>44</v>
      </c>
      <c r="E17" s="103" t="s">
        <v>13</v>
      </c>
      <c r="F17" s="103" t="s">
        <v>23</v>
      </c>
      <c r="G17" s="6">
        <v>35.909999999999997</v>
      </c>
      <c r="H17" s="197">
        <v>35.909999999999997</v>
      </c>
      <c r="I17" s="5" t="s">
        <v>135</v>
      </c>
    </row>
    <row r="18" spans="1:9" s="4" customFormat="1" ht="15" customHeight="1" x14ac:dyDescent="0.25">
      <c r="A18" s="103">
        <v>315</v>
      </c>
      <c r="B18" s="103" t="s">
        <v>45</v>
      </c>
      <c r="C18" s="103" t="s">
        <v>43</v>
      </c>
      <c r="D18" s="103" t="s">
        <v>46</v>
      </c>
      <c r="E18" s="103" t="s">
        <v>13</v>
      </c>
      <c r="F18" s="103" t="s">
        <v>47</v>
      </c>
      <c r="G18" s="6">
        <v>79.48</v>
      </c>
      <c r="H18" s="197">
        <v>79.48</v>
      </c>
      <c r="I18" s="5" t="s">
        <v>135</v>
      </c>
    </row>
    <row r="19" spans="1:9" s="4" customFormat="1" ht="15" customHeight="1" x14ac:dyDescent="0.25">
      <c r="A19" s="103">
        <v>316</v>
      </c>
      <c r="B19" s="103" t="s">
        <v>38</v>
      </c>
      <c r="C19" s="103" t="s">
        <v>43</v>
      </c>
      <c r="D19" s="103" t="s">
        <v>39</v>
      </c>
      <c r="E19" s="103" t="s">
        <v>13</v>
      </c>
      <c r="F19" s="103" t="s">
        <v>48</v>
      </c>
      <c r="G19" s="6">
        <v>50.42</v>
      </c>
      <c r="H19" s="197">
        <v>50.42</v>
      </c>
      <c r="I19" s="5" t="s">
        <v>135</v>
      </c>
    </row>
    <row r="20" spans="1:9" s="4" customFormat="1" ht="15" customHeight="1" x14ac:dyDescent="0.25">
      <c r="A20" s="103">
        <v>317</v>
      </c>
      <c r="B20" s="103" t="s">
        <v>38</v>
      </c>
      <c r="C20" s="103" t="s">
        <v>43</v>
      </c>
      <c r="D20" s="103" t="s">
        <v>40</v>
      </c>
      <c r="E20" s="103" t="s">
        <v>13</v>
      </c>
      <c r="F20" s="103" t="s">
        <v>49</v>
      </c>
      <c r="G20" s="6">
        <v>46.52</v>
      </c>
      <c r="H20" s="197">
        <v>46.52</v>
      </c>
      <c r="I20" s="5" t="s">
        <v>135</v>
      </c>
    </row>
    <row r="21" spans="1:9" s="4" customFormat="1" ht="15" customHeight="1" x14ac:dyDescent="0.25">
      <c r="A21" s="103">
        <v>318</v>
      </c>
      <c r="B21" s="103" t="s">
        <v>50</v>
      </c>
      <c r="C21" s="103" t="s">
        <v>43</v>
      </c>
      <c r="D21" s="103" t="s">
        <v>51</v>
      </c>
      <c r="E21" s="103" t="s">
        <v>13</v>
      </c>
      <c r="F21" s="103" t="s">
        <v>23</v>
      </c>
      <c r="G21" s="6">
        <v>35.909999999999997</v>
      </c>
      <c r="H21" s="197">
        <v>35.909999999999997</v>
      </c>
      <c r="I21" s="5" t="s">
        <v>135</v>
      </c>
    </row>
    <row r="22" spans="1:9" s="4" customFormat="1" ht="15" customHeight="1" x14ac:dyDescent="0.25">
      <c r="A22" s="103">
        <v>319</v>
      </c>
      <c r="B22" s="103" t="s">
        <v>52</v>
      </c>
      <c r="C22" s="103" t="s">
        <v>43</v>
      </c>
      <c r="D22" s="103" t="s">
        <v>46</v>
      </c>
      <c r="E22" s="103" t="s">
        <v>13</v>
      </c>
      <c r="F22" s="103" t="s">
        <v>53</v>
      </c>
      <c r="G22" s="6">
        <v>81.81</v>
      </c>
      <c r="H22" s="197">
        <v>81.81</v>
      </c>
      <c r="I22" s="5" t="s">
        <v>135</v>
      </c>
    </row>
    <row r="23" spans="1:9" s="4" customFormat="1" ht="15" customHeight="1" x14ac:dyDescent="0.25">
      <c r="A23" s="103">
        <v>320</v>
      </c>
      <c r="B23" s="103" t="s">
        <v>54</v>
      </c>
      <c r="C23" s="103" t="s">
        <v>43</v>
      </c>
      <c r="D23" s="103" t="s">
        <v>55</v>
      </c>
      <c r="E23" s="103" t="s">
        <v>13</v>
      </c>
      <c r="F23" s="103" t="s">
        <v>56</v>
      </c>
      <c r="G23" s="6">
        <v>82.52</v>
      </c>
      <c r="H23" s="197">
        <v>82.52</v>
      </c>
      <c r="I23" s="5" t="s">
        <v>135</v>
      </c>
    </row>
    <row r="24" spans="1:9" s="4" customFormat="1" ht="15" customHeight="1" x14ac:dyDescent="0.25">
      <c r="A24" s="103">
        <v>321</v>
      </c>
      <c r="B24" s="103" t="s">
        <v>57</v>
      </c>
      <c r="C24" s="103" t="s">
        <v>43</v>
      </c>
      <c r="D24" s="103" t="s">
        <v>58</v>
      </c>
      <c r="E24" s="103" t="s">
        <v>13</v>
      </c>
      <c r="F24" s="103" t="s">
        <v>19</v>
      </c>
      <c r="G24" s="6">
        <v>73.040000000000006</v>
      </c>
      <c r="H24" s="197">
        <v>73.040000000000006</v>
      </c>
      <c r="I24" s="5" t="s">
        <v>135</v>
      </c>
    </row>
    <row r="25" spans="1:9" s="4" customFormat="1" ht="15" customHeight="1" x14ac:dyDescent="0.25">
      <c r="A25" s="103">
        <v>322</v>
      </c>
      <c r="B25" s="103" t="s">
        <v>54</v>
      </c>
      <c r="C25" s="103" t="s">
        <v>43</v>
      </c>
      <c r="D25" s="103" t="s">
        <v>59</v>
      </c>
      <c r="E25" s="103" t="s">
        <v>13</v>
      </c>
      <c r="F25" s="103" t="s">
        <v>60</v>
      </c>
      <c r="G25" s="6">
        <v>72.87</v>
      </c>
      <c r="H25" s="197">
        <v>72.87</v>
      </c>
      <c r="I25" s="5" t="s">
        <v>135</v>
      </c>
    </row>
    <row r="26" spans="1:9" s="4" customFormat="1" ht="15" customHeight="1" x14ac:dyDescent="0.25">
      <c r="A26" s="103">
        <v>323</v>
      </c>
      <c r="B26" s="103" t="s">
        <v>61</v>
      </c>
      <c r="C26" s="103" t="s">
        <v>43</v>
      </c>
      <c r="D26" s="103" t="s">
        <v>62</v>
      </c>
      <c r="E26" s="103" t="s">
        <v>13</v>
      </c>
      <c r="F26" s="103" t="s">
        <v>56</v>
      </c>
      <c r="G26" s="6">
        <v>82.52</v>
      </c>
      <c r="H26" s="197">
        <v>82.52</v>
      </c>
      <c r="I26" s="5" t="s">
        <v>135</v>
      </c>
    </row>
    <row r="27" spans="1:9" s="4" customFormat="1" ht="15" customHeight="1" x14ac:dyDescent="0.25">
      <c r="A27" s="103">
        <v>324</v>
      </c>
      <c r="B27" s="103" t="s">
        <v>32</v>
      </c>
      <c r="C27" s="103" t="s">
        <v>43</v>
      </c>
      <c r="D27" s="103" t="s">
        <v>63</v>
      </c>
      <c r="E27" s="103" t="s">
        <v>13</v>
      </c>
      <c r="F27" s="103" t="s">
        <v>64</v>
      </c>
      <c r="G27" s="6">
        <v>122.24</v>
      </c>
      <c r="H27" s="197">
        <v>122.24</v>
      </c>
      <c r="I27" s="5" t="s">
        <v>135</v>
      </c>
    </row>
    <row r="28" spans="1:9" s="4" customFormat="1" ht="15" customHeight="1" x14ac:dyDescent="0.25">
      <c r="A28" s="103">
        <v>325</v>
      </c>
      <c r="B28" s="103" t="s">
        <v>10</v>
      </c>
      <c r="C28" s="103" t="s">
        <v>43</v>
      </c>
      <c r="D28" s="103" t="s">
        <v>12</v>
      </c>
      <c r="E28" s="103" t="s">
        <v>13</v>
      </c>
      <c r="F28" s="103" t="s">
        <v>14</v>
      </c>
      <c r="G28" s="6">
        <v>67.38</v>
      </c>
      <c r="H28" s="197">
        <v>67.38</v>
      </c>
      <c r="I28" s="5" t="s">
        <v>135</v>
      </c>
    </row>
    <row r="29" spans="1:9" s="4" customFormat="1" ht="15" customHeight="1" x14ac:dyDescent="0.25">
      <c r="A29" s="103">
        <v>326</v>
      </c>
      <c r="B29" s="103" t="s">
        <v>10</v>
      </c>
      <c r="C29" s="103" t="s">
        <v>43</v>
      </c>
      <c r="D29" s="103" t="s">
        <v>36</v>
      </c>
      <c r="E29" s="103" t="s">
        <v>13</v>
      </c>
      <c r="F29" s="103" t="s">
        <v>65</v>
      </c>
      <c r="G29" s="6">
        <v>68.53</v>
      </c>
      <c r="H29" s="197">
        <v>68.53</v>
      </c>
      <c r="I29" s="5" t="s">
        <v>135</v>
      </c>
    </row>
    <row r="30" spans="1:9" s="4" customFormat="1" ht="15" customHeight="1" x14ac:dyDescent="0.25">
      <c r="A30" s="103">
        <v>327</v>
      </c>
      <c r="B30" s="103" t="s">
        <v>10</v>
      </c>
      <c r="C30" s="103" t="s">
        <v>43</v>
      </c>
      <c r="D30" s="103" t="s">
        <v>18</v>
      </c>
      <c r="E30" s="103" t="s">
        <v>13</v>
      </c>
      <c r="F30" s="103" t="s">
        <v>19</v>
      </c>
      <c r="G30" s="6">
        <v>73.040000000000006</v>
      </c>
      <c r="H30" s="197">
        <v>73.040000000000006</v>
      </c>
      <c r="I30" s="5" t="s">
        <v>135</v>
      </c>
    </row>
    <row r="31" spans="1:9" s="4" customFormat="1" ht="15" customHeight="1" x14ac:dyDescent="0.25">
      <c r="A31" s="103">
        <v>328</v>
      </c>
      <c r="B31" s="103" t="s">
        <v>10</v>
      </c>
      <c r="C31" s="103" t="s">
        <v>66</v>
      </c>
      <c r="D31" s="103" t="s">
        <v>16</v>
      </c>
      <c r="E31" s="103" t="s">
        <v>13</v>
      </c>
      <c r="F31" s="103" t="s">
        <v>67</v>
      </c>
      <c r="G31" s="6">
        <v>62.06</v>
      </c>
      <c r="H31" s="197">
        <v>62.06</v>
      </c>
      <c r="I31" s="5" t="s">
        <v>135</v>
      </c>
    </row>
    <row r="32" spans="1:9" s="4" customFormat="1" ht="15" customHeight="1" x14ac:dyDescent="0.25">
      <c r="A32" s="103">
        <v>329</v>
      </c>
      <c r="B32" s="103" t="s">
        <v>10</v>
      </c>
      <c r="C32" s="103" t="s">
        <v>66</v>
      </c>
      <c r="D32" s="103" t="s">
        <v>12</v>
      </c>
      <c r="E32" s="103" t="s">
        <v>13</v>
      </c>
      <c r="F32" s="103" t="s">
        <v>14</v>
      </c>
      <c r="G32" s="6">
        <v>67.38</v>
      </c>
      <c r="H32" s="197">
        <v>67.38</v>
      </c>
      <c r="I32" s="5" t="s">
        <v>135</v>
      </c>
    </row>
    <row r="33" spans="1:9" s="4" customFormat="1" ht="15" customHeight="1" x14ac:dyDescent="0.25">
      <c r="A33" s="103">
        <v>330</v>
      </c>
      <c r="B33" s="103" t="s">
        <v>10</v>
      </c>
      <c r="C33" s="103" t="s">
        <v>66</v>
      </c>
      <c r="D33" s="103" t="s">
        <v>36</v>
      </c>
      <c r="E33" s="103" t="s">
        <v>13</v>
      </c>
      <c r="F33" s="103" t="s">
        <v>65</v>
      </c>
      <c r="G33" s="6">
        <v>68.53</v>
      </c>
      <c r="H33" s="197">
        <v>68.53</v>
      </c>
      <c r="I33" s="5" t="s">
        <v>135</v>
      </c>
    </row>
    <row r="34" spans="1:9" s="4" customFormat="1" ht="15" customHeight="1" x14ac:dyDescent="0.25">
      <c r="A34" s="103">
        <v>331</v>
      </c>
      <c r="B34" s="103" t="s">
        <v>10</v>
      </c>
      <c r="C34" s="103" t="s">
        <v>66</v>
      </c>
      <c r="D34" s="103" t="s">
        <v>18</v>
      </c>
      <c r="E34" s="103" t="s">
        <v>13</v>
      </c>
      <c r="F34" s="103" t="s">
        <v>35</v>
      </c>
      <c r="G34" s="6">
        <v>51.23</v>
      </c>
      <c r="H34" s="197">
        <v>51.23</v>
      </c>
      <c r="I34" s="5" t="s">
        <v>135</v>
      </c>
    </row>
    <row r="35" spans="1:9" s="4" customFormat="1" ht="15" customHeight="1" x14ac:dyDescent="0.25">
      <c r="A35" s="103">
        <v>332</v>
      </c>
      <c r="B35" s="103" t="s">
        <v>32</v>
      </c>
      <c r="C35" s="103" t="s">
        <v>66</v>
      </c>
      <c r="D35" s="103" t="s">
        <v>68</v>
      </c>
      <c r="E35" s="103" t="s">
        <v>13</v>
      </c>
      <c r="F35" s="103" t="s">
        <v>69</v>
      </c>
      <c r="G35" s="6">
        <v>101.54</v>
      </c>
      <c r="H35" s="197">
        <v>101.54</v>
      </c>
      <c r="I35" s="5" t="s">
        <v>135</v>
      </c>
    </row>
    <row r="36" spans="1:9" s="4" customFormat="1" ht="15" customHeight="1" x14ac:dyDescent="0.25">
      <c r="A36" s="103">
        <v>333</v>
      </c>
      <c r="B36" s="103" t="s">
        <v>32</v>
      </c>
      <c r="C36" s="103" t="s">
        <v>66</v>
      </c>
      <c r="D36" s="103" t="s">
        <v>70</v>
      </c>
      <c r="E36" s="103" t="s">
        <v>13</v>
      </c>
      <c r="F36" s="103" t="s">
        <v>71</v>
      </c>
      <c r="G36" s="6">
        <v>109.36</v>
      </c>
      <c r="H36" s="197">
        <v>109.36</v>
      </c>
      <c r="I36" s="5" t="s">
        <v>135</v>
      </c>
    </row>
    <row r="37" spans="1:9" s="4" customFormat="1" ht="15" customHeight="1" x14ac:dyDescent="0.25">
      <c r="A37" s="103">
        <v>334</v>
      </c>
      <c r="B37" s="103" t="s">
        <v>72</v>
      </c>
      <c r="C37" s="103" t="s">
        <v>66</v>
      </c>
      <c r="D37" s="103" t="s">
        <v>51</v>
      </c>
      <c r="E37" s="103" t="s">
        <v>13</v>
      </c>
      <c r="F37" s="103" t="s">
        <v>23</v>
      </c>
      <c r="G37" s="6">
        <v>35.909999999999997</v>
      </c>
      <c r="H37" s="197">
        <v>35.909999999999997</v>
      </c>
      <c r="I37" s="5" t="s">
        <v>135</v>
      </c>
    </row>
    <row r="38" spans="1:9" s="4" customFormat="1" ht="15" customHeight="1" x14ac:dyDescent="0.25">
      <c r="A38" s="103">
        <v>335</v>
      </c>
      <c r="B38" s="103" t="s">
        <v>73</v>
      </c>
      <c r="C38" s="103" t="s">
        <v>66</v>
      </c>
      <c r="D38" s="103" t="s">
        <v>74</v>
      </c>
      <c r="E38" s="103" t="s">
        <v>13</v>
      </c>
      <c r="F38" s="103" t="s">
        <v>75</v>
      </c>
      <c r="G38" s="6">
        <v>76.709999999999994</v>
      </c>
      <c r="H38" s="197">
        <v>76.709999999999994</v>
      </c>
      <c r="I38" s="5" t="s">
        <v>135</v>
      </c>
    </row>
    <row r="39" spans="1:9" s="4" customFormat="1" ht="15" customHeight="1" x14ac:dyDescent="0.25">
      <c r="A39" s="103">
        <v>336</v>
      </c>
      <c r="B39" s="103" t="s">
        <v>54</v>
      </c>
      <c r="C39" s="103" t="s">
        <v>66</v>
      </c>
      <c r="D39" s="103" t="s">
        <v>76</v>
      </c>
      <c r="E39" s="103" t="s">
        <v>13</v>
      </c>
      <c r="F39" s="103" t="s">
        <v>56</v>
      </c>
      <c r="G39" s="6">
        <v>82.52</v>
      </c>
      <c r="H39" s="197">
        <v>82.52</v>
      </c>
      <c r="I39" s="5" t="s">
        <v>135</v>
      </c>
    </row>
    <row r="40" spans="1:9" s="4" customFormat="1" ht="15" customHeight="1" x14ac:dyDescent="0.25">
      <c r="A40" s="103">
        <v>337</v>
      </c>
      <c r="B40" s="103" t="s">
        <v>54</v>
      </c>
      <c r="C40" s="103" t="s">
        <v>66</v>
      </c>
      <c r="D40" s="103" t="s">
        <v>77</v>
      </c>
      <c r="E40" s="103" t="s">
        <v>13</v>
      </c>
      <c r="F40" s="103" t="s">
        <v>23</v>
      </c>
      <c r="G40" s="6">
        <v>35.909999999999997</v>
      </c>
      <c r="H40" s="197">
        <v>35.909999999999997</v>
      </c>
      <c r="I40" s="5" t="s">
        <v>135</v>
      </c>
    </row>
    <row r="41" spans="1:9" s="4" customFormat="1" ht="15" customHeight="1" x14ac:dyDescent="0.25">
      <c r="A41" s="103">
        <v>338</v>
      </c>
      <c r="B41" s="103" t="s">
        <v>54</v>
      </c>
      <c r="C41" s="103" t="s">
        <v>66</v>
      </c>
      <c r="D41" s="103" t="s">
        <v>55</v>
      </c>
      <c r="E41" s="103" t="s">
        <v>13</v>
      </c>
      <c r="F41" s="103" t="s">
        <v>56</v>
      </c>
      <c r="G41" s="6">
        <v>82.52</v>
      </c>
      <c r="H41" s="197">
        <v>82.52</v>
      </c>
      <c r="I41" s="5" t="s">
        <v>135</v>
      </c>
    </row>
    <row r="42" spans="1:9" s="4" customFormat="1" ht="15" customHeight="1" x14ac:dyDescent="0.25">
      <c r="A42" s="103">
        <v>339</v>
      </c>
      <c r="B42" s="104"/>
      <c r="C42" s="103" t="s">
        <v>43</v>
      </c>
      <c r="D42" s="104" t="s">
        <v>527</v>
      </c>
      <c r="E42" s="104" t="s">
        <v>13</v>
      </c>
      <c r="F42" s="104" t="s">
        <v>78</v>
      </c>
      <c r="G42" s="105">
        <v>51.23</v>
      </c>
      <c r="H42" s="198">
        <v>51.23</v>
      </c>
      <c r="I42" s="106" t="s">
        <v>135</v>
      </c>
    </row>
    <row r="43" spans="1:9" s="4" customFormat="1" ht="15" customHeight="1" x14ac:dyDescent="0.25">
      <c r="A43" s="103">
        <v>340</v>
      </c>
      <c r="B43" s="104"/>
      <c r="C43" s="103" t="s">
        <v>43</v>
      </c>
      <c r="D43" s="104" t="s">
        <v>528</v>
      </c>
      <c r="E43" s="104" t="s">
        <v>13</v>
      </c>
      <c r="F43" s="104" t="s">
        <v>79</v>
      </c>
      <c r="G43" s="105">
        <v>92.79</v>
      </c>
      <c r="H43" s="198">
        <v>92.79</v>
      </c>
      <c r="I43" s="106" t="s">
        <v>135</v>
      </c>
    </row>
    <row r="44" spans="1:9" s="4" customFormat="1" ht="15" customHeight="1" x14ac:dyDescent="0.25">
      <c r="A44" s="103">
        <v>341</v>
      </c>
      <c r="B44" s="104"/>
      <c r="C44" s="103" t="s">
        <v>43</v>
      </c>
      <c r="D44" s="104" t="s">
        <v>529</v>
      </c>
      <c r="E44" s="104" t="s">
        <v>13</v>
      </c>
      <c r="F44" s="104" t="s">
        <v>64</v>
      </c>
      <c r="G44" s="105">
        <v>122.24</v>
      </c>
      <c r="H44" s="198">
        <v>122.24</v>
      </c>
      <c r="I44" s="106" t="s">
        <v>135</v>
      </c>
    </row>
    <row r="45" spans="1:9" s="4" customFormat="1" ht="15" customHeight="1" x14ac:dyDescent="0.25">
      <c r="A45" s="103">
        <v>342</v>
      </c>
      <c r="B45" s="104"/>
      <c r="C45" s="103" t="s">
        <v>43</v>
      </c>
      <c r="D45" s="104" t="s">
        <v>530</v>
      </c>
      <c r="E45" s="104" t="s">
        <v>13</v>
      </c>
      <c r="F45" s="104" t="s">
        <v>80</v>
      </c>
      <c r="G45" s="105">
        <v>119.87</v>
      </c>
      <c r="H45" s="198">
        <v>119.87</v>
      </c>
      <c r="I45" s="106" t="s">
        <v>135</v>
      </c>
    </row>
  </sheetData>
  <autoFilter ref="A2:I2" xr:uid="{945ABB5F-3CCA-4160-9661-5B5832F92835}"/>
  <printOptions horizontalCentered="1"/>
  <pageMargins left="0.2" right="0.2" top="0.2" bottom="0.2" header="0.3" footer="0.3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28C1-7A51-485E-81F0-7EC40A2E00C2}">
  <sheetPr>
    <tabColor theme="3" tint="0.499984740745262"/>
  </sheetPr>
  <dimension ref="A1:L49"/>
  <sheetViews>
    <sheetView showGridLines="0" view="pageBreakPreview" zoomScaleNormal="100" zoomScaleSheetLayoutView="100" workbookViewId="0">
      <pane ySplit="2" topLeftCell="A3" activePane="bottomLeft" state="frozen"/>
      <selection pane="bottomLeft" activeCell="J10" sqref="J10"/>
    </sheetView>
  </sheetViews>
  <sheetFormatPr defaultRowHeight="15" x14ac:dyDescent="0.25"/>
  <cols>
    <col min="1" max="1" width="10.140625" style="63" bestFit="1" customWidth="1"/>
    <col min="2" max="2" width="13.7109375" style="63" bestFit="1" customWidth="1"/>
    <col min="3" max="3" width="20.5703125" style="63" bestFit="1" customWidth="1"/>
    <col min="4" max="4" width="49.85546875" style="63" bestFit="1" customWidth="1"/>
    <col min="5" max="5" width="6.140625" style="63" customWidth="1"/>
    <col min="6" max="6" width="11" style="63" bestFit="1" customWidth="1"/>
    <col min="7" max="7" width="18.140625" style="4" bestFit="1" customWidth="1"/>
    <col min="8" max="8" width="15.42578125" style="209" hidden="1" customWidth="1"/>
    <col min="9" max="9" width="9.28515625" style="65" hidden="1" customWidth="1"/>
    <col min="10" max="10" width="11.5703125" style="227" customWidth="1"/>
    <col min="11" max="11" width="22.28515625" style="63" bestFit="1" customWidth="1"/>
    <col min="12" max="12" width="21.42578125" style="63" bestFit="1" customWidth="1"/>
    <col min="13" max="16384" width="9.140625" style="63"/>
  </cols>
  <sheetData>
    <row r="1" spans="1:12" ht="96.6" customHeight="1" x14ac:dyDescent="0.25">
      <c r="D1" s="280" t="s">
        <v>81</v>
      </c>
      <c r="E1" s="280"/>
      <c r="F1" s="280"/>
      <c r="G1" s="280"/>
      <c r="H1" s="200"/>
    </row>
    <row r="2" spans="1:12" s="145" customFormat="1" ht="25.5" x14ac:dyDescent="0.25">
      <c r="A2" s="222" t="s">
        <v>0</v>
      </c>
      <c r="B2" s="223" t="s">
        <v>1</v>
      </c>
      <c r="C2" s="223" t="s">
        <v>2</v>
      </c>
      <c r="D2" s="223" t="s">
        <v>3</v>
      </c>
      <c r="E2" s="223" t="s">
        <v>256</v>
      </c>
      <c r="F2" s="223" t="s">
        <v>4</v>
      </c>
      <c r="G2" s="223" t="s">
        <v>5</v>
      </c>
      <c r="H2" s="224" t="s">
        <v>7</v>
      </c>
      <c r="I2" s="223" t="s">
        <v>6</v>
      </c>
      <c r="J2" s="224" t="s">
        <v>555</v>
      </c>
      <c r="K2" s="225" t="s">
        <v>8</v>
      </c>
      <c r="L2" s="226" t="s">
        <v>9</v>
      </c>
    </row>
    <row r="3" spans="1:12" ht="16.899999999999999" customHeight="1" x14ac:dyDescent="0.25">
      <c r="A3" s="66">
        <v>401</v>
      </c>
      <c r="B3" s="67" t="s">
        <v>81</v>
      </c>
      <c r="C3" s="68" t="s">
        <v>257</v>
      </c>
      <c r="D3" s="69" t="s">
        <v>258</v>
      </c>
      <c r="E3" s="67" t="s">
        <v>84</v>
      </c>
      <c r="F3" s="68" t="s">
        <v>324</v>
      </c>
      <c r="G3" s="67" t="s">
        <v>325</v>
      </c>
      <c r="H3" s="201">
        <v>129.05000000000001</v>
      </c>
      <c r="I3" s="29">
        <v>125</v>
      </c>
      <c r="J3" s="29">
        <v>125</v>
      </c>
      <c r="K3" s="111"/>
      <c r="L3" s="30" t="s">
        <v>326</v>
      </c>
    </row>
    <row r="4" spans="1:12" ht="16.899999999999999" customHeight="1" x14ac:dyDescent="0.25">
      <c r="A4" s="70">
        <v>404</v>
      </c>
      <c r="B4" s="71" t="s">
        <v>81</v>
      </c>
      <c r="C4" s="72" t="s">
        <v>259</v>
      </c>
      <c r="D4" s="73" t="s">
        <v>260</v>
      </c>
      <c r="E4" s="71" t="s">
        <v>84</v>
      </c>
      <c r="F4" s="72" t="s">
        <v>261</v>
      </c>
      <c r="G4" s="71" t="s">
        <v>262</v>
      </c>
      <c r="H4" s="202">
        <v>36</v>
      </c>
      <c r="I4" s="74">
        <v>0.38</v>
      </c>
      <c r="J4" s="74">
        <v>0.38</v>
      </c>
      <c r="K4" s="112" t="s">
        <v>263</v>
      </c>
      <c r="L4" s="32" t="s">
        <v>239</v>
      </c>
    </row>
    <row r="5" spans="1:12" ht="16.899999999999999" customHeight="1" x14ac:dyDescent="0.25">
      <c r="A5" s="70">
        <v>404</v>
      </c>
      <c r="B5" s="71" t="s">
        <v>81</v>
      </c>
      <c r="C5" s="72" t="s">
        <v>259</v>
      </c>
      <c r="D5" s="73" t="s">
        <v>260</v>
      </c>
      <c r="E5" s="71" t="s">
        <v>84</v>
      </c>
      <c r="F5" s="72" t="s">
        <v>327</v>
      </c>
      <c r="G5" s="71" t="s">
        <v>328</v>
      </c>
      <c r="H5" s="202">
        <v>36</v>
      </c>
      <c r="I5" s="31">
        <v>0.4</v>
      </c>
      <c r="J5" s="31">
        <v>0.4</v>
      </c>
      <c r="K5" s="112"/>
      <c r="L5" s="32" t="s">
        <v>326</v>
      </c>
    </row>
    <row r="6" spans="1:12" ht="16.899999999999999" customHeight="1" x14ac:dyDescent="0.25">
      <c r="A6" s="66">
        <v>406</v>
      </c>
      <c r="B6" s="67" t="s">
        <v>81</v>
      </c>
      <c r="C6" s="68" t="s">
        <v>259</v>
      </c>
      <c r="D6" s="69" t="s">
        <v>264</v>
      </c>
      <c r="E6" s="67" t="s">
        <v>84</v>
      </c>
      <c r="F6" s="68" t="s">
        <v>265</v>
      </c>
      <c r="G6" s="67" t="s">
        <v>266</v>
      </c>
      <c r="H6" s="201">
        <v>0.8</v>
      </c>
      <c r="I6" s="75">
        <v>1.53</v>
      </c>
      <c r="J6" s="75">
        <v>1.53</v>
      </c>
      <c r="K6" s="111" t="s">
        <v>267</v>
      </c>
      <c r="L6" s="30" t="s">
        <v>239</v>
      </c>
    </row>
    <row r="7" spans="1:12" ht="16.899999999999999" customHeight="1" x14ac:dyDescent="0.25">
      <c r="A7" s="70">
        <v>408</v>
      </c>
      <c r="B7" s="76" t="s">
        <v>81</v>
      </c>
      <c r="C7" s="77" t="s">
        <v>259</v>
      </c>
      <c r="D7" s="78" t="s">
        <v>98</v>
      </c>
      <c r="E7" s="76" t="s">
        <v>84</v>
      </c>
      <c r="F7" s="77" t="s">
        <v>265</v>
      </c>
      <c r="G7" s="79" t="s">
        <v>268</v>
      </c>
      <c r="H7" s="203">
        <v>0.36</v>
      </c>
      <c r="I7" s="80">
        <v>0.37</v>
      </c>
      <c r="J7" s="80">
        <v>0.37</v>
      </c>
      <c r="K7" s="113" t="s">
        <v>269</v>
      </c>
      <c r="L7" s="32" t="s">
        <v>239</v>
      </c>
    </row>
    <row r="8" spans="1:12" ht="16.899999999999999" customHeight="1" x14ac:dyDescent="0.25">
      <c r="A8" s="70">
        <v>408</v>
      </c>
      <c r="B8" s="76" t="s">
        <v>81</v>
      </c>
      <c r="C8" s="77" t="s">
        <v>259</v>
      </c>
      <c r="D8" s="78" t="s">
        <v>98</v>
      </c>
      <c r="E8" s="76" t="s">
        <v>84</v>
      </c>
      <c r="F8" s="77" t="s">
        <v>327</v>
      </c>
      <c r="G8" s="79" t="s">
        <v>329</v>
      </c>
      <c r="H8" s="203">
        <v>0.36</v>
      </c>
      <c r="I8" s="33">
        <v>0.25</v>
      </c>
      <c r="J8" s="33">
        <v>0.3</v>
      </c>
      <c r="K8" s="113"/>
      <c r="L8" s="32" t="s">
        <v>326</v>
      </c>
    </row>
    <row r="9" spans="1:12" ht="16.899999999999999" customHeight="1" x14ac:dyDescent="0.25">
      <c r="A9" s="66">
        <v>410</v>
      </c>
      <c r="B9" s="81" t="s">
        <v>81</v>
      </c>
      <c r="C9" s="82" t="s">
        <v>270</v>
      </c>
      <c r="D9" s="83" t="s">
        <v>271</v>
      </c>
      <c r="E9" s="81" t="s">
        <v>84</v>
      </c>
      <c r="F9" s="82" t="s">
        <v>265</v>
      </c>
      <c r="G9" s="84" t="s">
        <v>272</v>
      </c>
      <c r="H9" s="204">
        <v>0.31</v>
      </c>
      <c r="I9" s="85">
        <v>0.34</v>
      </c>
      <c r="J9" s="85">
        <v>0.34</v>
      </c>
      <c r="K9" s="114" t="s">
        <v>269</v>
      </c>
      <c r="L9" s="30" t="s">
        <v>239</v>
      </c>
    </row>
    <row r="10" spans="1:12" ht="16.899999999999999" customHeight="1" x14ac:dyDescent="0.25">
      <c r="A10" s="70">
        <v>412</v>
      </c>
      <c r="B10" s="76" t="s">
        <v>81</v>
      </c>
      <c r="C10" s="77" t="s">
        <v>270</v>
      </c>
      <c r="D10" s="78" t="s">
        <v>273</v>
      </c>
      <c r="E10" s="76" t="s">
        <v>84</v>
      </c>
      <c r="F10" s="72" t="s">
        <v>265</v>
      </c>
      <c r="G10" s="79" t="s">
        <v>274</v>
      </c>
      <c r="H10" s="203">
        <v>0.25</v>
      </c>
      <c r="I10" s="80">
        <v>0.38</v>
      </c>
      <c r="J10" s="80">
        <v>0.41</v>
      </c>
      <c r="K10" s="115" t="s">
        <v>269</v>
      </c>
      <c r="L10" s="32" t="s">
        <v>239</v>
      </c>
    </row>
    <row r="11" spans="1:12" ht="16.899999999999999" customHeight="1" x14ac:dyDescent="0.25">
      <c r="A11" s="86">
        <v>414</v>
      </c>
      <c r="B11" s="84" t="s">
        <v>81</v>
      </c>
      <c r="C11" s="82" t="s">
        <v>275</v>
      </c>
      <c r="D11" s="83" t="s">
        <v>276</v>
      </c>
      <c r="E11" s="84" t="s">
        <v>84</v>
      </c>
      <c r="F11" s="34" t="s">
        <v>561</v>
      </c>
      <c r="G11" s="84" t="s">
        <v>277</v>
      </c>
      <c r="H11" s="204">
        <v>12.19</v>
      </c>
      <c r="I11" s="85">
        <v>11.23</v>
      </c>
      <c r="J11" s="85">
        <v>18.489999999999998</v>
      </c>
      <c r="K11" s="116" t="s">
        <v>278</v>
      </c>
      <c r="L11" s="35" t="s">
        <v>239</v>
      </c>
    </row>
    <row r="12" spans="1:12" ht="16.899999999999999" customHeight="1" x14ac:dyDescent="0.25">
      <c r="A12" s="87">
        <v>414</v>
      </c>
      <c r="B12" s="88" t="s">
        <v>81</v>
      </c>
      <c r="C12" s="89" t="s">
        <v>275</v>
      </c>
      <c r="D12" s="90" t="s">
        <v>276</v>
      </c>
      <c r="E12" s="88" t="s">
        <v>84</v>
      </c>
      <c r="F12" s="89" t="s">
        <v>327</v>
      </c>
      <c r="G12" s="88" t="s">
        <v>330</v>
      </c>
      <c r="H12" s="204">
        <v>12.19</v>
      </c>
      <c r="I12" s="10">
        <v>10.35</v>
      </c>
      <c r="J12" s="10">
        <v>10.35</v>
      </c>
      <c r="K12" s="116"/>
      <c r="L12" s="35" t="s">
        <v>326</v>
      </c>
    </row>
    <row r="13" spans="1:12" ht="16.899999999999999" customHeight="1" x14ac:dyDescent="0.25">
      <c r="A13" s="91">
        <v>415</v>
      </c>
      <c r="B13" s="92" t="s">
        <v>81</v>
      </c>
      <c r="C13" s="93" t="s">
        <v>275</v>
      </c>
      <c r="D13" s="94" t="s">
        <v>279</v>
      </c>
      <c r="E13" s="92" t="s">
        <v>84</v>
      </c>
      <c r="F13" s="93" t="s">
        <v>261</v>
      </c>
      <c r="G13" s="92" t="s">
        <v>280</v>
      </c>
      <c r="H13" s="203">
        <v>13.42</v>
      </c>
      <c r="I13" s="95">
        <v>16.2</v>
      </c>
      <c r="J13" s="95">
        <v>16.2</v>
      </c>
      <c r="K13" s="117" t="s">
        <v>278</v>
      </c>
      <c r="L13" s="36" t="s">
        <v>239</v>
      </c>
    </row>
    <row r="14" spans="1:12" ht="16.899999999999999" customHeight="1" x14ac:dyDescent="0.25">
      <c r="A14" s="91">
        <v>415</v>
      </c>
      <c r="B14" s="92" t="s">
        <v>81</v>
      </c>
      <c r="C14" s="93" t="s">
        <v>275</v>
      </c>
      <c r="D14" s="94" t="s">
        <v>279</v>
      </c>
      <c r="E14" s="92" t="s">
        <v>84</v>
      </c>
      <c r="F14" s="93" t="s">
        <v>327</v>
      </c>
      <c r="G14" s="92" t="s">
        <v>331</v>
      </c>
      <c r="H14" s="203">
        <v>13.42</v>
      </c>
      <c r="I14" s="8">
        <v>12.43</v>
      </c>
      <c r="J14" s="8">
        <v>12.43</v>
      </c>
      <c r="K14" s="117"/>
      <c r="L14" s="36" t="s">
        <v>326</v>
      </c>
    </row>
    <row r="15" spans="1:12" ht="16.899999999999999" customHeight="1" x14ac:dyDescent="0.25">
      <c r="A15" s="87">
        <v>417</v>
      </c>
      <c r="B15" s="88" t="s">
        <v>81</v>
      </c>
      <c r="C15" s="89" t="s">
        <v>275</v>
      </c>
      <c r="D15" s="90" t="s">
        <v>281</v>
      </c>
      <c r="E15" s="88" t="s">
        <v>84</v>
      </c>
      <c r="F15" s="9" t="s">
        <v>123</v>
      </c>
      <c r="G15" s="88" t="s">
        <v>282</v>
      </c>
      <c r="H15" s="204">
        <v>9.69</v>
      </c>
      <c r="I15" s="96">
        <v>9.25</v>
      </c>
      <c r="J15" s="96">
        <v>11.91</v>
      </c>
      <c r="K15" s="116" t="s">
        <v>283</v>
      </c>
      <c r="L15" s="35" t="s">
        <v>239</v>
      </c>
    </row>
    <row r="16" spans="1:12" ht="16.899999999999999" customHeight="1" x14ac:dyDescent="0.25">
      <c r="A16" s="91">
        <v>419</v>
      </c>
      <c r="B16" s="92" t="s">
        <v>81</v>
      </c>
      <c r="C16" s="93" t="s">
        <v>275</v>
      </c>
      <c r="D16" s="94" t="s">
        <v>284</v>
      </c>
      <c r="E16" s="92" t="s">
        <v>84</v>
      </c>
      <c r="F16" s="93" t="s">
        <v>285</v>
      </c>
      <c r="G16" s="92" t="s">
        <v>286</v>
      </c>
      <c r="H16" s="203">
        <v>8.0500000000000007</v>
      </c>
      <c r="I16" s="95">
        <v>5.19</v>
      </c>
      <c r="J16" s="95">
        <v>8.19</v>
      </c>
      <c r="K16" s="117" t="s">
        <v>287</v>
      </c>
      <c r="L16" s="36" t="s">
        <v>239</v>
      </c>
    </row>
    <row r="17" spans="1:12" ht="16.899999999999999" customHeight="1" x14ac:dyDescent="0.25">
      <c r="A17" s="87">
        <v>420</v>
      </c>
      <c r="B17" s="88" t="s">
        <v>81</v>
      </c>
      <c r="C17" s="89" t="s">
        <v>275</v>
      </c>
      <c r="D17" s="90" t="s">
        <v>288</v>
      </c>
      <c r="E17" s="88" t="s">
        <v>84</v>
      </c>
      <c r="F17" s="9" t="s">
        <v>123</v>
      </c>
      <c r="G17" s="88" t="s">
        <v>277</v>
      </c>
      <c r="H17" s="204">
        <v>19.850000000000001</v>
      </c>
      <c r="I17" s="96">
        <v>11.23</v>
      </c>
      <c r="J17" s="96">
        <v>12.06</v>
      </c>
      <c r="K17" s="116" t="s">
        <v>289</v>
      </c>
      <c r="L17" s="35" t="s">
        <v>239</v>
      </c>
    </row>
    <row r="18" spans="1:12" ht="16.899999999999999" customHeight="1" x14ac:dyDescent="0.25">
      <c r="A18" s="91">
        <v>421</v>
      </c>
      <c r="B18" s="92" t="s">
        <v>81</v>
      </c>
      <c r="C18" s="93" t="s">
        <v>275</v>
      </c>
      <c r="D18" s="94" t="s">
        <v>290</v>
      </c>
      <c r="E18" s="92" t="s">
        <v>84</v>
      </c>
      <c r="F18" s="7" t="s">
        <v>123</v>
      </c>
      <c r="G18" s="92" t="s">
        <v>291</v>
      </c>
      <c r="H18" s="203">
        <v>8.59</v>
      </c>
      <c r="I18" s="95">
        <v>8.9600000000000009</v>
      </c>
      <c r="J18" s="95">
        <v>12.06</v>
      </c>
      <c r="K18" s="117" t="s">
        <v>289</v>
      </c>
      <c r="L18" s="36" t="s">
        <v>239</v>
      </c>
    </row>
    <row r="19" spans="1:12" ht="16.899999999999999" customHeight="1" x14ac:dyDescent="0.25">
      <c r="A19" s="87">
        <v>422</v>
      </c>
      <c r="B19" s="88" t="s">
        <v>81</v>
      </c>
      <c r="C19" s="89" t="s">
        <v>82</v>
      </c>
      <c r="D19" s="90" t="s">
        <v>292</v>
      </c>
      <c r="E19" s="88" t="s">
        <v>84</v>
      </c>
      <c r="F19" s="89" t="s">
        <v>261</v>
      </c>
      <c r="G19" s="88" t="s">
        <v>293</v>
      </c>
      <c r="H19" s="204">
        <v>0.26</v>
      </c>
      <c r="I19" s="96">
        <v>0.28999999999999998</v>
      </c>
      <c r="J19" s="96">
        <v>0.28999999999999998</v>
      </c>
      <c r="K19" s="116" t="s">
        <v>294</v>
      </c>
      <c r="L19" s="35" t="s">
        <v>239</v>
      </c>
    </row>
    <row r="20" spans="1:12" ht="16.899999999999999" customHeight="1" x14ac:dyDescent="0.25">
      <c r="A20" s="87">
        <v>422</v>
      </c>
      <c r="B20" s="88" t="s">
        <v>81</v>
      </c>
      <c r="C20" s="89" t="s">
        <v>82</v>
      </c>
      <c r="D20" s="90" t="s">
        <v>292</v>
      </c>
      <c r="E20" s="88" t="s">
        <v>84</v>
      </c>
      <c r="F20" s="89" t="s">
        <v>327</v>
      </c>
      <c r="G20" s="88" t="s">
        <v>332</v>
      </c>
      <c r="H20" s="204">
        <v>0.26</v>
      </c>
      <c r="I20" s="10">
        <v>0.27</v>
      </c>
      <c r="J20" s="10">
        <v>0.27</v>
      </c>
      <c r="K20" s="116"/>
      <c r="L20" s="35" t="s">
        <v>326</v>
      </c>
    </row>
    <row r="21" spans="1:12" ht="16.899999999999999" customHeight="1" x14ac:dyDescent="0.25">
      <c r="A21" s="91">
        <v>423</v>
      </c>
      <c r="B21" s="92" t="s">
        <v>81</v>
      </c>
      <c r="C21" s="93" t="s">
        <v>82</v>
      </c>
      <c r="D21" s="94" t="s">
        <v>292</v>
      </c>
      <c r="E21" s="92" t="s">
        <v>84</v>
      </c>
      <c r="F21" s="93" t="s">
        <v>265</v>
      </c>
      <c r="G21" s="92" t="s">
        <v>295</v>
      </c>
      <c r="H21" s="203">
        <v>0.38</v>
      </c>
      <c r="I21" s="95">
        <v>0.21</v>
      </c>
      <c r="J21" s="95">
        <v>0.21</v>
      </c>
      <c r="K21" s="117" t="s">
        <v>294</v>
      </c>
      <c r="L21" s="36" t="s">
        <v>239</v>
      </c>
    </row>
    <row r="22" spans="1:12" ht="16.899999999999999" customHeight="1" x14ac:dyDescent="0.25">
      <c r="A22" s="87">
        <v>424</v>
      </c>
      <c r="B22" s="88" t="s">
        <v>81</v>
      </c>
      <c r="C22" s="89" t="s">
        <v>82</v>
      </c>
      <c r="D22" s="90" t="s">
        <v>296</v>
      </c>
      <c r="E22" s="88" t="s">
        <v>84</v>
      </c>
      <c r="F22" s="89" t="s">
        <v>561</v>
      </c>
      <c r="G22" s="88" t="s">
        <v>297</v>
      </c>
      <c r="H22" s="204">
        <v>16.850000000000001</v>
      </c>
      <c r="I22" s="96">
        <v>13.77</v>
      </c>
      <c r="J22" s="96">
        <v>16.82</v>
      </c>
      <c r="K22" s="116"/>
      <c r="L22" s="35" t="s">
        <v>239</v>
      </c>
    </row>
    <row r="23" spans="1:12" ht="16.899999999999999" customHeight="1" x14ac:dyDescent="0.25">
      <c r="A23" s="91">
        <v>426</v>
      </c>
      <c r="B23" s="92" t="s">
        <v>81</v>
      </c>
      <c r="C23" s="93" t="s">
        <v>82</v>
      </c>
      <c r="D23" s="94" t="s">
        <v>298</v>
      </c>
      <c r="E23" s="92" t="s">
        <v>84</v>
      </c>
      <c r="F23" s="93" t="s">
        <v>299</v>
      </c>
      <c r="G23" s="92" t="s">
        <v>300</v>
      </c>
      <c r="H23" s="203">
        <v>0.4</v>
      </c>
      <c r="I23" s="95">
        <v>1.59</v>
      </c>
      <c r="J23" s="95">
        <v>1.59</v>
      </c>
      <c r="K23" s="117" t="s">
        <v>294</v>
      </c>
      <c r="L23" s="36" t="s">
        <v>239</v>
      </c>
    </row>
    <row r="24" spans="1:12" ht="16.899999999999999" customHeight="1" x14ac:dyDescent="0.25">
      <c r="A24" s="87">
        <v>428</v>
      </c>
      <c r="B24" s="88" t="s">
        <v>81</v>
      </c>
      <c r="C24" s="89" t="s">
        <v>82</v>
      </c>
      <c r="D24" s="90" t="s">
        <v>301</v>
      </c>
      <c r="E24" s="88" t="s">
        <v>84</v>
      </c>
      <c r="F24" s="89" t="s">
        <v>265</v>
      </c>
      <c r="G24" s="88" t="s">
        <v>302</v>
      </c>
      <c r="H24" s="204">
        <v>0.33</v>
      </c>
      <c r="I24" s="96">
        <v>0.33</v>
      </c>
      <c r="J24" s="96">
        <v>0.35</v>
      </c>
      <c r="K24" s="116" t="s">
        <v>294</v>
      </c>
      <c r="L24" s="35" t="s">
        <v>239</v>
      </c>
    </row>
    <row r="25" spans="1:12" ht="16.899999999999999" customHeight="1" x14ac:dyDescent="0.25">
      <c r="A25" s="91">
        <v>430</v>
      </c>
      <c r="B25" s="92" t="s">
        <v>81</v>
      </c>
      <c r="C25" s="93" t="s">
        <v>82</v>
      </c>
      <c r="D25" s="94" t="s">
        <v>83</v>
      </c>
      <c r="E25" s="92" t="s">
        <v>84</v>
      </c>
      <c r="F25" s="93" t="s">
        <v>85</v>
      </c>
      <c r="G25" s="92" t="s">
        <v>86</v>
      </c>
      <c r="H25" s="203">
        <v>0.45</v>
      </c>
      <c r="I25" s="8">
        <v>0.28999999999999998</v>
      </c>
      <c r="J25" s="8">
        <v>0.28999999999999998</v>
      </c>
      <c r="K25" s="117"/>
      <c r="L25" s="36" t="s">
        <v>135</v>
      </c>
    </row>
    <row r="26" spans="1:12" ht="16.899999999999999" customHeight="1" x14ac:dyDescent="0.25">
      <c r="A26" s="91">
        <v>430</v>
      </c>
      <c r="B26" s="92" t="s">
        <v>81</v>
      </c>
      <c r="C26" s="93" t="s">
        <v>82</v>
      </c>
      <c r="D26" s="94" t="s">
        <v>83</v>
      </c>
      <c r="E26" s="92" t="s">
        <v>84</v>
      </c>
      <c r="F26" s="93" t="s">
        <v>265</v>
      </c>
      <c r="G26" s="92" t="s">
        <v>303</v>
      </c>
      <c r="H26" s="203">
        <v>0.45</v>
      </c>
      <c r="I26" s="95">
        <v>0.39</v>
      </c>
      <c r="J26" s="95">
        <v>0.39</v>
      </c>
      <c r="K26" s="117" t="s">
        <v>294</v>
      </c>
      <c r="L26" s="36" t="s">
        <v>239</v>
      </c>
    </row>
    <row r="27" spans="1:12" ht="16.899999999999999" customHeight="1" x14ac:dyDescent="0.25">
      <c r="A27" s="87">
        <v>432</v>
      </c>
      <c r="B27" s="88" t="s">
        <v>81</v>
      </c>
      <c r="C27" s="89" t="s">
        <v>82</v>
      </c>
      <c r="D27" s="90" t="s">
        <v>87</v>
      </c>
      <c r="E27" s="88" t="s">
        <v>84</v>
      </c>
      <c r="F27" s="89" t="s">
        <v>85</v>
      </c>
      <c r="G27" s="88" t="s">
        <v>88</v>
      </c>
      <c r="H27" s="204">
        <v>0.37</v>
      </c>
      <c r="I27" s="10">
        <v>0.48</v>
      </c>
      <c r="J27" s="10">
        <v>0.48</v>
      </c>
      <c r="K27" s="116"/>
      <c r="L27" s="35" t="s">
        <v>135</v>
      </c>
    </row>
    <row r="28" spans="1:12" ht="16.899999999999999" customHeight="1" x14ac:dyDescent="0.25">
      <c r="A28" s="87">
        <v>432</v>
      </c>
      <c r="B28" s="88" t="s">
        <v>81</v>
      </c>
      <c r="C28" s="89" t="s">
        <v>82</v>
      </c>
      <c r="D28" s="90" t="s">
        <v>87</v>
      </c>
      <c r="E28" s="88" t="s">
        <v>84</v>
      </c>
      <c r="F28" s="89" t="s">
        <v>265</v>
      </c>
      <c r="G28" s="88" t="s">
        <v>304</v>
      </c>
      <c r="H28" s="204">
        <v>0.37</v>
      </c>
      <c r="I28" s="96">
        <v>0.37</v>
      </c>
      <c r="J28" s="96">
        <v>0.39</v>
      </c>
      <c r="K28" s="116" t="s">
        <v>294</v>
      </c>
      <c r="L28" s="35" t="s">
        <v>239</v>
      </c>
    </row>
    <row r="29" spans="1:12" ht="16.899999999999999" customHeight="1" x14ac:dyDescent="0.25">
      <c r="A29" s="91">
        <v>434</v>
      </c>
      <c r="B29" s="92" t="s">
        <v>81</v>
      </c>
      <c r="C29" s="93" t="s">
        <v>82</v>
      </c>
      <c r="D29" s="94" t="s">
        <v>89</v>
      </c>
      <c r="E29" s="92" t="s">
        <v>84</v>
      </c>
      <c r="F29" s="93" t="s">
        <v>265</v>
      </c>
      <c r="G29" s="92" t="s">
        <v>305</v>
      </c>
      <c r="H29" s="203">
        <v>0.43</v>
      </c>
      <c r="I29" s="95">
        <v>0.44</v>
      </c>
      <c r="J29" s="95">
        <v>0.96</v>
      </c>
      <c r="K29" s="117" t="s">
        <v>294</v>
      </c>
      <c r="L29" s="36" t="s">
        <v>239</v>
      </c>
    </row>
    <row r="30" spans="1:12" ht="16.899999999999999" customHeight="1" x14ac:dyDescent="0.25">
      <c r="A30" s="87">
        <v>436</v>
      </c>
      <c r="B30" s="88" t="s">
        <v>81</v>
      </c>
      <c r="C30" s="89" t="s">
        <v>90</v>
      </c>
      <c r="D30" s="90" t="s">
        <v>91</v>
      </c>
      <c r="E30" s="88" t="s">
        <v>84</v>
      </c>
      <c r="F30" s="89" t="s">
        <v>526</v>
      </c>
      <c r="G30" s="88" t="s">
        <v>92</v>
      </c>
      <c r="H30" s="204">
        <v>32.5</v>
      </c>
      <c r="I30" s="10">
        <v>28.08</v>
      </c>
      <c r="J30" s="10">
        <v>28.08</v>
      </c>
      <c r="K30" s="116"/>
      <c r="L30" s="35" t="s">
        <v>135</v>
      </c>
    </row>
    <row r="31" spans="1:12" ht="16.899999999999999" customHeight="1" x14ac:dyDescent="0.25">
      <c r="A31" s="91">
        <v>437</v>
      </c>
      <c r="B31" s="92" t="s">
        <v>81</v>
      </c>
      <c r="C31" s="93" t="s">
        <v>93</v>
      </c>
      <c r="D31" s="94" t="s">
        <v>94</v>
      </c>
      <c r="E31" s="92" t="s">
        <v>84</v>
      </c>
      <c r="F31" s="93" t="s">
        <v>85</v>
      </c>
      <c r="G31" s="92" t="s">
        <v>95</v>
      </c>
      <c r="H31" s="203">
        <v>0.28000000000000003</v>
      </c>
      <c r="I31" s="8">
        <v>0.33</v>
      </c>
      <c r="J31" s="8">
        <v>0.33</v>
      </c>
      <c r="K31" s="117"/>
      <c r="L31" s="36" t="s">
        <v>135</v>
      </c>
    </row>
    <row r="32" spans="1:12" ht="16.899999999999999" customHeight="1" x14ac:dyDescent="0.25">
      <c r="A32" s="91">
        <v>437</v>
      </c>
      <c r="B32" s="92" t="s">
        <v>81</v>
      </c>
      <c r="C32" s="93" t="s">
        <v>93</v>
      </c>
      <c r="D32" s="94" t="s">
        <v>94</v>
      </c>
      <c r="E32" s="92" t="s">
        <v>84</v>
      </c>
      <c r="F32" s="93" t="s">
        <v>261</v>
      </c>
      <c r="G32" s="92" t="s">
        <v>306</v>
      </c>
      <c r="H32" s="203">
        <v>0.28000000000000003</v>
      </c>
      <c r="I32" s="95">
        <v>0.39</v>
      </c>
      <c r="J32" s="95">
        <v>0.39</v>
      </c>
      <c r="K32" s="117" t="s">
        <v>294</v>
      </c>
      <c r="L32" s="36" t="s">
        <v>239</v>
      </c>
    </row>
    <row r="33" spans="1:12" ht="16.899999999999999" customHeight="1" x14ac:dyDescent="0.25">
      <c r="A33" s="87">
        <v>439</v>
      </c>
      <c r="B33" s="97" t="s">
        <v>81</v>
      </c>
      <c r="C33" s="98" t="s">
        <v>93</v>
      </c>
      <c r="D33" s="99" t="s">
        <v>96</v>
      </c>
      <c r="E33" s="97" t="s">
        <v>84</v>
      </c>
      <c r="F33" s="98" t="s">
        <v>85</v>
      </c>
      <c r="G33" s="97" t="s">
        <v>97</v>
      </c>
      <c r="H33" s="205">
        <v>0.4</v>
      </c>
      <c r="I33" s="11">
        <v>0.38</v>
      </c>
      <c r="J33" s="11">
        <v>0.38</v>
      </c>
      <c r="K33" s="118"/>
      <c r="L33" s="35" t="s">
        <v>135</v>
      </c>
    </row>
    <row r="34" spans="1:12" ht="16.899999999999999" customHeight="1" x14ac:dyDescent="0.25">
      <c r="A34" s="66">
        <v>439</v>
      </c>
      <c r="B34" s="67" t="s">
        <v>81</v>
      </c>
      <c r="C34" s="68" t="s">
        <v>93</v>
      </c>
      <c r="D34" s="69" t="s">
        <v>96</v>
      </c>
      <c r="E34" s="67" t="s">
        <v>84</v>
      </c>
      <c r="F34" s="68" t="s">
        <v>261</v>
      </c>
      <c r="G34" s="67" t="s">
        <v>307</v>
      </c>
      <c r="H34" s="201">
        <v>0.4</v>
      </c>
      <c r="I34" s="75">
        <v>1.0900000000000001</v>
      </c>
      <c r="J34" s="75">
        <v>1.0900000000000001</v>
      </c>
      <c r="K34" s="111" t="s">
        <v>294</v>
      </c>
      <c r="L34" s="30" t="s">
        <v>239</v>
      </c>
    </row>
    <row r="35" spans="1:12" ht="16.899999999999999" customHeight="1" x14ac:dyDescent="0.25">
      <c r="A35" s="70">
        <v>441</v>
      </c>
      <c r="B35" s="71" t="s">
        <v>81</v>
      </c>
      <c r="C35" s="72" t="s">
        <v>93</v>
      </c>
      <c r="D35" s="73" t="s">
        <v>98</v>
      </c>
      <c r="E35" s="71" t="s">
        <v>84</v>
      </c>
      <c r="F35" s="72" t="s">
        <v>85</v>
      </c>
      <c r="G35" s="71" t="s">
        <v>99</v>
      </c>
      <c r="H35" s="202">
        <v>0.36</v>
      </c>
      <c r="I35" s="31">
        <v>0.25</v>
      </c>
      <c r="J35" s="31">
        <v>0.25</v>
      </c>
      <c r="K35" s="112"/>
      <c r="L35" s="32" t="s">
        <v>135</v>
      </c>
    </row>
    <row r="36" spans="1:12" ht="16.899999999999999" customHeight="1" x14ac:dyDescent="0.25">
      <c r="A36" s="70">
        <v>441</v>
      </c>
      <c r="B36" s="71" t="s">
        <v>81</v>
      </c>
      <c r="C36" s="72" t="s">
        <v>93</v>
      </c>
      <c r="D36" s="73" t="s">
        <v>98</v>
      </c>
      <c r="E36" s="71" t="s">
        <v>84</v>
      </c>
      <c r="F36" s="72" t="s">
        <v>265</v>
      </c>
      <c r="G36" s="71" t="s">
        <v>268</v>
      </c>
      <c r="H36" s="202">
        <v>0.36</v>
      </c>
      <c r="I36" s="74">
        <v>0.37</v>
      </c>
      <c r="J36" s="74">
        <v>0.37</v>
      </c>
      <c r="K36" s="112" t="s">
        <v>294</v>
      </c>
      <c r="L36" s="32" t="s">
        <v>239</v>
      </c>
    </row>
    <row r="37" spans="1:12" ht="16.899999999999999" customHeight="1" x14ac:dyDescent="0.25">
      <c r="A37" s="66">
        <v>443</v>
      </c>
      <c r="B37" s="67" t="s">
        <v>81</v>
      </c>
      <c r="C37" s="68" t="s">
        <v>93</v>
      </c>
      <c r="D37" s="69" t="s">
        <v>100</v>
      </c>
      <c r="E37" s="67" t="s">
        <v>84</v>
      </c>
      <c r="F37" s="68" t="s">
        <v>85</v>
      </c>
      <c r="G37" s="67" t="s">
        <v>101</v>
      </c>
      <c r="H37" s="201">
        <v>0.81</v>
      </c>
      <c r="I37" s="29">
        <v>0.78</v>
      </c>
      <c r="J37" s="29">
        <v>0.78</v>
      </c>
      <c r="K37" s="111"/>
      <c r="L37" s="30" t="s">
        <v>135</v>
      </c>
    </row>
    <row r="38" spans="1:12" ht="16.899999999999999" customHeight="1" x14ac:dyDescent="0.25">
      <c r="A38" s="66">
        <v>443</v>
      </c>
      <c r="B38" s="67" t="s">
        <v>81</v>
      </c>
      <c r="C38" s="68" t="s">
        <v>93</v>
      </c>
      <c r="D38" s="69" t="s">
        <v>100</v>
      </c>
      <c r="E38" s="67" t="s">
        <v>84</v>
      </c>
      <c r="F38" s="68" t="s">
        <v>265</v>
      </c>
      <c r="G38" s="67" t="s">
        <v>308</v>
      </c>
      <c r="H38" s="201">
        <v>0.81</v>
      </c>
      <c r="I38" s="75">
        <v>0.79</v>
      </c>
      <c r="J38" s="75">
        <v>0.79</v>
      </c>
      <c r="K38" s="111" t="s">
        <v>294</v>
      </c>
      <c r="L38" s="30" t="s">
        <v>239</v>
      </c>
    </row>
    <row r="39" spans="1:12" ht="16.899999999999999" customHeight="1" x14ac:dyDescent="0.25">
      <c r="A39" s="70">
        <v>445</v>
      </c>
      <c r="B39" s="71" t="s">
        <v>81</v>
      </c>
      <c r="C39" s="72" t="s">
        <v>102</v>
      </c>
      <c r="D39" s="73" t="s">
        <v>103</v>
      </c>
      <c r="E39" s="71" t="s">
        <v>84</v>
      </c>
      <c r="F39" s="72" t="s">
        <v>123</v>
      </c>
      <c r="G39" s="71" t="s">
        <v>277</v>
      </c>
      <c r="H39" s="202">
        <v>19.850000000000001</v>
      </c>
      <c r="I39" s="74">
        <v>11.23</v>
      </c>
      <c r="J39" s="74">
        <v>12.06</v>
      </c>
      <c r="K39" s="112" t="s">
        <v>283</v>
      </c>
      <c r="L39" s="32" t="s">
        <v>239</v>
      </c>
    </row>
    <row r="40" spans="1:12" ht="16.899999999999999" customHeight="1" x14ac:dyDescent="0.25">
      <c r="A40" s="66">
        <v>446</v>
      </c>
      <c r="B40" s="67" t="s">
        <v>81</v>
      </c>
      <c r="C40" s="119" t="s">
        <v>104</v>
      </c>
      <c r="D40" s="119" t="s">
        <v>105</v>
      </c>
      <c r="E40" s="67" t="s">
        <v>84</v>
      </c>
      <c r="F40" s="119" t="s">
        <v>106</v>
      </c>
      <c r="G40" s="120" t="s">
        <v>107</v>
      </c>
      <c r="H40" s="206"/>
      <c r="I40" s="121">
        <v>35.659999999999997</v>
      </c>
      <c r="J40" s="121">
        <v>35.659999999999997</v>
      </c>
      <c r="K40" s="123" t="s">
        <v>108</v>
      </c>
      <c r="L40" s="124" t="s">
        <v>135</v>
      </c>
    </row>
    <row r="41" spans="1:12" ht="16.899999999999999" customHeight="1" x14ac:dyDescent="0.25">
      <c r="A41" s="70">
        <v>447</v>
      </c>
      <c r="B41" s="71" t="s">
        <v>81</v>
      </c>
      <c r="C41" s="122"/>
      <c r="D41" s="122" t="s">
        <v>517</v>
      </c>
      <c r="E41" s="71" t="s">
        <v>84</v>
      </c>
      <c r="F41" s="122" t="s">
        <v>106</v>
      </c>
      <c r="G41" s="125" t="s">
        <v>109</v>
      </c>
      <c r="H41" s="207"/>
      <c r="I41" s="126">
        <v>34.299999999999997</v>
      </c>
      <c r="J41" s="126">
        <v>34.299999999999997</v>
      </c>
      <c r="K41" s="127" t="s">
        <v>110</v>
      </c>
      <c r="L41" s="128" t="s">
        <v>135</v>
      </c>
    </row>
    <row r="42" spans="1:12" ht="16.899999999999999" customHeight="1" x14ac:dyDescent="0.25">
      <c r="A42" s="66">
        <v>448</v>
      </c>
      <c r="B42" s="67" t="s">
        <v>81</v>
      </c>
      <c r="C42" s="119"/>
      <c r="D42" s="119" t="s">
        <v>518</v>
      </c>
      <c r="E42" s="67" t="s">
        <v>84</v>
      </c>
      <c r="F42" s="119" t="s">
        <v>106</v>
      </c>
      <c r="G42" s="120" t="s">
        <v>111</v>
      </c>
      <c r="H42" s="206"/>
      <c r="I42" s="121">
        <v>29.5</v>
      </c>
      <c r="J42" s="121">
        <v>29.5</v>
      </c>
      <c r="K42" s="123" t="s">
        <v>112</v>
      </c>
      <c r="L42" s="124" t="s">
        <v>135</v>
      </c>
    </row>
    <row r="43" spans="1:12" ht="16.899999999999999" customHeight="1" x14ac:dyDescent="0.25">
      <c r="A43" s="70">
        <v>449</v>
      </c>
      <c r="B43" s="71" t="s">
        <v>81</v>
      </c>
      <c r="C43" s="122"/>
      <c r="D43" s="122" t="s">
        <v>519</v>
      </c>
      <c r="E43" s="71" t="s">
        <v>84</v>
      </c>
      <c r="F43" s="122" t="s">
        <v>106</v>
      </c>
      <c r="G43" s="125" t="s">
        <v>113</v>
      </c>
      <c r="H43" s="207"/>
      <c r="I43" s="126">
        <v>79.150000000000006</v>
      </c>
      <c r="J43" s="126">
        <v>79.150000000000006</v>
      </c>
      <c r="K43" s="127" t="s">
        <v>114</v>
      </c>
      <c r="L43" s="128" t="s">
        <v>135</v>
      </c>
    </row>
    <row r="44" spans="1:12" ht="16.899999999999999" customHeight="1" x14ac:dyDescent="0.25">
      <c r="A44" s="66">
        <v>450</v>
      </c>
      <c r="B44" s="67" t="s">
        <v>81</v>
      </c>
      <c r="C44" s="119"/>
      <c r="D44" s="119" t="s">
        <v>520</v>
      </c>
      <c r="E44" s="67" t="s">
        <v>84</v>
      </c>
      <c r="F44" s="119" t="s">
        <v>106</v>
      </c>
      <c r="G44" s="120" t="s">
        <v>115</v>
      </c>
      <c r="H44" s="206"/>
      <c r="I44" s="121">
        <v>44.65</v>
      </c>
      <c r="J44" s="121">
        <v>44.65</v>
      </c>
      <c r="K44" s="123" t="s">
        <v>116</v>
      </c>
      <c r="L44" s="124" t="s">
        <v>135</v>
      </c>
    </row>
    <row r="45" spans="1:12" ht="16.899999999999999" customHeight="1" x14ac:dyDescent="0.25">
      <c r="A45" s="70">
        <v>451</v>
      </c>
      <c r="B45" s="71" t="s">
        <v>81</v>
      </c>
      <c r="C45" s="122"/>
      <c r="D45" s="122" t="s">
        <v>521</v>
      </c>
      <c r="E45" s="71" t="s">
        <v>84</v>
      </c>
      <c r="F45" s="122" t="s">
        <v>106</v>
      </c>
      <c r="G45" s="125" t="s">
        <v>117</v>
      </c>
      <c r="H45" s="207"/>
      <c r="I45" s="126">
        <v>44.65</v>
      </c>
      <c r="J45" s="126">
        <v>44.65</v>
      </c>
      <c r="K45" s="127" t="s">
        <v>118</v>
      </c>
      <c r="L45" s="128" t="s">
        <v>135</v>
      </c>
    </row>
    <row r="46" spans="1:12" ht="16.899999999999999" customHeight="1" x14ac:dyDescent="0.25">
      <c r="A46" s="66">
        <v>452</v>
      </c>
      <c r="B46" s="67" t="s">
        <v>81</v>
      </c>
      <c r="C46" s="119"/>
      <c r="D46" s="119" t="s">
        <v>522</v>
      </c>
      <c r="E46" s="67" t="s">
        <v>84</v>
      </c>
      <c r="F46" s="119" t="s">
        <v>106</v>
      </c>
      <c r="G46" s="120" t="s">
        <v>119</v>
      </c>
      <c r="H46" s="206"/>
      <c r="I46" s="121">
        <v>21.61</v>
      </c>
      <c r="J46" s="121">
        <v>21.61</v>
      </c>
      <c r="K46" s="123" t="s">
        <v>120</v>
      </c>
      <c r="L46" s="124" t="s">
        <v>135</v>
      </c>
    </row>
    <row r="47" spans="1:12" ht="16.899999999999999" customHeight="1" x14ac:dyDescent="0.25">
      <c r="A47" s="70">
        <v>453</v>
      </c>
      <c r="B47" s="71" t="s">
        <v>81</v>
      </c>
      <c r="C47" s="122"/>
      <c r="D47" s="122" t="s">
        <v>523</v>
      </c>
      <c r="E47" s="71" t="s">
        <v>84</v>
      </c>
      <c r="F47" s="122" t="s">
        <v>106</v>
      </c>
      <c r="G47" s="125" t="s">
        <v>121</v>
      </c>
      <c r="H47" s="207"/>
      <c r="I47" s="126">
        <v>14.46</v>
      </c>
      <c r="J47" s="126">
        <v>14.46</v>
      </c>
      <c r="K47" s="110" t="s">
        <v>122</v>
      </c>
      <c r="L47" s="128" t="s">
        <v>135</v>
      </c>
    </row>
    <row r="48" spans="1:12" ht="16.899999999999999" customHeight="1" x14ac:dyDescent="0.25">
      <c r="A48" s="66">
        <v>454</v>
      </c>
      <c r="B48" s="67" t="s">
        <v>81</v>
      </c>
      <c r="C48" s="119"/>
      <c r="D48" s="119" t="s">
        <v>524</v>
      </c>
      <c r="E48" s="67" t="s">
        <v>84</v>
      </c>
      <c r="F48" s="68" t="s">
        <v>123</v>
      </c>
      <c r="G48" s="120" t="s">
        <v>124</v>
      </c>
      <c r="H48" s="206"/>
      <c r="I48" s="121">
        <v>6.94</v>
      </c>
      <c r="J48" s="121">
        <v>6.94</v>
      </c>
      <c r="K48" s="123" t="s">
        <v>125</v>
      </c>
      <c r="L48" s="124" t="s">
        <v>135</v>
      </c>
    </row>
    <row r="49" spans="1:12" ht="16.899999999999999" customHeight="1" thickBot="1" x14ac:dyDescent="0.3">
      <c r="A49" s="100">
        <v>455</v>
      </c>
      <c r="B49" s="101" t="s">
        <v>81</v>
      </c>
      <c r="C49" s="129"/>
      <c r="D49" s="129" t="s">
        <v>525</v>
      </c>
      <c r="E49" s="101" t="s">
        <v>84</v>
      </c>
      <c r="F49" s="102" t="s">
        <v>123</v>
      </c>
      <c r="G49" s="130" t="s">
        <v>126</v>
      </c>
      <c r="H49" s="208"/>
      <c r="I49" s="131">
        <v>6.94</v>
      </c>
      <c r="J49" s="131">
        <v>6.94</v>
      </c>
      <c r="K49" s="132" t="s">
        <v>127</v>
      </c>
      <c r="L49" s="133" t="s">
        <v>135</v>
      </c>
    </row>
  </sheetData>
  <autoFilter ref="A2:L49" xr:uid="{197928C1-7A51-485E-81F0-7EC40A2E00C2}">
    <sortState xmlns:xlrd2="http://schemas.microsoft.com/office/spreadsheetml/2017/richdata2" ref="A3:L52">
      <sortCondition ref="A2"/>
    </sortState>
  </autoFilter>
  <mergeCells count="1">
    <mergeCell ref="D1:G1"/>
  </mergeCells>
  <printOptions horizontalCentered="1"/>
  <pageMargins left="0.2" right="0.2" top="0.2" bottom="0.2" header="0.3" footer="0.3"/>
  <pageSetup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2EB1-3066-45ED-9B79-B1D04A126AC2}">
  <sheetPr>
    <tabColor theme="3" tint="0.749992370372631"/>
  </sheetPr>
  <dimension ref="A1:J29"/>
  <sheetViews>
    <sheetView showGridLines="0" view="pageBreakPreview" zoomScaleNormal="100" zoomScaleSheetLayoutView="100" workbookViewId="0">
      <pane ySplit="2" topLeftCell="A3" activePane="bottomLeft" state="frozen"/>
      <selection pane="bottomLeft" activeCell="J21" sqref="J21"/>
    </sheetView>
  </sheetViews>
  <sheetFormatPr defaultRowHeight="15" x14ac:dyDescent="0.25"/>
  <cols>
    <col min="1" max="1" width="10.28515625" style="63" bestFit="1" customWidth="1"/>
    <col min="2" max="2" width="20.42578125" style="63" bestFit="1" customWidth="1"/>
    <col min="3" max="3" width="18" style="63" bestFit="1" customWidth="1"/>
    <col min="4" max="4" width="19" style="63" bestFit="1" customWidth="1"/>
    <col min="5" max="5" width="9.140625" style="63" bestFit="1" customWidth="1"/>
    <col min="6" max="6" width="11" style="63" bestFit="1" customWidth="1"/>
    <col min="7" max="7" width="14.140625" style="63" bestFit="1" customWidth="1"/>
    <col min="8" max="8" width="10.28515625" style="63" hidden="1" customWidth="1"/>
    <col min="9" max="9" width="12.5703125" style="199" customWidth="1"/>
    <col min="10" max="10" width="13.7109375" style="63" bestFit="1" customWidth="1"/>
    <col min="11" max="16384" width="9.140625" style="63"/>
  </cols>
  <sheetData>
    <row r="1" spans="1:10" ht="86.45" customHeight="1" x14ac:dyDescent="0.25">
      <c r="D1" s="37" t="s">
        <v>468</v>
      </c>
    </row>
    <row r="2" spans="1:10" s="145" customFormat="1" ht="25.5" x14ac:dyDescent="0.25">
      <c r="A2" s="218" t="s">
        <v>128</v>
      </c>
      <c r="B2" s="219" t="s">
        <v>1</v>
      </c>
      <c r="C2" s="219" t="s">
        <v>2</v>
      </c>
      <c r="D2" s="219" t="s">
        <v>3</v>
      </c>
      <c r="E2" s="219" t="s">
        <v>256</v>
      </c>
      <c r="F2" s="228" t="s">
        <v>4</v>
      </c>
      <c r="G2" s="228" t="s">
        <v>5</v>
      </c>
      <c r="H2" s="229" t="s">
        <v>6</v>
      </c>
      <c r="I2" s="230" t="s">
        <v>555</v>
      </c>
      <c r="J2" s="221" t="s">
        <v>9</v>
      </c>
    </row>
    <row r="3" spans="1:10" x14ac:dyDescent="0.25">
      <c r="A3" s="103">
        <v>500</v>
      </c>
      <c r="B3" s="103" t="s">
        <v>129</v>
      </c>
      <c r="C3" s="107" t="s">
        <v>130</v>
      </c>
      <c r="D3" s="108" t="s">
        <v>131</v>
      </c>
      <c r="E3" s="109" t="s">
        <v>132</v>
      </c>
      <c r="F3" s="103" t="s">
        <v>133</v>
      </c>
      <c r="G3" s="103" t="s">
        <v>134</v>
      </c>
      <c r="H3" s="12">
        <v>8.56</v>
      </c>
      <c r="I3" s="12">
        <v>8.56</v>
      </c>
      <c r="J3" s="210" t="s">
        <v>135</v>
      </c>
    </row>
    <row r="4" spans="1:10" ht="25.5" x14ac:dyDescent="0.25">
      <c r="A4" s="103">
        <v>501</v>
      </c>
      <c r="B4" s="103" t="s">
        <v>129</v>
      </c>
      <c r="C4" s="107" t="s">
        <v>136</v>
      </c>
      <c r="D4" s="108" t="s">
        <v>131</v>
      </c>
      <c r="E4" s="109" t="s">
        <v>132</v>
      </c>
      <c r="F4" s="103" t="s">
        <v>133</v>
      </c>
      <c r="G4" s="103" t="s">
        <v>137</v>
      </c>
      <c r="H4" s="12">
        <v>8.56</v>
      </c>
      <c r="I4" s="12">
        <v>8.56</v>
      </c>
      <c r="J4" s="210" t="s">
        <v>135</v>
      </c>
    </row>
    <row r="5" spans="1:10" x14ac:dyDescent="0.25">
      <c r="A5" s="103">
        <v>502</v>
      </c>
      <c r="B5" s="103" t="s">
        <v>129</v>
      </c>
      <c r="C5" s="107" t="s">
        <v>138</v>
      </c>
      <c r="D5" s="108" t="s">
        <v>131</v>
      </c>
      <c r="E5" s="109" t="s">
        <v>132</v>
      </c>
      <c r="F5" s="103" t="s">
        <v>133</v>
      </c>
      <c r="G5" s="103" t="s">
        <v>139</v>
      </c>
      <c r="H5" s="12">
        <v>8.56</v>
      </c>
      <c r="I5" s="12">
        <v>8.56</v>
      </c>
      <c r="J5" s="210" t="s">
        <v>135</v>
      </c>
    </row>
    <row r="6" spans="1:10" x14ac:dyDescent="0.25">
      <c r="A6" s="103">
        <v>503</v>
      </c>
      <c r="B6" s="103" t="s">
        <v>129</v>
      </c>
      <c r="C6" s="107" t="s">
        <v>130</v>
      </c>
      <c r="D6" s="108" t="s">
        <v>140</v>
      </c>
      <c r="E6" s="109" t="s">
        <v>132</v>
      </c>
      <c r="F6" s="103" t="s">
        <v>133</v>
      </c>
      <c r="G6" s="103" t="s">
        <v>141</v>
      </c>
      <c r="H6" s="12">
        <v>8.56</v>
      </c>
      <c r="I6" s="12">
        <v>8.56</v>
      </c>
      <c r="J6" s="210" t="s">
        <v>135</v>
      </c>
    </row>
    <row r="7" spans="1:10" ht="25.5" x14ac:dyDescent="0.25">
      <c r="A7" s="103">
        <v>504</v>
      </c>
      <c r="B7" s="103" t="s">
        <v>129</v>
      </c>
      <c r="C7" s="107" t="s">
        <v>136</v>
      </c>
      <c r="D7" s="108" t="s">
        <v>140</v>
      </c>
      <c r="E7" s="109" t="s">
        <v>132</v>
      </c>
      <c r="F7" s="103" t="s">
        <v>133</v>
      </c>
      <c r="G7" s="103" t="s">
        <v>142</v>
      </c>
      <c r="H7" s="12">
        <v>8.56</v>
      </c>
      <c r="I7" s="12">
        <v>8.56</v>
      </c>
      <c r="J7" s="210" t="s">
        <v>135</v>
      </c>
    </row>
    <row r="8" spans="1:10" x14ac:dyDescent="0.25">
      <c r="A8" s="103">
        <v>505</v>
      </c>
      <c r="B8" s="103" t="s">
        <v>129</v>
      </c>
      <c r="C8" s="107" t="s">
        <v>138</v>
      </c>
      <c r="D8" s="108" t="s">
        <v>140</v>
      </c>
      <c r="E8" s="109" t="s">
        <v>132</v>
      </c>
      <c r="F8" s="103" t="s">
        <v>133</v>
      </c>
      <c r="G8" s="103" t="s">
        <v>143</v>
      </c>
      <c r="H8" s="12">
        <v>8.56</v>
      </c>
      <c r="I8" s="12">
        <v>8.56</v>
      </c>
      <c r="J8" s="210" t="s">
        <v>135</v>
      </c>
    </row>
    <row r="9" spans="1:10" x14ac:dyDescent="0.25">
      <c r="A9" s="103">
        <v>506</v>
      </c>
      <c r="B9" s="103" t="s">
        <v>129</v>
      </c>
      <c r="C9" s="107" t="s">
        <v>130</v>
      </c>
      <c r="D9" s="108" t="s">
        <v>144</v>
      </c>
      <c r="E9" s="109" t="s">
        <v>132</v>
      </c>
      <c r="F9" s="103" t="s">
        <v>133</v>
      </c>
      <c r="G9" s="103" t="s">
        <v>145</v>
      </c>
      <c r="H9" s="12">
        <v>8.56</v>
      </c>
      <c r="I9" s="12">
        <v>8.56</v>
      </c>
      <c r="J9" s="210" t="s">
        <v>135</v>
      </c>
    </row>
    <row r="10" spans="1:10" ht="25.5" x14ac:dyDescent="0.25">
      <c r="A10" s="103">
        <v>507</v>
      </c>
      <c r="B10" s="103" t="s">
        <v>129</v>
      </c>
      <c r="C10" s="107" t="s">
        <v>136</v>
      </c>
      <c r="D10" s="108" t="s">
        <v>144</v>
      </c>
      <c r="E10" s="109" t="s">
        <v>132</v>
      </c>
      <c r="F10" s="103" t="s">
        <v>133</v>
      </c>
      <c r="G10" s="103" t="s">
        <v>146</v>
      </c>
      <c r="H10" s="12">
        <v>8.56</v>
      </c>
      <c r="I10" s="12">
        <v>8.56</v>
      </c>
      <c r="J10" s="210" t="s">
        <v>135</v>
      </c>
    </row>
    <row r="11" spans="1:10" x14ac:dyDescent="0.25">
      <c r="A11" s="103">
        <v>508</v>
      </c>
      <c r="B11" s="103" t="s">
        <v>129</v>
      </c>
      <c r="C11" s="107" t="s">
        <v>138</v>
      </c>
      <c r="D11" s="108" t="s">
        <v>144</v>
      </c>
      <c r="E11" s="109" t="s">
        <v>132</v>
      </c>
      <c r="F11" s="103" t="s">
        <v>133</v>
      </c>
      <c r="G11" s="103" t="s">
        <v>147</v>
      </c>
      <c r="H11" s="12">
        <v>8.56</v>
      </c>
      <c r="I11" s="12">
        <v>8.56</v>
      </c>
      <c r="J11" s="210" t="s">
        <v>135</v>
      </c>
    </row>
    <row r="12" spans="1:10" ht="25.5" x14ac:dyDescent="0.25">
      <c r="A12" s="103">
        <v>509</v>
      </c>
      <c r="B12" s="103" t="s">
        <v>148</v>
      </c>
      <c r="C12" s="107" t="s">
        <v>130</v>
      </c>
      <c r="D12" s="108" t="s">
        <v>149</v>
      </c>
      <c r="E12" s="109" t="s">
        <v>132</v>
      </c>
      <c r="F12" s="103" t="s">
        <v>133</v>
      </c>
      <c r="G12" s="103" t="s">
        <v>150</v>
      </c>
      <c r="H12" s="12">
        <v>23.16</v>
      </c>
      <c r="I12" s="12">
        <v>23.16</v>
      </c>
      <c r="J12" s="210" t="s">
        <v>135</v>
      </c>
    </row>
    <row r="13" spans="1:10" ht="25.5" x14ac:dyDescent="0.25">
      <c r="A13" s="103">
        <v>510</v>
      </c>
      <c r="B13" s="103" t="s">
        <v>148</v>
      </c>
      <c r="C13" s="107" t="s">
        <v>136</v>
      </c>
      <c r="D13" s="108" t="s">
        <v>149</v>
      </c>
      <c r="E13" s="109" t="s">
        <v>132</v>
      </c>
      <c r="F13" s="103" t="s">
        <v>133</v>
      </c>
      <c r="G13" s="103" t="s">
        <v>151</v>
      </c>
      <c r="H13" s="12">
        <v>23.16</v>
      </c>
      <c r="I13" s="12">
        <v>23.16</v>
      </c>
      <c r="J13" s="210" t="s">
        <v>135</v>
      </c>
    </row>
    <row r="14" spans="1:10" ht="25.5" x14ac:dyDescent="0.25">
      <c r="A14" s="103">
        <v>511</v>
      </c>
      <c r="B14" s="103" t="s">
        <v>148</v>
      </c>
      <c r="C14" s="107" t="s">
        <v>138</v>
      </c>
      <c r="D14" s="108" t="s">
        <v>149</v>
      </c>
      <c r="E14" s="109" t="s">
        <v>132</v>
      </c>
      <c r="F14" s="103" t="s">
        <v>133</v>
      </c>
      <c r="G14" s="103" t="s">
        <v>152</v>
      </c>
      <c r="H14" s="12">
        <v>23.16</v>
      </c>
      <c r="I14" s="12">
        <v>23.16</v>
      </c>
      <c r="J14" s="210" t="s">
        <v>135</v>
      </c>
    </row>
    <row r="15" spans="1:10" ht="25.5" x14ac:dyDescent="0.25">
      <c r="A15" s="103">
        <v>512</v>
      </c>
      <c r="B15" s="103" t="s">
        <v>148</v>
      </c>
      <c r="C15" s="107" t="s">
        <v>130</v>
      </c>
      <c r="D15" s="108" t="s">
        <v>153</v>
      </c>
      <c r="E15" s="109" t="s">
        <v>132</v>
      </c>
      <c r="F15" s="103" t="s">
        <v>133</v>
      </c>
      <c r="G15" s="103" t="s">
        <v>154</v>
      </c>
      <c r="H15" s="12">
        <v>23.16</v>
      </c>
      <c r="I15" s="12">
        <v>23.16</v>
      </c>
      <c r="J15" s="210" t="s">
        <v>135</v>
      </c>
    </row>
    <row r="16" spans="1:10" ht="25.5" x14ac:dyDescent="0.25">
      <c r="A16" s="103">
        <v>513</v>
      </c>
      <c r="B16" s="103" t="s">
        <v>148</v>
      </c>
      <c r="C16" s="107" t="s">
        <v>136</v>
      </c>
      <c r="D16" s="108" t="s">
        <v>153</v>
      </c>
      <c r="E16" s="109" t="s">
        <v>132</v>
      </c>
      <c r="F16" s="103" t="s">
        <v>133</v>
      </c>
      <c r="G16" s="103" t="s">
        <v>155</v>
      </c>
      <c r="H16" s="12">
        <v>23.16</v>
      </c>
      <c r="I16" s="12">
        <v>23.16</v>
      </c>
      <c r="J16" s="210" t="s">
        <v>135</v>
      </c>
    </row>
    <row r="17" spans="1:10" ht="25.5" x14ac:dyDescent="0.25">
      <c r="A17" s="103">
        <v>514</v>
      </c>
      <c r="B17" s="103" t="s">
        <v>148</v>
      </c>
      <c r="C17" s="107" t="s">
        <v>138</v>
      </c>
      <c r="D17" s="108" t="s">
        <v>153</v>
      </c>
      <c r="E17" s="109" t="s">
        <v>132</v>
      </c>
      <c r="F17" s="103" t="s">
        <v>133</v>
      </c>
      <c r="G17" s="103" t="s">
        <v>156</v>
      </c>
      <c r="H17" s="12">
        <v>23.16</v>
      </c>
      <c r="I17" s="12">
        <v>23.16</v>
      </c>
      <c r="J17" s="210" t="s">
        <v>135</v>
      </c>
    </row>
    <row r="18" spans="1:10" x14ac:dyDescent="0.25">
      <c r="A18" s="103">
        <v>515</v>
      </c>
      <c r="B18" s="103" t="s">
        <v>148</v>
      </c>
      <c r="C18" s="107" t="s">
        <v>130</v>
      </c>
      <c r="D18" s="108" t="s">
        <v>157</v>
      </c>
      <c r="E18" s="109" t="s">
        <v>132</v>
      </c>
      <c r="F18" s="103" t="s">
        <v>133</v>
      </c>
      <c r="G18" s="103" t="s">
        <v>158</v>
      </c>
      <c r="H18" s="12">
        <v>23.16</v>
      </c>
      <c r="I18" s="12">
        <v>23.16</v>
      </c>
      <c r="J18" s="210" t="s">
        <v>135</v>
      </c>
    </row>
    <row r="19" spans="1:10" ht="25.5" x14ac:dyDescent="0.25">
      <c r="A19" s="103">
        <v>516</v>
      </c>
      <c r="B19" s="103" t="s">
        <v>148</v>
      </c>
      <c r="C19" s="107" t="s">
        <v>136</v>
      </c>
      <c r="D19" s="108" t="s">
        <v>157</v>
      </c>
      <c r="E19" s="109" t="s">
        <v>132</v>
      </c>
      <c r="F19" s="103" t="s">
        <v>133</v>
      </c>
      <c r="G19" s="103" t="s">
        <v>159</v>
      </c>
      <c r="H19" s="12">
        <v>23.16</v>
      </c>
      <c r="I19" s="12">
        <v>23.16</v>
      </c>
      <c r="J19" s="210" t="s">
        <v>135</v>
      </c>
    </row>
    <row r="20" spans="1:10" x14ac:dyDescent="0.25">
      <c r="A20" s="103">
        <v>517</v>
      </c>
      <c r="B20" s="103" t="s">
        <v>148</v>
      </c>
      <c r="C20" s="107" t="s">
        <v>138</v>
      </c>
      <c r="D20" s="108" t="s">
        <v>157</v>
      </c>
      <c r="E20" s="109" t="s">
        <v>132</v>
      </c>
      <c r="F20" s="103" t="s">
        <v>133</v>
      </c>
      <c r="G20" s="103" t="s">
        <v>160</v>
      </c>
      <c r="H20" s="12">
        <v>23.16</v>
      </c>
      <c r="I20" s="12">
        <v>23.16</v>
      </c>
      <c r="J20" s="210" t="s">
        <v>135</v>
      </c>
    </row>
    <row r="21" spans="1:10" ht="25.5" x14ac:dyDescent="0.25">
      <c r="A21" s="103">
        <v>518</v>
      </c>
      <c r="B21" s="103" t="s">
        <v>161</v>
      </c>
      <c r="C21" s="107" t="s">
        <v>130</v>
      </c>
      <c r="D21" s="108" t="s">
        <v>149</v>
      </c>
      <c r="E21" s="109" t="s">
        <v>132</v>
      </c>
      <c r="F21" s="103" t="s">
        <v>133</v>
      </c>
      <c r="G21" s="103" t="s">
        <v>162</v>
      </c>
      <c r="H21" s="12">
        <v>18.149999999999999</v>
      </c>
      <c r="I21" s="12">
        <v>18.149999999999999</v>
      </c>
      <c r="J21" s="210" t="s">
        <v>135</v>
      </c>
    </row>
    <row r="22" spans="1:10" ht="25.5" x14ac:dyDescent="0.25">
      <c r="A22" s="103">
        <v>519</v>
      </c>
      <c r="B22" s="103" t="s">
        <v>161</v>
      </c>
      <c r="C22" s="107" t="s">
        <v>136</v>
      </c>
      <c r="D22" s="108" t="s">
        <v>149</v>
      </c>
      <c r="E22" s="109" t="s">
        <v>132</v>
      </c>
      <c r="F22" s="103" t="s">
        <v>133</v>
      </c>
      <c r="G22" s="103" t="s">
        <v>163</v>
      </c>
      <c r="H22" s="12">
        <v>18.149999999999999</v>
      </c>
      <c r="I22" s="12">
        <v>18.149999999999999</v>
      </c>
      <c r="J22" s="210" t="s">
        <v>135</v>
      </c>
    </row>
    <row r="23" spans="1:10" ht="25.5" x14ac:dyDescent="0.25">
      <c r="A23" s="103">
        <v>520</v>
      </c>
      <c r="B23" s="103" t="s">
        <v>161</v>
      </c>
      <c r="C23" s="107" t="s">
        <v>138</v>
      </c>
      <c r="D23" s="108" t="s">
        <v>149</v>
      </c>
      <c r="E23" s="109" t="s">
        <v>132</v>
      </c>
      <c r="F23" s="103" t="s">
        <v>133</v>
      </c>
      <c r="G23" s="103" t="s">
        <v>164</v>
      </c>
      <c r="H23" s="12">
        <v>18.149999999999999</v>
      </c>
      <c r="I23" s="12">
        <v>18.149999999999999</v>
      </c>
      <c r="J23" s="210" t="s">
        <v>135</v>
      </c>
    </row>
    <row r="24" spans="1:10" ht="25.5" x14ac:dyDescent="0.25">
      <c r="A24" s="103">
        <v>521</v>
      </c>
      <c r="B24" s="103" t="s">
        <v>161</v>
      </c>
      <c r="C24" s="107" t="s">
        <v>130</v>
      </c>
      <c r="D24" s="108" t="s">
        <v>153</v>
      </c>
      <c r="E24" s="109" t="s">
        <v>132</v>
      </c>
      <c r="F24" s="103" t="s">
        <v>133</v>
      </c>
      <c r="G24" s="103" t="s">
        <v>165</v>
      </c>
      <c r="H24" s="12">
        <v>18.149999999999999</v>
      </c>
      <c r="I24" s="12">
        <v>18.149999999999999</v>
      </c>
      <c r="J24" s="210" t="s">
        <v>135</v>
      </c>
    </row>
    <row r="25" spans="1:10" ht="25.5" x14ac:dyDescent="0.25">
      <c r="A25" s="103">
        <v>522</v>
      </c>
      <c r="B25" s="103" t="s">
        <v>161</v>
      </c>
      <c r="C25" s="107" t="s">
        <v>136</v>
      </c>
      <c r="D25" s="108" t="s">
        <v>153</v>
      </c>
      <c r="E25" s="109" t="s">
        <v>132</v>
      </c>
      <c r="F25" s="103" t="s">
        <v>133</v>
      </c>
      <c r="G25" s="103" t="s">
        <v>166</v>
      </c>
      <c r="H25" s="12">
        <v>18.149999999999999</v>
      </c>
      <c r="I25" s="12">
        <v>18.149999999999999</v>
      </c>
      <c r="J25" s="210" t="s">
        <v>135</v>
      </c>
    </row>
    <row r="26" spans="1:10" ht="25.5" x14ac:dyDescent="0.25">
      <c r="A26" s="103">
        <v>523</v>
      </c>
      <c r="B26" s="103" t="s">
        <v>161</v>
      </c>
      <c r="C26" s="107" t="s">
        <v>138</v>
      </c>
      <c r="D26" s="108" t="s">
        <v>153</v>
      </c>
      <c r="E26" s="109" t="s">
        <v>132</v>
      </c>
      <c r="F26" s="103" t="s">
        <v>133</v>
      </c>
      <c r="G26" s="103" t="s">
        <v>167</v>
      </c>
      <c r="H26" s="12">
        <v>18.149999999999999</v>
      </c>
      <c r="I26" s="12">
        <v>18.149999999999999</v>
      </c>
      <c r="J26" s="210" t="s">
        <v>135</v>
      </c>
    </row>
    <row r="27" spans="1:10" ht="25.5" x14ac:dyDescent="0.25">
      <c r="A27" s="103">
        <v>524</v>
      </c>
      <c r="B27" s="103" t="s">
        <v>161</v>
      </c>
      <c r="C27" s="107" t="s">
        <v>130</v>
      </c>
      <c r="D27" s="108" t="s">
        <v>157</v>
      </c>
      <c r="E27" s="109" t="s">
        <v>132</v>
      </c>
      <c r="F27" s="103" t="s">
        <v>133</v>
      </c>
      <c r="G27" s="103" t="s">
        <v>168</v>
      </c>
      <c r="H27" s="12">
        <v>18.149999999999999</v>
      </c>
      <c r="I27" s="12">
        <v>18.149999999999999</v>
      </c>
      <c r="J27" s="210" t="s">
        <v>135</v>
      </c>
    </row>
    <row r="28" spans="1:10" ht="25.5" x14ac:dyDescent="0.25">
      <c r="A28" s="103">
        <v>525</v>
      </c>
      <c r="B28" s="103" t="s">
        <v>161</v>
      </c>
      <c r="C28" s="107" t="s">
        <v>136</v>
      </c>
      <c r="D28" s="108" t="s">
        <v>157</v>
      </c>
      <c r="E28" s="109" t="s">
        <v>132</v>
      </c>
      <c r="F28" s="103" t="s">
        <v>133</v>
      </c>
      <c r="G28" s="103" t="s">
        <v>169</v>
      </c>
      <c r="H28" s="12">
        <v>18.149999999999999</v>
      </c>
      <c r="I28" s="12">
        <v>18.149999999999999</v>
      </c>
      <c r="J28" s="210" t="s">
        <v>135</v>
      </c>
    </row>
    <row r="29" spans="1:10" ht="25.5" x14ac:dyDescent="0.25">
      <c r="A29" s="103">
        <v>526</v>
      </c>
      <c r="B29" s="103" t="s">
        <v>161</v>
      </c>
      <c r="C29" s="107" t="s">
        <v>138</v>
      </c>
      <c r="D29" s="108" t="s">
        <v>157</v>
      </c>
      <c r="E29" s="109" t="s">
        <v>132</v>
      </c>
      <c r="F29" s="103" t="s">
        <v>133</v>
      </c>
      <c r="G29" s="103" t="s">
        <v>170</v>
      </c>
      <c r="H29" s="12">
        <v>18.149999999999999</v>
      </c>
      <c r="I29" s="12">
        <v>18.149999999999999</v>
      </c>
      <c r="J29" s="210" t="s">
        <v>135</v>
      </c>
    </row>
  </sheetData>
  <autoFilter ref="A2:J2" xr:uid="{6B332EB1-3066-45ED-9B79-B1D04A126AC2}"/>
  <pageMargins left="0.2" right="0.2" top="0.2" bottom="0.2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9745-0E09-4882-98B5-01A6E8C426B2}">
  <sheetPr>
    <tabColor theme="3" tint="0.89999084444715716"/>
  </sheetPr>
  <dimension ref="A1:N65"/>
  <sheetViews>
    <sheetView showGridLines="0" view="pageBreakPreview" zoomScaleNormal="100" zoomScaleSheetLayoutView="100" workbookViewId="0">
      <pane ySplit="2" topLeftCell="A3" activePane="bottomLeft" state="frozen"/>
      <selection pane="bottomLeft" activeCell="I19" sqref="I19"/>
    </sheetView>
  </sheetViews>
  <sheetFormatPr defaultColWidth="8.85546875" defaultRowHeight="15" x14ac:dyDescent="0.25"/>
  <cols>
    <col min="1" max="1" width="10.140625" style="4" bestFit="1" customWidth="1"/>
    <col min="2" max="2" width="26.7109375" style="4" bestFit="1" customWidth="1"/>
    <col min="3" max="3" width="25.85546875" style="4" bestFit="1" customWidth="1"/>
    <col min="4" max="4" width="11" style="4" bestFit="1" customWidth="1"/>
    <col min="5" max="5" width="13.7109375" style="4" bestFit="1" customWidth="1"/>
    <col min="6" max="6" width="14.42578125" style="4" bestFit="1" customWidth="1"/>
    <col min="7" max="7" width="3.7109375" style="4" bestFit="1" customWidth="1"/>
    <col min="8" max="8" width="6.5703125" style="4" bestFit="1" customWidth="1"/>
    <col min="9" max="9" width="12.7109375" style="4" bestFit="1" customWidth="1"/>
    <col min="10" max="10" width="8.85546875" style="4" hidden="1" customWidth="1"/>
    <col min="11" max="11" width="10.28515625" style="24" hidden="1" customWidth="1"/>
    <col min="12" max="12" width="8.85546875" style="209" customWidth="1"/>
    <col min="13" max="13" width="39.7109375" style="4" hidden="1" customWidth="1"/>
    <col min="14" max="14" width="14.28515625" style="4" bestFit="1" customWidth="1"/>
    <col min="15" max="16384" width="8.85546875" style="4"/>
  </cols>
  <sheetData>
    <row r="1" spans="1:14" ht="80.45" customHeight="1" x14ac:dyDescent="0.25">
      <c r="D1" s="281" t="s">
        <v>470</v>
      </c>
      <c r="E1" s="281"/>
      <c r="F1" s="281"/>
      <c r="K1" s="38"/>
    </row>
    <row r="2" spans="1:14" ht="38.25" x14ac:dyDescent="0.25">
      <c r="A2" s="236" t="s">
        <v>0</v>
      </c>
      <c r="B2" s="237" t="s">
        <v>1</v>
      </c>
      <c r="C2" s="237" t="s">
        <v>2</v>
      </c>
      <c r="D2" s="237" t="s">
        <v>4</v>
      </c>
      <c r="E2" s="237" t="s">
        <v>171</v>
      </c>
      <c r="F2" s="237" t="s">
        <v>172</v>
      </c>
      <c r="G2" s="237" t="s">
        <v>173</v>
      </c>
      <c r="H2" s="237" t="s">
        <v>174</v>
      </c>
      <c r="I2" s="237" t="s">
        <v>175</v>
      </c>
      <c r="J2" s="238" t="s">
        <v>7</v>
      </c>
      <c r="K2" s="239" t="s">
        <v>6</v>
      </c>
      <c r="L2" s="240" t="s">
        <v>555</v>
      </c>
      <c r="M2" s="237" t="s">
        <v>8</v>
      </c>
      <c r="N2" s="241" t="s">
        <v>9</v>
      </c>
    </row>
    <row r="3" spans="1:14" ht="15" customHeight="1" x14ac:dyDescent="0.25">
      <c r="A3" s="134">
        <v>601</v>
      </c>
      <c r="B3" s="134" t="s">
        <v>176</v>
      </c>
      <c r="C3" s="134" t="s">
        <v>310</v>
      </c>
      <c r="D3" s="134" t="s">
        <v>177</v>
      </c>
      <c r="E3" s="134" t="s">
        <v>178</v>
      </c>
      <c r="F3" s="134" t="s">
        <v>181</v>
      </c>
      <c r="G3" s="134">
        <v>14</v>
      </c>
      <c r="H3" s="134" t="s">
        <v>179</v>
      </c>
      <c r="I3" s="134" t="s">
        <v>182</v>
      </c>
      <c r="J3" s="2">
        <v>385</v>
      </c>
      <c r="K3" s="15">
        <v>385</v>
      </c>
      <c r="L3" s="15">
        <v>373.02</v>
      </c>
      <c r="M3" s="231"/>
      <c r="N3" s="18" t="s">
        <v>311</v>
      </c>
    </row>
    <row r="4" spans="1:14" ht="15" customHeight="1" x14ac:dyDescent="0.25">
      <c r="A4" s="1">
        <v>603</v>
      </c>
      <c r="B4" s="1" t="s">
        <v>176</v>
      </c>
      <c r="C4" s="1"/>
      <c r="D4" s="1" t="s">
        <v>177</v>
      </c>
      <c r="E4" s="1" t="s">
        <v>178</v>
      </c>
      <c r="F4" s="1" t="s">
        <v>183</v>
      </c>
      <c r="G4" s="1">
        <v>14</v>
      </c>
      <c r="H4" s="1" t="s">
        <v>179</v>
      </c>
      <c r="I4" s="1" t="s">
        <v>184</v>
      </c>
      <c r="J4" s="2">
        <v>423.98</v>
      </c>
      <c r="K4" s="12">
        <v>423.98</v>
      </c>
      <c r="L4" s="12">
        <v>435.43</v>
      </c>
      <c r="M4" s="19"/>
      <c r="N4" s="19" t="s">
        <v>180</v>
      </c>
    </row>
    <row r="5" spans="1:14" ht="15" customHeight="1" x14ac:dyDescent="0.25">
      <c r="A5" s="1">
        <v>603</v>
      </c>
      <c r="B5" s="1" t="s">
        <v>176</v>
      </c>
      <c r="C5" s="1" t="s">
        <v>310</v>
      </c>
      <c r="D5" s="1" t="s">
        <v>177</v>
      </c>
      <c r="E5" s="1" t="s">
        <v>178</v>
      </c>
      <c r="F5" s="1" t="s">
        <v>183</v>
      </c>
      <c r="G5" s="1">
        <v>14</v>
      </c>
      <c r="H5" s="1" t="s">
        <v>179</v>
      </c>
      <c r="I5" s="1" t="s">
        <v>184</v>
      </c>
      <c r="J5" s="2">
        <v>423.98</v>
      </c>
      <c r="K5" s="12">
        <v>423.98</v>
      </c>
      <c r="L5" s="12">
        <v>435.43</v>
      </c>
      <c r="M5" s="19"/>
      <c r="N5" s="19" t="s">
        <v>311</v>
      </c>
    </row>
    <row r="6" spans="1:14" ht="15" customHeight="1" x14ac:dyDescent="0.25">
      <c r="A6" s="134">
        <v>604</v>
      </c>
      <c r="B6" s="134" t="s">
        <v>176</v>
      </c>
      <c r="C6" s="134" t="s">
        <v>312</v>
      </c>
      <c r="D6" s="134" t="s">
        <v>177</v>
      </c>
      <c r="E6" s="134" t="s">
        <v>178</v>
      </c>
      <c r="F6" s="134" t="s">
        <v>186</v>
      </c>
      <c r="G6" s="134">
        <v>12</v>
      </c>
      <c r="H6" s="134" t="s">
        <v>179</v>
      </c>
      <c r="I6" s="134" t="s">
        <v>187</v>
      </c>
      <c r="J6" s="2">
        <v>392.15</v>
      </c>
      <c r="K6" s="15">
        <v>392.15</v>
      </c>
      <c r="L6" s="15">
        <v>402.74</v>
      </c>
      <c r="M6" s="231"/>
      <c r="N6" s="18" t="s">
        <v>311</v>
      </c>
    </row>
    <row r="7" spans="1:14" ht="15" customHeight="1" x14ac:dyDescent="0.25">
      <c r="A7" s="1">
        <v>605</v>
      </c>
      <c r="B7" s="1" t="s">
        <v>176</v>
      </c>
      <c r="C7" s="1" t="s">
        <v>185</v>
      </c>
      <c r="D7" s="1" t="s">
        <v>177</v>
      </c>
      <c r="E7" s="1" t="s">
        <v>178</v>
      </c>
      <c r="F7" s="1" t="s">
        <v>186</v>
      </c>
      <c r="G7" s="1">
        <v>14</v>
      </c>
      <c r="H7" s="1" t="s">
        <v>179</v>
      </c>
      <c r="I7" s="1" t="s">
        <v>187</v>
      </c>
      <c r="J7" s="2">
        <v>392.15</v>
      </c>
      <c r="K7" s="12">
        <v>392.15</v>
      </c>
      <c r="L7" s="12">
        <v>402.74</v>
      </c>
      <c r="M7" s="19"/>
      <c r="N7" s="19" t="s">
        <v>180</v>
      </c>
    </row>
    <row r="8" spans="1:14" ht="15" customHeight="1" x14ac:dyDescent="0.25">
      <c r="A8" s="134">
        <v>622</v>
      </c>
      <c r="B8" s="134" t="s">
        <v>176</v>
      </c>
      <c r="C8" s="134" t="s">
        <v>188</v>
      </c>
      <c r="D8" s="134" t="s">
        <v>177</v>
      </c>
      <c r="E8" s="134" t="s">
        <v>189</v>
      </c>
      <c r="F8" s="134" t="s">
        <v>186</v>
      </c>
      <c r="G8" s="134">
        <v>16</v>
      </c>
      <c r="H8" s="134" t="s">
        <v>190</v>
      </c>
      <c r="I8" s="134" t="s">
        <v>192</v>
      </c>
      <c r="J8" s="2">
        <v>423.66</v>
      </c>
      <c r="K8" s="15">
        <v>423.66</v>
      </c>
      <c r="L8" s="15">
        <v>435.1</v>
      </c>
      <c r="M8" s="232"/>
      <c r="N8" s="18" t="s">
        <v>180</v>
      </c>
    </row>
    <row r="9" spans="1:14" ht="15" customHeight="1" x14ac:dyDescent="0.25">
      <c r="A9" s="134">
        <v>622</v>
      </c>
      <c r="B9" s="134" t="s">
        <v>176</v>
      </c>
      <c r="C9" s="134" t="s">
        <v>312</v>
      </c>
      <c r="D9" s="134" t="s">
        <v>177</v>
      </c>
      <c r="E9" s="134" t="s">
        <v>189</v>
      </c>
      <c r="F9" s="134" t="s">
        <v>186</v>
      </c>
      <c r="G9" s="134">
        <v>14</v>
      </c>
      <c r="H9" s="134" t="s">
        <v>179</v>
      </c>
      <c r="I9" s="134" t="s">
        <v>531</v>
      </c>
      <c r="J9" s="2">
        <v>423.66</v>
      </c>
      <c r="K9" s="15">
        <v>422.83</v>
      </c>
      <c r="L9" s="15">
        <v>434.25</v>
      </c>
      <c r="M9" s="232"/>
      <c r="N9" s="18" t="s">
        <v>311</v>
      </c>
    </row>
    <row r="10" spans="1:14" ht="15" customHeight="1" x14ac:dyDescent="0.25">
      <c r="A10" s="1">
        <v>623</v>
      </c>
      <c r="B10" s="1" t="s">
        <v>176</v>
      </c>
      <c r="C10" s="1" t="s">
        <v>188</v>
      </c>
      <c r="D10" s="1" t="s">
        <v>177</v>
      </c>
      <c r="E10" s="1" t="s">
        <v>189</v>
      </c>
      <c r="F10" s="1" t="s">
        <v>186</v>
      </c>
      <c r="G10" s="1">
        <v>16</v>
      </c>
      <c r="H10" s="1" t="s">
        <v>190</v>
      </c>
      <c r="I10" s="1" t="s">
        <v>192</v>
      </c>
      <c r="J10" s="2">
        <v>423.66</v>
      </c>
      <c r="K10" s="12">
        <v>423.66</v>
      </c>
      <c r="L10" s="12">
        <v>435.1</v>
      </c>
      <c r="M10" s="25"/>
      <c r="N10" s="19" t="s">
        <v>180</v>
      </c>
    </row>
    <row r="11" spans="1:14" ht="15" customHeight="1" x14ac:dyDescent="0.25">
      <c r="A11" s="1">
        <v>623</v>
      </c>
      <c r="B11" s="1" t="s">
        <v>176</v>
      </c>
      <c r="C11" s="1" t="s">
        <v>312</v>
      </c>
      <c r="D11" s="1" t="s">
        <v>177</v>
      </c>
      <c r="E11" s="1" t="s">
        <v>189</v>
      </c>
      <c r="F11" s="1" t="s">
        <v>186</v>
      </c>
      <c r="G11" s="1">
        <v>16</v>
      </c>
      <c r="H11" s="1" t="s">
        <v>190</v>
      </c>
      <c r="I11" s="1" t="s">
        <v>192</v>
      </c>
      <c r="J11" s="2">
        <v>423.66</v>
      </c>
      <c r="K11" s="12">
        <v>423.66</v>
      </c>
      <c r="L11" s="12">
        <v>435.1</v>
      </c>
      <c r="M11" s="25"/>
      <c r="N11" s="19" t="s">
        <v>311</v>
      </c>
    </row>
    <row r="12" spans="1:14" ht="15" customHeight="1" x14ac:dyDescent="0.25">
      <c r="A12" s="1">
        <v>626</v>
      </c>
      <c r="B12" s="1" t="s">
        <v>176</v>
      </c>
      <c r="C12" s="1" t="s">
        <v>312</v>
      </c>
      <c r="D12" s="1" t="s">
        <v>177</v>
      </c>
      <c r="E12" s="1" t="s">
        <v>189</v>
      </c>
      <c r="F12" s="1" t="s">
        <v>193</v>
      </c>
      <c r="G12" s="1">
        <v>16</v>
      </c>
      <c r="H12" s="1" t="s">
        <v>190</v>
      </c>
      <c r="I12" s="1" t="s">
        <v>194</v>
      </c>
      <c r="J12" s="2">
        <v>458</v>
      </c>
      <c r="K12" s="12">
        <v>458</v>
      </c>
      <c r="L12" s="12">
        <v>470.37</v>
      </c>
      <c r="M12" s="25"/>
      <c r="N12" s="19" t="s">
        <v>311</v>
      </c>
    </row>
    <row r="13" spans="1:14" ht="15" customHeight="1" x14ac:dyDescent="0.25">
      <c r="A13" s="1">
        <v>631</v>
      </c>
      <c r="B13" s="1" t="s">
        <v>176</v>
      </c>
      <c r="C13" s="1" t="s">
        <v>312</v>
      </c>
      <c r="D13" s="1" t="s">
        <v>177</v>
      </c>
      <c r="E13" s="1" t="s">
        <v>189</v>
      </c>
      <c r="F13" s="1" t="s">
        <v>195</v>
      </c>
      <c r="G13" s="1">
        <v>16</v>
      </c>
      <c r="H13" s="1" t="s">
        <v>190</v>
      </c>
      <c r="I13" s="1" t="s">
        <v>196</v>
      </c>
      <c r="J13" s="2">
        <v>392.09</v>
      </c>
      <c r="K13" s="12">
        <v>392.09</v>
      </c>
      <c r="L13" s="12">
        <v>402.68</v>
      </c>
      <c r="M13" s="25"/>
      <c r="N13" s="19" t="s">
        <v>311</v>
      </c>
    </row>
    <row r="14" spans="1:14" ht="15" customHeight="1" x14ac:dyDescent="0.25">
      <c r="A14" s="134">
        <v>637</v>
      </c>
      <c r="B14" s="134" t="s">
        <v>176</v>
      </c>
      <c r="C14" s="134" t="s">
        <v>310</v>
      </c>
      <c r="D14" s="134" t="s">
        <v>177</v>
      </c>
      <c r="E14" s="134" t="s">
        <v>189</v>
      </c>
      <c r="F14" s="134" t="s">
        <v>183</v>
      </c>
      <c r="G14" s="134">
        <v>14</v>
      </c>
      <c r="H14" s="134" t="s">
        <v>179</v>
      </c>
      <c r="I14" s="134" t="s">
        <v>532</v>
      </c>
      <c r="J14" s="2">
        <v>434.13</v>
      </c>
      <c r="K14" s="15">
        <v>434.13</v>
      </c>
      <c r="L14" s="15">
        <v>445.85</v>
      </c>
      <c r="M14" s="232"/>
      <c r="N14" s="18" t="s">
        <v>311</v>
      </c>
    </row>
    <row r="15" spans="1:14" ht="15" customHeight="1" x14ac:dyDescent="0.25">
      <c r="A15" s="134">
        <v>642</v>
      </c>
      <c r="B15" s="134" t="s">
        <v>176</v>
      </c>
      <c r="C15" s="134" t="s">
        <v>188</v>
      </c>
      <c r="D15" s="134" t="s">
        <v>177</v>
      </c>
      <c r="E15" s="134" t="s">
        <v>189</v>
      </c>
      <c r="F15" s="134" t="s">
        <v>183</v>
      </c>
      <c r="G15" s="134">
        <v>16</v>
      </c>
      <c r="H15" s="134" t="s">
        <v>190</v>
      </c>
      <c r="I15" s="134" t="s">
        <v>197</v>
      </c>
      <c r="J15" s="2">
        <v>434.59</v>
      </c>
      <c r="K15" s="15">
        <v>434.59</v>
      </c>
      <c r="L15" s="15">
        <v>446.32</v>
      </c>
      <c r="M15" s="232"/>
      <c r="N15" s="18" t="s">
        <v>180</v>
      </c>
    </row>
    <row r="16" spans="1:14" ht="15" customHeight="1" x14ac:dyDescent="0.25">
      <c r="A16" s="134">
        <v>642</v>
      </c>
      <c r="B16" s="134" t="s">
        <v>176</v>
      </c>
      <c r="C16" s="134" t="s">
        <v>310</v>
      </c>
      <c r="D16" s="134" t="s">
        <v>177</v>
      </c>
      <c r="E16" s="134" t="s">
        <v>189</v>
      </c>
      <c r="F16" s="134" t="s">
        <v>183</v>
      </c>
      <c r="G16" s="134">
        <v>16</v>
      </c>
      <c r="H16" s="134" t="s">
        <v>190</v>
      </c>
      <c r="I16" s="134" t="s">
        <v>197</v>
      </c>
      <c r="J16" s="2">
        <v>434.59</v>
      </c>
      <c r="K16" s="15">
        <v>434.59</v>
      </c>
      <c r="L16" s="15">
        <v>448.32</v>
      </c>
      <c r="M16" s="232"/>
      <c r="N16" s="18" t="s">
        <v>311</v>
      </c>
    </row>
    <row r="17" spans="1:14" ht="15" customHeight="1" x14ac:dyDescent="0.25">
      <c r="A17" s="1">
        <v>645</v>
      </c>
      <c r="B17" s="1" t="s">
        <v>176</v>
      </c>
      <c r="C17" s="1" t="s">
        <v>198</v>
      </c>
      <c r="D17" s="1" t="s">
        <v>177</v>
      </c>
      <c r="E17" s="1" t="s">
        <v>178</v>
      </c>
      <c r="F17" s="1" t="s">
        <v>186</v>
      </c>
      <c r="G17" s="1">
        <v>14</v>
      </c>
      <c r="H17" s="1" t="s">
        <v>179</v>
      </c>
      <c r="I17" s="1" t="s">
        <v>187</v>
      </c>
      <c r="J17" s="2">
        <v>392.15</v>
      </c>
      <c r="K17" s="12">
        <v>392.15</v>
      </c>
      <c r="L17" s="12">
        <v>402.74</v>
      </c>
      <c r="M17" s="25"/>
      <c r="N17" s="19" t="s">
        <v>180</v>
      </c>
    </row>
    <row r="18" spans="1:14" ht="15" customHeight="1" x14ac:dyDescent="0.25">
      <c r="A18" s="134">
        <v>646</v>
      </c>
      <c r="B18" s="134" t="s">
        <v>176</v>
      </c>
      <c r="C18" s="134" t="s">
        <v>198</v>
      </c>
      <c r="D18" s="134" t="s">
        <v>177</v>
      </c>
      <c r="E18" s="134" t="s">
        <v>178</v>
      </c>
      <c r="F18" s="134" t="s">
        <v>186</v>
      </c>
      <c r="G18" s="134">
        <v>14</v>
      </c>
      <c r="H18" s="134" t="s">
        <v>179</v>
      </c>
      <c r="I18" s="134" t="s">
        <v>187</v>
      </c>
      <c r="J18" s="2">
        <v>392.15</v>
      </c>
      <c r="K18" s="15">
        <v>392.15</v>
      </c>
      <c r="L18" s="15">
        <v>402.74</v>
      </c>
      <c r="M18" s="232"/>
      <c r="N18" s="18" t="s">
        <v>180</v>
      </c>
    </row>
    <row r="19" spans="1:14" ht="15" customHeight="1" x14ac:dyDescent="0.25">
      <c r="A19" s="1">
        <v>647</v>
      </c>
      <c r="B19" s="1" t="s">
        <v>176</v>
      </c>
      <c r="C19" s="1" t="s">
        <v>198</v>
      </c>
      <c r="D19" s="1" t="s">
        <v>177</v>
      </c>
      <c r="E19" s="1" t="s">
        <v>178</v>
      </c>
      <c r="F19" s="1" t="s">
        <v>186</v>
      </c>
      <c r="G19" s="1">
        <v>14</v>
      </c>
      <c r="H19" s="1" t="s">
        <v>179</v>
      </c>
      <c r="I19" s="1" t="s">
        <v>187</v>
      </c>
      <c r="J19" s="2">
        <v>392.15</v>
      </c>
      <c r="K19" s="12">
        <v>392.15</v>
      </c>
      <c r="L19" s="12">
        <v>402.74</v>
      </c>
      <c r="M19" s="25"/>
      <c r="N19" s="19" t="s">
        <v>180</v>
      </c>
    </row>
    <row r="20" spans="1:14" ht="15" customHeight="1" x14ac:dyDescent="0.25">
      <c r="A20" s="134">
        <v>649</v>
      </c>
      <c r="B20" s="134" t="s">
        <v>176</v>
      </c>
      <c r="C20" s="134" t="s">
        <v>310</v>
      </c>
      <c r="D20" s="134" t="s">
        <v>177</v>
      </c>
      <c r="E20" s="134" t="s">
        <v>189</v>
      </c>
      <c r="F20" s="134" t="s">
        <v>181</v>
      </c>
      <c r="G20" s="134">
        <v>16</v>
      </c>
      <c r="H20" s="134" t="s">
        <v>190</v>
      </c>
      <c r="I20" s="134" t="s">
        <v>191</v>
      </c>
      <c r="J20" s="2">
        <v>399</v>
      </c>
      <c r="K20" s="15">
        <v>399</v>
      </c>
      <c r="L20" s="15">
        <v>409.77</v>
      </c>
      <c r="M20" s="232"/>
      <c r="N20" s="18" t="s">
        <v>311</v>
      </c>
    </row>
    <row r="21" spans="1:14" ht="15" customHeight="1" x14ac:dyDescent="0.25">
      <c r="A21" s="134">
        <v>651</v>
      </c>
      <c r="B21" s="134" t="s">
        <v>200</v>
      </c>
      <c r="C21" s="134" t="s">
        <v>199</v>
      </c>
      <c r="D21" s="134" t="s">
        <v>177</v>
      </c>
      <c r="E21" s="134" t="s">
        <v>201</v>
      </c>
      <c r="F21" s="134" t="s">
        <v>202</v>
      </c>
      <c r="G21" s="134"/>
      <c r="H21" s="134"/>
      <c r="I21" s="134" t="s">
        <v>203</v>
      </c>
      <c r="J21" s="2">
        <v>126.78</v>
      </c>
      <c r="K21" s="15">
        <v>126.78</v>
      </c>
      <c r="L21" s="15">
        <v>130.19999999999999</v>
      </c>
      <c r="M21" s="232"/>
      <c r="N21" s="18" t="s">
        <v>180</v>
      </c>
    </row>
    <row r="22" spans="1:14" ht="15" customHeight="1" x14ac:dyDescent="0.25">
      <c r="A22" s="134">
        <v>651</v>
      </c>
      <c r="B22" s="134" t="s">
        <v>200</v>
      </c>
      <c r="C22" s="134" t="s">
        <v>199</v>
      </c>
      <c r="D22" s="134" t="s">
        <v>177</v>
      </c>
      <c r="E22" s="134" t="s">
        <v>201</v>
      </c>
      <c r="F22" s="134" t="s">
        <v>202</v>
      </c>
      <c r="G22" s="134"/>
      <c r="H22" s="134"/>
      <c r="I22" s="134" t="s">
        <v>203</v>
      </c>
      <c r="J22" s="2">
        <v>126.78</v>
      </c>
      <c r="K22" s="15">
        <v>126.78</v>
      </c>
      <c r="L22" s="15">
        <v>130.19999999999999</v>
      </c>
      <c r="M22" s="232"/>
      <c r="N22" s="18" t="s">
        <v>311</v>
      </c>
    </row>
    <row r="23" spans="1:14" ht="15" customHeight="1" x14ac:dyDescent="0.25">
      <c r="A23" s="1">
        <v>652</v>
      </c>
      <c r="B23" s="1" t="s">
        <v>204</v>
      </c>
      <c r="C23" s="1" t="s">
        <v>199</v>
      </c>
      <c r="D23" s="1" t="s">
        <v>177</v>
      </c>
      <c r="E23" s="1" t="s">
        <v>178</v>
      </c>
      <c r="F23" s="1" t="s">
        <v>202</v>
      </c>
      <c r="G23" s="1"/>
      <c r="H23" s="1"/>
      <c r="I23" s="1" t="s">
        <v>205</v>
      </c>
      <c r="J23" s="2">
        <v>120</v>
      </c>
      <c r="K23" s="12">
        <v>120</v>
      </c>
      <c r="L23" s="12">
        <v>123.24</v>
      </c>
      <c r="M23" s="25"/>
      <c r="N23" s="19" t="s">
        <v>180</v>
      </c>
    </row>
    <row r="24" spans="1:14" ht="15" customHeight="1" x14ac:dyDescent="0.25">
      <c r="A24" s="134">
        <v>653</v>
      </c>
      <c r="B24" s="134" t="s">
        <v>204</v>
      </c>
      <c r="C24" s="134" t="s">
        <v>199</v>
      </c>
      <c r="D24" s="134" t="s">
        <v>177</v>
      </c>
      <c r="E24" s="134" t="s">
        <v>178</v>
      </c>
      <c r="F24" s="134" t="s">
        <v>202</v>
      </c>
      <c r="G24" s="134"/>
      <c r="H24" s="134"/>
      <c r="I24" s="134" t="s">
        <v>205</v>
      </c>
      <c r="J24" s="2">
        <v>120</v>
      </c>
      <c r="K24" s="15">
        <v>120</v>
      </c>
      <c r="L24" s="15">
        <v>123.24</v>
      </c>
      <c r="M24" s="232"/>
      <c r="N24" s="18" t="s">
        <v>180</v>
      </c>
    </row>
    <row r="25" spans="1:14" ht="15" customHeight="1" x14ac:dyDescent="0.25">
      <c r="A25" s="92">
        <v>656</v>
      </c>
      <c r="B25" s="92" t="s">
        <v>204</v>
      </c>
      <c r="C25" s="92" t="s">
        <v>199</v>
      </c>
      <c r="D25" s="92" t="s">
        <v>177</v>
      </c>
      <c r="E25" s="92" t="s">
        <v>189</v>
      </c>
      <c r="F25" s="92" t="s">
        <v>202</v>
      </c>
      <c r="G25" s="92"/>
      <c r="H25" s="92"/>
      <c r="I25" s="92" t="s">
        <v>206</v>
      </c>
      <c r="J25" s="3">
        <v>135</v>
      </c>
      <c r="K25" s="16">
        <v>135</v>
      </c>
      <c r="L25" s="16">
        <v>138.65</v>
      </c>
      <c r="M25" s="26"/>
      <c r="N25" s="20" t="s">
        <v>180</v>
      </c>
    </row>
    <row r="26" spans="1:14" ht="15" customHeight="1" x14ac:dyDescent="0.25">
      <c r="A26" s="135">
        <v>657</v>
      </c>
      <c r="B26" s="135" t="s">
        <v>204</v>
      </c>
      <c r="C26" s="135" t="s">
        <v>199</v>
      </c>
      <c r="D26" s="135" t="s">
        <v>177</v>
      </c>
      <c r="E26" s="135" t="s">
        <v>189</v>
      </c>
      <c r="F26" s="135" t="s">
        <v>202</v>
      </c>
      <c r="G26" s="135"/>
      <c r="H26" s="135"/>
      <c r="I26" s="135" t="s">
        <v>206</v>
      </c>
      <c r="J26" s="3">
        <v>135</v>
      </c>
      <c r="K26" s="17">
        <v>135</v>
      </c>
      <c r="L26" s="17">
        <v>138.65</v>
      </c>
      <c r="M26" s="233"/>
      <c r="N26" s="21" t="s">
        <v>180</v>
      </c>
    </row>
    <row r="27" spans="1:14" ht="15" customHeight="1" x14ac:dyDescent="0.25">
      <c r="A27" s="92">
        <v>660</v>
      </c>
      <c r="B27" s="92" t="s">
        <v>204</v>
      </c>
      <c r="C27" s="92" t="s">
        <v>207</v>
      </c>
      <c r="D27" s="92" t="s">
        <v>177</v>
      </c>
      <c r="E27" s="92" t="s">
        <v>178</v>
      </c>
      <c r="F27" s="92" t="s">
        <v>208</v>
      </c>
      <c r="G27" s="92"/>
      <c r="H27" s="92"/>
      <c r="I27" s="92" t="s">
        <v>209</v>
      </c>
      <c r="J27" s="3">
        <v>106.93</v>
      </c>
      <c r="K27" s="16">
        <v>106.93</v>
      </c>
      <c r="L27" s="16">
        <v>109.82</v>
      </c>
      <c r="M27" s="26"/>
      <c r="N27" s="20" t="s">
        <v>180</v>
      </c>
    </row>
    <row r="28" spans="1:14" ht="15" customHeight="1" x14ac:dyDescent="0.25">
      <c r="A28" s="135">
        <v>661</v>
      </c>
      <c r="B28" s="135" t="s">
        <v>204</v>
      </c>
      <c r="C28" s="135" t="s">
        <v>207</v>
      </c>
      <c r="D28" s="135" t="s">
        <v>177</v>
      </c>
      <c r="E28" s="135" t="s">
        <v>178</v>
      </c>
      <c r="F28" s="135" t="s">
        <v>208</v>
      </c>
      <c r="G28" s="135"/>
      <c r="H28" s="135"/>
      <c r="I28" s="135" t="s">
        <v>209</v>
      </c>
      <c r="J28" s="3">
        <v>106.93</v>
      </c>
      <c r="K28" s="17">
        <v>106.93</v>
      </c>
      <c r="L28" s="17">
        <v>109.82</v>
      </c>
      <c r="M28" s="233"/>
      <c r="N28" s="21" t="s">
        <v>180</v>
      </c>
    </row>
    <row r="29" spans="1:14" ht="15" customHeight="1" x14ac:dyDescent="0.25">
      <c r="A29" s="92">
        <v>662</v>
      </c>
      <c r="B29" s="92" t="s">
        <v>204</v>
      </c>
      <c r="C29" s="92" t="s">
        <v>207</v>
      </c>
      <c r="D29" s="92" t="s">
        <v>177</v>
      </c>
      <c r="E29" s="92" t="s">
        <v>189</v>
      </c>
      <c r="F29" s="92" t="s">
        <v>208</v>
      </c>
      <c r="G29" s="92"/>
      <c r="H29" s="92"/>
      <c r="I29" s="92" t="s">
        <v>210</v>
      </c>
      <c r="J29" s="3">
        <v>117.96</v>
      </c>
      <c r="K29" s="16">
        <v>117.96</v>
      </c>
      <c r="L29" s="16">
        <v>121.14</v>
      </c>
      <c r="M29" s="26"/>
      <c r="N29" s="20" t="s">
        <v>180</v>
      </c>
    </row>
    <row r="30" spans="1:14" ht="15" customHeight="1" x14ac:dyDescent="0.25">
      <c r="A30" s="135">
        <v>664</v>
      </c>
      <c r="B30" s="135" t="s">
        <v>211</v>
      </c>
      <c r="C30" s="135" t="s">
        <v>212</v>
      </c>
      <c r="D30" s="135" t="s">
        <v>177</v>
      </c>
      <c r="E30" s="135" t="s">
        <v>178</v>
      </c>
      <c r="F30" s="135" t="s">
        <v>213</v>
      </c>
      <c r="G30" s="135"/>
      <c r="H30" s="135"/>
      <c r="I30" s="135" t="s">
        <v>214</v>
      </c>
      <c r="J30" s="3">
        <v>148.82</v>
      </c>
      <c r="K30" s="17">
        <v>148.82</v>
      </c>
      <c r="L30" s="17">
        <v>152.84</v>
      </c>
      <c r="M30" s="233"/>
      <c r="N30" s="21" t="s">
        <v>180</v>
      </c>
    </row>
    <row r="31" spans="1:14" ht="15" customHeight="1" x14ac:dyDescent="0.25">
      <c r="A31" s="92">
        <v>665</v>
      </c>
      <c r="B31" s="92" t="s">
        <v>211</v>
      </c>
      <c r="C31" s="92" t="s">
        <v>212</v>
      </c>
      <c r="D31" s="92" t="s">
        <v>177</v>
      </c>
      <c r="E31" s="92" t="s">
        <v>178</v>
      </c>
      <c r="F31" s="92" t="s">
        <v>208</v>
      </c>
      <c r="G31" s="92"/>
      <c r="H31" s="92"/>
      <c r="I31" s="92" t="s">
        <v>209</v>
      </c>
      <c r="J31" s="3">
        <v>106.93</v>
      </c>
      <c r="K31" s="16">
        <v>106.93</v>
      </c>
      <c r="L31" s="16">
        <v>109.82</v>
      </c>
      <c r="M31" s="26"/>
      <c r="N31" s="20" t="s">
        <v>180</v>
      </c>
    </row>
    <row r="32" spans="1:14" ht="15" customHeight="1" x14ac:dyDescent="0.25">
      <c r="A32" s="92">
        <v>665</v>
      </c>
      <c r="B32" s="92" t="s">
        <v>313</v>
      </c>
      <c r="C32" s="92" t="s">
        <v>314</v>
      </c>
      <c r="D32" s="92" t="s">
        <v>177</v>
      </c>
      <c r="E32" s="92" t="s">
        <v>178</v>
      </c>
      <c r="F32" s="92" t="s">
        <v>208</v>
      </c>
      <c r="G32" s="92"/>
      <c r="H32" s="92"/>
      <c r="I32" s="92" t="s">
        <v>209</v>
      </c>
      <c r="J32" s="3">
        <v>106.93</v>
      </c>
      <c r="K32" s="16">
        <v>106.93</v>
      </c>
      <c r="L32" s="16">
        <v>109.82</v>
      </c>
      <c r="M32" s="26"/>
      <c r="N32" s="20" t="s">
        <v>311</v>
      </c>
    </row>
    <row r="33" spans="1:14" ht="15" customHeight="1" x14ac:dyDescent="0.25">
      <c r="A33" s="135">
        <v>666</v>
      </c>
      <c r="B33" s="135" t="s">
        <v>211</v>
      </c>
      <c r="C33" s="135" t="s">
        <v>212</v>
      </c>
      <c r="D33" s="135" t="s">
        <v>177</v>
      </c>
      <c r="E33" s="135" t="s">
        <v>178</v>
      </c>
      <c r="F33" s="135" t="s">
        <v>202</v>
      </c>
      <c r="G33" s="135"/>
      <c r="H33" s="135"/>
      <c r="I33" s="135" t="s">
        <v>205</v>
      </c>
      <c r="J33" s="3">
        <v>120</v>
      </c>
      <c r="K33" s="17">
        <v>120</v>
      </c>
      <c r="L33" s="17">
        <v>123.24</v>
      </c>
      <c r="M33" s="233"/>
      <c r="N33" s="21" t="s">
        <v>180</v>
      </c>
    </row>
    <row r="34" spans="1:14" ht="15" customHeight="1" x14ac:dyDescent="0.25">
      <c r="A34" s="135">
        <v>666</v>
      </c>
      <c r="B34" s="135" t="s">
        <v>313</v>
      </c>
      <c r="C34" s="135" t="s">
        <v>199</v>
      </c>
      <c r="D34" s="135" t="s">
        <v>177</v>
      </c>
      <c r="E34" s="135" t="s">
        <v>178</v>
      </c>
      <c r="F34" s="135" t="s">
        <v>202</v>
      </c>
      <c r="G34" s="135"/>
      <c r="H34" s="135"/>
      <c r="I34" s="135" t="s">
        <v>205</v>
      </c>
      <c r="J34" s="3">
        <v>120</v>
      </c>
      <c r="K34" s="17">
        <v>120</v>
      </c>
      <c r="L34" s="17">
        <v>123.24</v>
      </c>
      <c r="M34" s="233"/>
      <c r="N34" s="21" t="s">
        <v>311</v>
      </c>
    </row>
    <row r="35" spans="1:14" ht="15" customHeight="1" x14ac:dyDescent="0.25">
      <c r="A35" s="92">
        <v>667</v>
      </c>
      <c r="B35" s="92" t="s">
        <v>211</v>
      </c>
      <c r="C35" s="92" t="s">
        <v>212</v>
      </c>
      <c r="D35" s="92" t="s">
        <v>177</v>
      </c>
      <c r="E35" s="92" t="s">
        <v>189</v>
      </c>
      <c r="F35" s="92" t="s">
        <v>202</v>
      </c>
      <c r="G35" s="92"/>
      <c r="H35" s="92"/>
      <c r="I35" s="92" t="s">
        <v>206</v>
      </c>
      <c r="J35" s="3">
        <v>135</v>
      </c>
      <c r="K35" s="16">
        <v>135</v>
      </c>
      <c r="L35" s="16">
        <v>138.65</v>
      </c>
      <c r="M35" s="26"/>
      <c r="N35" s="20" t="s">
        <v>180</v>
      </c>
    </row>
    <row r="36" spans="1:14" ht="15" customHeight="1" x14ac:dyDescent="0.25">
      <c r="A36" s="135">
        <v>668</v>
      </c>
      <c r="B36" s="135" t="s">
        <v>211</v>
      </c>
      <c r="C36" s="135" t="s">
        <v>212</v>
      </c>
      <c r="D36" s="135" t="s">
        <v>177</v>
      </c>
      <c r="E36" s="135" t="s">
        <v>215</v>
      </c>
      <c r="F36" s="135" t="s">
        <v>202</v>
      </c>
      <c r="G36" s="135"/>
      <c r="H36" s="135"/>
      <c r="I36" s="135" t="s">
        <v>216</v>
      </c>
      <c r="J36" s="3">
        <v>145</v>
      </c>
      <c r="K36" s="17">
        <v>145</v>
      </c>
      <c r="L36" s="17">
        <v>148.91999999999999</v>
      </c>
      <c r="M36" s="233"/>
      <c r="N36" s="21" t="s">
        <v>180</v>
      </c>
    </row>
    <row r="37" spans="1:14" ht="15" customHeight="1" x14ac:dyDescent="0.25">
      <c r="A37" s="135">
        <v>668</v>
      </c>
      <c r="B37" s="135" t="s">
        <v>313</v>
      </c>
      <c r="C37" s="135" t="s">
        <v>199</v>
      </c>
      <c r="D37" s="135" t="s">
        <v>177</v>
      </c>
      <c r="E37" s="135" t="s">
        <v>215</v>
      </c>
      <c r="F37" s="135" t="s">
        <v>202</v>
      </c>
      <c r="G37" s="135"/>
      <c r="H37" s="135"/>
      <c r="I37" s="135" t="s">
        <v>216</v>
      </c>
      <c r="J37" s="3">
        <v>145</v>
      </c>
      <c r="K37" s="17">
        <v>145</v>
      </c>
      <c r="L37" s="17">
        <v>148.91999999999999</v>
      </c>
      <c r="M37" s="233"/>
      <c r="N37" s="21" t="s">
        <v>311</v>
      </c>
    </row>
    <row r="38" spans="1:14" ht="15" customHeight="1" x14ac:dyDescent="0.25">
      <c r="A38" s="92">
        <v>669</v>
      </c>
      <c r="B38" s="92" t="s">
        <v>211</v>
      </c>
      <c r="C38" s="92" t="s">
        <v>217</v>
      </c>
      <c r="D38" s="92" t="s">
        <v>177</v>
      </c>
      <c r="E38" s="92" t="s">
        <v>178</v>
      </c>
      <c r="F38" s="92" t="s">
        <v>202</v>
      </c>
      <c r="G38" s="92"/>
      <c r="H38" s="92"/>
      <c r="I38" s="92" t="s">
        <v>205</v>
      </c>
      <c r="J38" s="3">
        <v>120</v>
      </c>
      <c r="K38" s="16">
        <v>120</v>
      </c>
      <c r="L38" s="16">
        <v>123.24</v>
      </c>
      <c r="M38" s="26"/>
      <c r="N38" s="20" t="s">
        <v>180</v>
      </c>
    </row>
    <row r="39" spans="1:14" ht="15" customHeight="1" x14ac:dyDescent="0.25">
      <c r="A39" s="135">
        <v>670</v>
      </c>
      <c r="B39" s="135" t="s">
        <v>211</v>
      </c>
      <c r="C39" s="135" t="s">
        <v>217</v>
      </c>
      <c r="D39" s="135" t="s">
        <v>177</v>
      </c>
      <c r="E39" s="135" t="s">
        <v>178</v>
      </c>
      <c r="F39" s="135" t="s">
        <v>213</v>
      </c>
      <c r="G39" s="135"/>
      <c r="H39" s="135"/>
      <c r="I39" s="135" t="s">
        <v>214</v>
      </c>
      <c r="J39" s="3">
        <v>148.82</v>
      </c>
      <c r="K39" s="17">
        <v>148.82</v>
      </c>
      <c r="L39" s="17">
        <v>152.84</v>
      </c>
      <c r="M39" s="233"/>
      <c r="N39" s="21" t="s">
        <v>180</v>
      </c>
    </row>
    <row r="40" spans="1:14" ht="15" customHeight="1" x14ac:dyDescent="0.25">
      <c r="A40" s="135">
        <v>670</v>
      </c>
      <c r="B40" s="135" t="s">
        <v>313</v>
      </c>
      <c r="C40" s="135" t="s">
        <v>199</v>
      </c>
      <c r="D40" s="135" t="s">
        <v>177</v>
      </c>
      <c r="E40" s="135" t="s">
        <v>178</v>
      </c>
      <c r="F40" s="135" t="s">
        <v>213</v>
      </c>
      <c r="G40" s="135"/>
      <c r="H40" s="135"/>
      <c r="I40" s="135" t="s">
        <v>214</v>
      </c>
      <c r="J40" s="3">
        <v>148.82</v>
      </c>
      <c r="K40" s="17">
        <v>148.82</v>
      </c>
      <c r="L40" s="17">
        <v>152.84</v>
      </c>
      <c r="M40" s="233"/>
      <c r="N40" s="21" t="s">
        <v>311</v>
      </c>
    </row>
    <row r="41" spans="1:14" ht="15" customHeight="1" x14ac:dyDescent="0.25">
      <c r="A41" s="92">
        <v>671</v>
      </c>
      <c r="B41" s="92" t="s">
        <v>211</v>
      </c>
      <c r="C41" s="92" t="s">
        <v>217</v>
      </c>
      <c r="D41" s="92" t="s">
        <v>177</v>
      </c>
      <c r="E41" s="92" t="s">
        <v>189</v>
      </c>
      <c r="F41" s="92" t="s">
        <v>202</v>
      </c>
      <c r="G41" s="92"/>
      <c r="H41" s="92"/>
      <c r="I41" s="92" t="s">
        <v>206</v>
      </c>
      <c r="J41" s="3">
        <v>135</v>
      </c>
      <c r="K41" s="16">
        <v>135</v>
      </c>
      <c r="L41" s="16">
        <v>138.65</v>
      </c>
      <c r="M41" s="26"/>
      <c r="N41" s="20" t="s">
        <v>180</v>
      </c>
    </row>
    <row r="42" spans="1:14" ht="15" customHeight="1" x14ac:dyDescent="0.25">
      <c r="A42" s="92">
        <v>671</v>
      </c>
      <c r="B42" s="92" t="s">
        <v>313</v>
      </c>
      <c r="C42" s="92" t="s">
        <v>199</v>
      </c>
      <c r="D42" s="92" t="s">
        <v>177</v>
      </c>
      <c r="E42" s="92" t="s">
        <v>189</v>
      </c>
      <c r="F42" s="92" t="s">
        <v>202</v>
      </c>
      <c r="G42" s="92"/>
      <c r="H42" s="92"/>
      <c r="I42" s="92" t="s">
        <v>206</v>
      </c>
      <c r="J42" s="3">
        <v>135</v>
      </c>
      <c r="K42" s="16">
        <v>135</v>
      </c>
      <c r="L42" s="16">
        <v>138.65</v>
      </c>
      <c r="M42" s="26"/>
      <c r="N42" s="20" t="s">
        <v>311</v>
      </c>
    </row>
    <row r="43" spans="1:14" ht="15" customHeight="1" x14ac:dyDescent="0.25">
      <c r="A43" s="135">
        <v>672</v>
      </c>
      <c r="B43" s="135" t="s">
        <v>211</v>
      </c>
      <c r="C43" s="135" t="s">
        <v>217</v>
      </c>
      <c r="D43" s="135" t="s">
        <v>177</v>
      </c>
      <c r="E43" s="135" t="s">
        <v>189</v>
      </c>
      <c r="F43" s="135" t="s">
        <v>213</v>
      </c>
      <c r="G43" s="135"/>
      <c r="H43" s="135"/>
      <c r="I43" s="135" t="s">
        <v>218</v>
      </c>
      <c r="J43" s="3">
        <v>168.67</v>
      </c>
      <c r="K43" s="17">
        <v>168.67</v>
      </c>
      <c r="L43" s="17">
        <v>173.22</v>
      </c>
      <c r="M43" s="233"/>
      <c r="N43" s="21" t="s">
        <v>180</v>
      </c>
    </row>
    <row r="44" spans="1:14" ht="15" customHeight="1" x14ac:dyDescent="0.25">
      <c r="A44" s="135">
        <v>672</v>
      </c>
      <c r="B44" s="135" t="s">
        <v>313</v>
      </c>
      <c r="C44" s="135" t="s">
        <v>199</v>
      </c>
      <c r="D44" s="135" t="s">
        <v>177</v>
      </c>
      <c r="E44" s="135" t="s">
        <v>189</v>
      </c>
      <c r="F44" s="135" t="s">
        <v>213</v>
      </c>
      <c r="G44" s="135"/>
      <c r="H44" s="135"/>
      <c r="I44" s="135" t="s">
        <v>218</v>
      </c>
      <c r="J44" s="3">
        <v>168.67</v>
      </c>
      <c r="K44" s="17">
        <v>168.67</v>
      </c>
      <c r="L44" s="17">
        <v>173.22</v>
      </c>
      <c r="M44" s="233"/>
      <c r="N44" s="21" t="s">
        <v>311</v>
      </c>
    </row>
    <row r="45" spans="1:14" ht="15" customHeight="1" x14ac:dyDescent="0.25">
      <c r="A45" s="92">
        <v>673</v>
      </c>
      <c r="B45" s="92" t="s">
        <v>211</v>
      </c>
      <c r="C45" s="92" t="s">
        <v>217</v>
      </c>
      <c r="D45" s="92" t="s">
        <v>177</v>
      </c>
      <c r="E45" s="92" t="s">
        <v>189</v>
      </c>
      <c r="F45" s="92" t="s">
        <v>219</v>
      </c>
      <c r="G45" s="92"/>
      <c r="H45" s="92"/>
      <c r="I45" s="92" t="s">
        <v>220</v>
      </c>
      <c r="J45" s="3">
        <v>184.05</v>
      </c>
      <c r="K45" s="16">
        <v>184.05</v>
      </c>
      <c r="L45" s="16">
        <v>189.02</v>
      </c>
      <c r="M45" s="26"/>
      <c r="N45" s="20" t="s">
        <v>180</v>
      </c>
    </row>
    <row r="46" spans="1:14" ht="15" customHeight="1" x14ac:dyDescent="0.25">
      <c r="A46" s="92">
        <v>673</v>
      </c>
      <c r="B46" s="92" t="s">
        <v>315</v>
      </c>
      <c r="C46" s="92" t="s">
        <v>199</v>
      </c>
      <c r="D46" s="92" t="s">
        <v>177</v>
      </c>
      <c r="E46" s="92" t="s">
        <v>189</v>
      </c>
      <c r="F46" s="92" t="s">
        <v>219</v>
      </c>
      <c r="G46" s="92"/>
      <c r="H46" s="92"/>
      <c r="I46" s="92" t="s">
        <v>220</v>
      </c>
      <c r="J46" s="3">
        <v>184.05</v>
      </c>
      <c r="K46" s="16">
        <v>184.05</v>
      </c>
      <c r="L46" s="16">
        <v>189.02</v>
      </c>
      <c r="M46" s="26"/>
      <c r="N46" s="20" t="s">
        <v>311</v>
      </c>
    </row>
    <row r="47" spans="1:14" ht="15" customHeight="1" x14ac:dyDescent="0.25">
      <c r="A47" s="135">
        <v>674</v>
      </c>
      <c r="B47" s="135" t="s">
        <v>221</v>
      </c>
      <c r="C47" s="135" t="s">
        <v>222</v>
      </c>
      <c r="D47" s="135" t="s">
        <v>177</v>
      </c>
      <c r="E47" s="135" t="s">
        <v>189</v>
      </c>
      <c r="F47" s="135" t="s">
        <v>208</v>
      </c>
      <c r="G47" s="135"/>
      <c r="H47" s="135"/>
      <c r="I47" s="135" t="s">
        <v>210</v>
      </c>
      <c r="J47" s="3">
        <v>117.96</v>
      </c>
      <c r="K47" s="17">
        <v>117.96</v>
      </c>
      <c r="L47" s="17">
        <v>121.14</v>
      </c>
      <c r="M47" s="233"/>
      <c r="N47" s="21" t="s">
        <v>180</v>
      </c>
    </row>
    <row r="48" spans="1:14" ht="15" customHeight="1" x14ac:dyDescent="0.25">
      <c r="A48" s="135">
        <v>674</v>
      </c>
      <c r="B48" s="135" t="s">
        <v>316</v>
      </c>
      <c r="C48" s="135" t="s">
        <v>314</v>
      </c>
      <c r="D48" s="135" t="s">
        <v>177</v>
      </c>
      <c r="E48" s="135" t="s">
        <v>189</v>
      </c>
      <c r="F48" s="135" t="s">
        <v>208</v>
      </c>
      <c r="G48" s="135"/>
      <c r="H48" s="135"/>
      <c r="I48" s="135" t="s">
        <v>210</v>
      </c>
      <c r="J48" s="3">
        <v>117.96</v>
      </c>
      <c r="K48" s="17">
        <v>117.96</v>
      </c>
      <c r="L48" s="17">
        <v>121.14</v>
      </c>
      <c r="M48" s="233"/>
      <c r="N48" s="21" t="s">
        <v>311</v>
      </c>
    </row>
    <row r="49" spans="1:14" ht="15" customHeight="1" x14ac:dyDescent="0.25">
      <c r="A49" s="92">
        <v>675</v>
      </c>
      <c r="B49" s="92" t="s">
        <v>221</v>
      </c>
      <c r="C49" s="92" t="s">
        <v>217</v>
      </c>
      <c r="D49" s="92" t="s">
        <v>177</v>
      </c>
      <c r="E49" s="92" t="s">
        <v>215</v>
      </c>
      <c r="F49" s="92" t="s">
        <v>219</v>
      </c>
      <c r="G49" s="92"/>
      <c r="H49" s="92"/>
      <c r="I49" s="92" t="s">
        <v>223</v>
      </c>
      <c r="J49" s="3">
        <v>184.05</v>
      </c>
      <c r="K49" s="16">
        <v>184.05</v>
      </c>
      <c r="L49" s="16">
        <v>189.02</v>
      </c>
      <c r="M49" s="26"/>
      <c r="N49" s="20" t="s">
        <v>180</v>
      </c>
    </row>
    <row r="50" spans="1:14" ht="15" customHeight="1" x14ac:dyDescent="0.25">
      <c r="A50" s="92">
        <v>675</v>
      </c>
      <c r="B50" s="92" t="s">
        <v>317</v>
      </c>
      <c r="C50" s="92" t="s">
        <v>199</v>
      </c>
      <c r="D50" s="92" t="s">
        <v>177</v>
      </c>
      <c r="E50" s="92" t="s">
        <v>215</v>
      </c>
      <c r="F50" s="92" t="s">
        <v>219</v>
      </c>
      <c r="G50" s="92"/>
      <c r="H50" s="92"/>
      <c r="I50" s="92" t="s">
        <v>223</v>
      </c>
      <c r="J50" s="3">
        <v>184.05</v>
      </c>
      <c r="K50" s="16">
        <v>184.05</v>
      </c>
      <c r="L50" s="16">
        <v>189.02</v>
      </c>
      <c r="M50" s="26"/>
      <c r="N50" s="20" t="s">
        <v>311</v>
      </c>
    </row>
    <row r="51" spans="1:14" ht="15" customHeight="1" x14ac:dyDescent="0.25">
      <c r="A51" s="135">
        <v>676</v>
      </c>
      <c r="B51" s="135" t="s">
        <v>221</v>
      </c>
      <c r="C51" s="135" t="s">
        <v>217</v>
      </c>
      <c r="D51" s="13" t="s">
        <v>177</v>
      </c>
      <c r="E51" s="135" t="s">
        <v>178</v>
      </c>
      <c r="F51" s="13" t="s">
        <v>202</v>
      </c>
      <c r="G51" s="13"/>
      <c r="H51" s="13"/>
      <c r="I51" s="13" t="s">
        <v>205</v>
      </c>
      <c r="J51" s="3">
        <v>120</v>
      </c>
      <c r="K51" s="17">
        <v>120</v>
      </c>
      <c r="L51" s="17">
        <v>123.24</v>
      </c>
      <c r="M51" s="234"/>
      <c r="N51" s="21" t="s">
        <v>180</v>
      </c>
    </row>
    <row r="52" spans="1:14" ht="15" customHeight="1" x14ac:dyDescent="0.25">
      <c r="A52" s="92">
        <v>677</v>
      </c>
      <c r="B52" s="92" t="s">
        <v>176</v>
      </c>
      <c r="C52" s="92" t="s">
        <v>224</v>
      </c>
      <c r="D52" s="92" t="s">
        <v>177</v>
      </c>
      <c r="E52" s="92" t="s">
        <v>201</v>
      </c>
      <c r="F52" s="92" t="s">
        <v>183</v>
      </c>
      <c r="G52" s="92">
        <v>16</v>
      </c>
      <c r="H52" s="92" t="s">
        <v>190</v>
      </c>
      <c r="I52" s="92" t="s">
        <v>225</v>
      </c>
      <c r="J52" s="3">
        <v>402.7</v>
      </c>
      <c r="K52" s="16">
        <v>402.7</v>
      </c>
      <c r="L52" s="16">
        <v>413.57</v>
      </c>
      <c r="M52" s="22"/>
      <c r="N52" s="22" t="s">
        <v>180</v>
      </c>
    </row>
    <row r="53" spans="1:14" ht="15" customHeight="1" x14ac:dyDescent="0.25">
      <c r="A53" s="92">
        <v>677</v>
      </c>
      <c r="B53" s="92" t="s">
        <v>176</v>
      </c>
      <c r="C53" s="92" t="s">
        <v>310</v>
      </c>
      <c r="D53" s="92" t="s">
        <v>177</v>
      </c>
      <c r="E53" s="92" t="s">
        <v>201</v>
      </c>
      <c r="F53" s="92" t="s">
        <v>183</v>
      </c>
      <c r="G53" s="92">
        <v>16</v>
      </c>
      <c r="H53" s="92" t="s">
        <v>190</v>
      </c>
      <c r="I53" s="92" t="s">
        <v>225</v>
      </c>
      <c r="J53" s="3">
        <v>402.7</v>
      </c>
      <c r="K53" s="16">
        <v>402.7</v>
      </c>
      <c r="L53" s="16">
        <v>413.57</v>
      </c>
      <c r="M53" s="22"/>
      <c r="N53" s="22" t="s">
        <v>311</v>
      </c>
    </row>
    <row r="54" spans="1:14" ht="15" customHeight="1" x14ac:dyDescent="0.25">
      <c r="A54" s="135">
        <v>678</v>
      </c>
      <c r="B54" s="135" t="s">
        <v>176</v>
      </c>
      <c r="C54" s="135" t="s">
        <v>217</v>
      </c>
      <c r="D54" s="135" t="s">
        <v>177</v>
      </c>
      <c r="E54" s="135" t="s">
        <v>201</v>
      </c>
      <c r="F54" s="135" t="s">
        <v>186</v>
      </c>
      <c r="G54" s="135">
        <v>16</v>
      </c>
      <c r="H54" s="135" t="s">
        <v>190</v>
      </c>
      <c r="I54" s="135" t="s">
        <v>226</v>
      </c>
      <c r="J54" s="3">
        <v>386.53</v>
      </c>
      <c r="K54" s="17">
        <v>386.53</v>
      </c>
      <c r="L54" s="17">
        <v>396.97</v>
      </c>
      <c r="M54" s="234"/>
      <c r="N54" s="23" t="s">
        <v>180</v>
      </c>
    </row>
    <row r="55" spans="1:14" ht="15" customHeight="1" x14ac:dyDescent="0.25">
      <c r="A55" s="135">
        <v>678</v>
      </c>
      <c r="B55" s="135" t="s">
        <v>176</v>
      </c>
      <c r="C55" s="135" t="s">
        <v>199</v>
      </c>
      <c r="D55" s="135" t="s">
        <v>177</v>
      </c>
      <c r="E55" s="135" t="s">
        <v>201</v>
      </c>
      <c r="F55" s="135" t="s">
        <v>186</v>
      </c>
      <c r="G55" s="135">
        <v>16</v>
      </c>
      <c r="H55" s="135" t="s">
        <v>190</v>
      </c>
      <c r="I55" s="135" t="s">
        <v>226</v>
      </c>
      <c r="J55" s="3">
        <v>386.53</v>
      </c>
      <c r="K55" s="17">
        <v>386.53</v>
      </c>
      <c r="L55" s="17">
        <v>396.97</v>
      </c>
      <c r="M55" s="234"/>
      <c r="N55" s="23" t="s">
        <v>311</v>
      </c>
    </row>
    <row r="56" spans="1:14" ht="15" customHeight="1" x14ac:dyDescent="0.25">
      <c r="A56" s="92">
        <v>679</v>
      </c>
      <c r="B56" s="92" t="s">
        <v>176</v>
      </c>
      <c r="C56" s="92" t="s">
        <v>310</v>
      </c>
      <c r="D56" s="92" t="s">
        <v>177</v>
      </c>
      <c r="E56" s="92" t="s">
        <v>201</v>
      </c>
      <c r="F56" s="92" t="s">
        <v>181</v>
      </c>
      <c r="G56" s="92">
        <v>16</v>
      </c>
      <c r="H56" s="92" t="s">
        <v>190</v>
      </c>
      <c r="I56" s="92" t="s">
        <v>227</v>
      </c>
      <c r="J56" s="3">
        <v>354.96</v>
      </c>
      <c r="K56" s="16">
        <v>354.96</v>
      </c>
      <c r="L56" s="16">
        <v>364.54</v>
      </c>
      <c r="M56" s="22"/>
      <c r="N56" s="22" t="s">
        <v>311</v>
      </c>
    </row>
    <row r="57" spans="1:14" ht="15" customHeight="1" x14ac:dyDescent="0.25">
      <c r="A57" s="135">
        <v>684</v>
      </c>
      <c r="B57" s="135" t="s">
        <v>204</v>
      </c>
      <c r="C57" s="135" t="s">
        <v>229</v>
      </c>
      <c r="D57" s="135" t="s">
        <v>177</v>
      </c>
      <c r="E57" s="135" t="s">
        <v>215</v>
      </c>
      <c r="F57" s="135" t="s">
        <v>230</v>
      </c>
      <c r="G57" s="135"/>
      <c r="H57" s="135"/>
      <c r="I57" s="135" t="s">
        <v>216</v>
      </c>
      <c r="J57" s="3">
        <v>145</v>
      </c>
      <c r="K57" s="17">
        <v>145</v>
      </c>
      <c r="L57" s="17">
        <v>148.91999999999999</v>
      </c>
      <c r="M57" s="233"/>
      <c r="N57" s="21" t="s">
        <v>180</v>
      </c>
    </row>
    <row r="58" spans="1:14" ht="15" customHeight="1" x14ac:dyDescent="0.25">
      <c r="A58" s="92">
        <v>685</v>
      </c>
      <c r="B58" s="92" t="s">
        <v>204</v>
      </c>
      <c r="C58" s="92" t="s">
        <v>229</v>
      </c>
      <c r="D58" s="92" t="s">
        <v>177</v>
      </c>
      <c r="E58" s="92" t="s">
        <v>201</v>
      </c>
      <c r="F58" s="92" t="s">
        <v>230</v>
      </c>
      <c r="G58" s="92"/>
      <c r="H58" s="92"/>
      <c r="I58" s="92" t="s">
        <v>203</v>
      </c>
      <c r="J58" s="3">
        <v>126.78</v>
      </c>
      <c r="K58" s="16">
        <v>126.78</v>
      </c>
      <c r="L58" s="16">
        <v>130.19999999999999</v>
      </c>
      <c r="M58" s="26"/>
      <c r="N58" s="20" t="s">
        <v>180</v>
      </c>
    </row>
    <row r="59" spans="1:14" ht="15" customHeight="1" x14ac:dyDescent="0.25">
      <c r="A59" s="135">
        <v>686</v>
      </c>
      <c r="B59" s="135" t="s">
        <v>204</v>
      </c>
      <c r="C59" s="135" t="s">
        <v>199</v>
      </c>
      <c r="D59" s="135" t="s">
        <v>177</v>
      </c>
      <c r="E59" s="135" t="s">
        <v>201</v>
      </c>
      <c r="F59" s="135" t="s">
        <v>231</v>
      </c>
      <c r="G59" s="135"/>
      <c r="H59" s="135"/>
      <c r="I59" s="135" t="s">
        <v>232</v>
      </c>
      <c r="J59" s="3">
        <v>184.05</v>
      </c>
      <c r="K59" s="17">
        <v>126.78</v>
      </c>
      <c r="L59" s="17">
        <v>130.19999999999999</v>
      </c>
      <c r="M59" s="233"/>
      <c r="N59" s="21" t="s">
        <v>180</v>
      </c>
    </row>
    <row r="60" spans="1:14" ht="15" customHeight="1" x14ac:dyDescent="0.25">
      <c r="A60" s="92">
        <v>690</v>
      </c>
      <c r="B60" s="92" t="s">
        <v>176</v>
      </c>
      <c r="C60" s="14" t="s">
        <v>233</v>
      </c>
      <c r="D60" s="14" t="s">
        <v>177</v>
      </c>
      <c r="E60" s="14" t="s">
        <v>201</v>
      </c>
      <c r="F60" s="14" t="s">
        <v>183</v>
      </c>
      <c r="G60" s="14">
        <v>16</v>
      </c>
      <c r="H60" s="14" t="s">
        <v>190</v>
      </c>
      <c r="I60" s="14" t="s">
        <v>225</v>
      </c>
      <c r="J60" s="3">
        <v>402.7</v>
      </c>
      <c r="K60" s="16">
        <v>402.7</v>
      </c>
      <c r="L60" s="16">
        <v>413.57</v>
      </c>
      <c r="M60" s="22"/>
      <c r="N60" s="20" t="s">
        <v>180</v>
      </c>
    </row>
    <row r="61" spans="1:14" ht="15" customHeight="1" x14ac:dyDescent="0.25">
      <c r="A61" s="135">
        <v>698</v>
      </c>
      <c r="B61" s="136" t="s">
        <v>204</v>
      </c>
      <c r="C61" s="136" t="s">
        <v>199</v>
      </c>
      <c r="D61" s="136" t="s">
        <v>177</v>
      </c>
      <c r="E61" s="136" t="s">
        <v>228</v>
      </c>
      <c r="F61" s="136" t="s">
        <v>318</v>
      </c>
      <c r="G61" s="136"/>
      <c r="H61" s="136"/>
      <c r="I61" s="136">
        <v>254086587</v>
      </c>
      <c r="J61" s="138"/>
      <c r="K61" s="137">
        <v>135</v>
      </c>
      <c r="L61" s="137">
        <v>138.65</v>
      </c>
      <c r="M61" s="235"/>
      <c r="N61" s="23" t="s">
        <v>311</v>
      </c>
    </row>
    <row r="62" spans="1:14" ht="15" customHeight="1" x14ac:dyDescent="0.25">
      <c r="A62" s="92">
        <v>699</v>
      </c>
      <c r="B62" s="139" t="s">
        <v>204</v>
      </c>
      <c r="C62" s="139" t="s">
        <v>199</v>
      </c>
      <c r="D62" s="139" t="s">
        <v>177</v>
      </c>
      <c r="E62" s="139" t="s">
        <v>319</v>
      </c>
      <c r="F62" s="139" t="s">
        <v>318</v>
      </c>
      <c r="G62" s="139"/>
      <c r="H62" s="139"/>
      <c r="I62" s="139">
        <v>254886587</v>
      </c>
      <c r="J62" s="141"/>
      <c r="K62" s="140">
        <v>126.78</v>
      </c>
      <c r="L62" s="140">
        <v>130.19999999999999</v>
      </c>
      <c r="M62" s="141"/>
      <c r="N62" s="22" t="s">
        <v>311</v>
      </c>
    </row>
    <row r="63" spans="1:14" ht="15" customHeight="1" x14ac:dyDescent="0.25">
      <c r="A63" s="135">
        <v>702</v>
      </c>
      <c r="B63" s="136" t="s">
        <v>176</v>
      </c>
      <c r="C63" s="136" t="s">
        <v>310</v>
      </c>
      <c r="D63" s="136" t="s">
        <v>320</v>
      </c>
      <c r="E63" s="136" t="s">
        <v>228</v>
      </c>
      <c r="F63" s="136" t="s">
        <v>321</v>
      </c>
      <c r="G63" s="136"/>
      <c r="H63" s="136" t="s">
        <v>190</v>
      </c>
      <c r="I63" s="136">
        <v>172011009</v>
      </c>
      <c r="J63" s="138"/>
      <c r="K63" s="137">
        <v>361.64</v>
      </c>
      <c r="L63" s="137">
        <v>350</v>
      </c>
      <c r="M63" s="235" t="s">
        <v>322</v>
      </c>
      <c r="N63" s="23" t="s">
        <v>311</v>
      </c>
    </row>
    <row r="64" spans="1:14" ht="15" customHeight="1" x14ac:dyDescent="0.25">
      <c r="A64" s="92">
        <v>703</v>
      </c>
      <c r="B64" s="139" t="s">
        <v>176</v>
      </c>
      <c r="C64" s="139" t="s">
        <v>310</v>
      </c>
      <c r="D64" s="139" t="s">
        <v>320</v>
      </c>
      <c r="E64" s="139" t="s">
        <v>319</v>
      </c>
      <c r="F64" s="139" t="s">
        <v>321</v>
      </c>
      <c r="G64" s="139"/>
      <c r="H64" s="139" t="s">
        <v>190</v>
      </c>
      <c r="I64" s="139">
        <v>172001009</v>
      </c>
      <c r="J64" s="141"/>
      <c r="K64" s="140">
        <v>319.10000000000002</v>
      </c>
      <c r="L64" s="140">
        <v>325</v>
      </c>
      <c r="M64" s="235" t="s">
        <v>322</v>
      </c>
      <c r="N64" s="22" t="s">
        <v>311</v>
      </c>
    </row>
    <row r="65" spans="1:14" ht="15" customHeight="1" x14ac:dyDescent="0.25">
      <c r="A65" s="135">
        <v>704</v>
      </c>
      <c r="B65" s="136" t="s">
        <v>176</v>
      </c>
      <c r="C65" s="136" t="s">
        <v>312</v>
      </c>
      <c r="D65" s="136" t="s">
        <v>320</v>
      </c>
      <c r="E65" s="136" t="s">
        <v>228</v>
      </c>
      <c r="F65" s="136" t="s">
        <v>323</v>
      </c>
      <c r="G65" s="136"/>
      <c r="H65" s="136" t="s">
        <v>190</v>
      </c>
      <c r="I65" s="136">
        <v>172011005</v>
      </c>
      <c r="J65" s="138"/>
      <c r="K65" s="137">
        <v>395.66</v>
      </c>
      <c r="L65" s="137">
        <v>360</v>
      </c>
      <c r="M65" s="235" t="s">
        <v>322</v>
      </c>
      <c r="N65" s="23" t="s">
        <v>311</v>
      </c>
    </row>
  </sheetData>
  <autoFilter ref="A2:N65" xr:uid="{7D5F9745-0E09-4882-98B5-01A6E8C426B2}">
    <sortState xmlns:xlrd2="http://schemas.microsoft.com/office/spreadsheetml/2017/richdata2" ref="A3:N65">
      <sortCondition ref="A2:A65"/>
    </sortState>
  </autoFilter>
  <mergeCells count="1">
    <mergeCell ref="D1:F1"/>
  </mergeCells>
  <pageMargins left="0.2" right="0.2" top="0.2" bottom="0.2" header="0.3" footer="0.3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8EC3-760A-4E67-8C90-008F70B99EA0}">
  <sheetPr>
    <tabColor rgb="FFE9F2FB"/>
  </sheetPr>
  <dimension ref="A1:W36"/>
  <sheetViews>
    <sheetView showGridLines="0" view="pageBreakPreview" zoomScaleNormal="100" zoomScaleSheetLayoutView="100" workbookViewId="0">
      <pane ySplit="2" topLeftCell="A3" activePane="bottomLeft" state="frozen"/>
      <selection pane="bottomLeft" activeCell="C30" sqref="C30"/>
    </sheetView>
  </sheetViews>
  <sheetFormatPr defaultRowHeight="15" x14ac:dyDescent="0.25"/>
  <cols>
    <col min="1" max="1" width="16.140625" style="143" bestFit="1" customWidth="1"/>
    <col min="2" max="2" width="10.140625" style="143" bestFit="1" customWidth="1"/>
    <col min="3" max="3" width="15.5703125" style="143" bestFit="1" customWidth="1"/>
    <col min="4" max="4" width="64.42578125" style="145" customWidth="1"/>
    <col min="5" max="5" width="9" style="145" bestFit="1" customWidth="1"/>
    <col min="6" max="6" width="17" style="145" bestFit="1" customWidth="1"/>
    <col min="7" max="7" width="4" style="145" hidden="1" customWidth="1"/>
    <col min="8" max="9" width="9" style="145" hidden="1" customWidth="1"/>
    <col min="10" max="13" width="7.85546875" style="145" hidden="1" customWidth="1"/>
    <col min="14" max="15" width="7.5703125" style="145" hidden="1" customWidth="1"/>
    <col min="16" max="19" width="7.85546875" style="145" hidden="1" customWidth="1"/>
    <col min="20" max="20" width="7.7109375" style="145" hidden="1" customWidth="1"/>
    <col min="21" max="21" width="9" style="145" hidden="1" customWidth="1"/>
    <col min="22" max="22" width="9" style="242" customWidth="1"/>
    <col min="23" max="23" width="12.5703125" style="145" bestFit="1" customWidth="1"/>
    <col min="24" max="16384" width="9.140625" style="145"/>
  </cols>
  <sheetData>
    <row r="1" spans="1:23" ht="83.45" customHeight="1" x14ac:dyDescent="0.25">
      <c r="D1" s="144" t="s">
        <v>578</v>
      </c>
    </row>
    <row r="2" spans="1:23" s="146" customFormat="1" ht="33" x14ac:dyDescent="0.25">
      <c r="A2" s="243" t="s">
        <v>1</v>
      </c>
      <c r="B2" s="244" t="s">
        <v>547</v>
      </c>
      <c r="C2" s="245" t="s">
        <v>333</v>
      </c>
      <c r="D2" s="245" t="s">
        <v>3</v>
      </c>
      <c r="E2" s="244" t="s">
        <v>334</v>
      </c>
      <c r="F2" s="244" t="s">
        <v>335</v>
      </c>
      <c r="G2" s="245" t="s">
        <v>256</v>
      </c>
      <c r="H2" s="246" t="s">
        <v>336</v>
      </c>
      <c r="I2" s="246" t="s">
        <v>337</v>
      </c>
      <c r="J2" s="247" t="s">
        <v>336</v>
      </c>
      <c r="K2" s="247" t="s">
        <v>337</v>
      </c>
      <c r="L2" s="247" t="s">
        <v>336</v>
      </c>
      <c r="M2" s="247" t="s">
        <v>337</v>
      </c>
      <c r="N2" s="247" t="s">
        <v>337</v>
      </c>
      <c r="O2" s="247" t="s">
        <v>337</v>
      </c>
      <c r="P2" s="247" t="s">
        <v>336</v>
      </c>
      <c r="Q2" s="247" t="s">
        <v>337</v>
      </c>
      <c r="R2" s="247" t="s">
        <v>336</v>
      </c>
      <c r="S2" s="247" t="s">
        <v>337</v>
      </c>
      <c r="T2" s="248" t="s">
        <v>5</v>
      </c>
      <c r="U2" s="249" t="s">
        <v>6</v>
      </c>
      <c r="V2" s="249" t="s">
        <v>555</v>
      </c>
      <c r="W2" s="250" t="s">
        <v>9</v>
      </c>
    </row>
    <row r="3" spans="1:23" ht="25.5" x14ac:dyDescent="0.25">
      <c r="A3" s="147" t="s">
        <v>338</v>
      </c>
      <c r="B3" s="147" t="s">
        <v>339</v>
      </c>
      <c r="C3" s="147" t="s">
        <v>340</v>
      </c>
      <c r="D3" s="148" t="s">
        <v>535</v>
      </c>
      <c r="E3" s="147" t="s">
        <v>341</v>
      </c>
      <c r="F3" s="147" t="s">
        <v>342</v>
      </c>
      <c r="G3" s="147">
        <v>1</v>
      </c>
      <c r="H3" s="149">
        <v>260</v>
      </c>
      <c r="I3" s="149">
        <v>195</v>
      </c>
      <c r="J3" s="150">
        <v>260</v>
      </c>
      <c r="K3" s="150">
        <v>195</v>
      </c>
      <c r="L3" s="150">
        <v>278</v>
      </c>
      <c r="M3" s="151">
        <v>208.5</v>
      </c>
      <c r="N3" s="150">
        <f t="shared" ref="N3:N34" si="0">SUM(M3-K3)</f>
        <v>13.5</v>
      </c>
      <c r="O3" s="152">
        <f t="shared" ref="O3:O34" si="1">SUM(M3/K3)-1</f>
        <v>6.9230769230769207E-2</v>
      </c>
      <c r="P3" s="153">
        <v>278</v>
      </c>
      <c r="Q3" s="153">
        <v>208.5</v>
      </c>
      <c r="R3" s="153">
        <v>278</v>
      </c>
      <c r="S3" s="153">
        <v>208.5</v>
      </c>
      <c r="T3" s="154"/>
      <c r="U3" s="155">
        <v>208.5</v>
      </c>
      <c r="V3" s="155">
        <v>229.5</v>
      </c>
      <c r="W3" s="142" t="s">
        <v>534</v>
      </c>
    </row>
    <row r="4" spans="1:23" ht="25.5" x14ac:dyDescent="0.25">
      <c r="A4" s="147" t="s">
        <v>338</v>
      </c>
      <c r="B4" s="147" t="s">
        <v>339</v>
      </c>
      <c r="C4" s="147" t="s">
        <v>343</v>
      </c>
      <c r="D4" s="148" t="s">
        <v>536</v>
      </c>
      <c r="E4" s="147" t="s">
        <v>341</v>
      </c>
      <c r="F4" s="147" t="s">
        <v>342</v>
      </c>
      <c r="G4" s="147">
        <v>1</v>
      </c>
      <c r="H4" s="149">
        <v>340</v>
      </c>
      <c r="I4" s="149">
        <v>255</v>
      </c>
      <c r="J4" s="150">
        <v>340</v>
      </c>
      <c r="K4" s="150">
        <v>255</v>
      </c>
      <c r="L4" s="150">
        <v>364</v>
      </c>
      <c r="M4" s="151">
        <v>273</v>
      </c>
      <c r="N4" s="150">
        <f t="shared" si="0"/>
        <v>18</v>
      </c>
      <c r="O4" s="152">
        <f t="shared" si="1"/>
        <v>7.0588235294117618E-2</v>
      </c>
      <c r="P4" s="153">
        <v>364</v>
      </c>
      <c r="Q4" s="153">
        <v>273</v>
      </c>
      <c r="R4" s="153">
        <v>364</v>
      </c>
      <c r="S4" s="153">
        <v>273</v>
      </c>
      <c r="T4" s="154"/>
      <c r="U4" s="155">
        <v>273</v>
      </c>
      <c r="V4" s="155">
        <v>300.75</v>
      </c>
      <c r="W4" s="142" t="s">
        <v>534</v>
      </c>
    </row>
    <row r="5" spans="1:23" ht="25.5" x14ac:dyDescent="0.25">
      <c r="A5" s="147" t="s">
        <v>338</v>
      </c>
      <c r="B5" s="147" t="s">
        <v>339</v>
      </c>
      <c r="C5" s="147" t="s">
        <v>344</v>
      </c>
      <c r="D5" s="148" t="s">
        <v>537</v>
      </c>
      <c r="E5" s="147" t="s">
        <v>341</v>
      </c>
      <c r="F5" s="147" t="s">
        <v>342</v>
      </c>
      <c r="G5" s="147">
        <v>1</v>
      </c>
      <c r="H5" s="149">
        <v>370</v>
      </c>
      <c r="I5" s="149">
        <v>277.5</v>
      </c>
      <c r="J5" s="150">
        <v>370</v>
      </c>
      <c r="K5" s="150">
        <v>277.5</v>
      </c>
      <c r="L5" s="150">
        <v>396</v>
      </c>
      <c r="M5" s="151">
        <v>297</v>
      </c>
      <c r="N5" s="150">
        <f t="shared" si="0"/>
        <v>19.5</v>
      </c>
      <c r="O5" s="152">
        <f t="shared" si="1"/>
        <v>7.0270270270270219E-2</v>
      </c>
      <c r="P5" s="153">
        <v>396</v>
      </c>
      <c r="Q5" s="153">
        <v>297</v>
      </c>
      <c r="R5" s="153">
        <v>396</v>
      </c>
      <c r="S5" s="153">
        <v>297</v>
      </c>
      <c r="T5" s="154"/>
      <c r="U5" s="155">
        <v>297</v>
      </c>
      <c r="V5" s="155">
        <v>327</v>
      </c>
      <c r="W5" s="142" t="s">
        <v>534</v>
      </c>
    </row>
    <row r="6" spans="1:23" ht="25.5" x14ac:dyDescent="0.25">
      <c r="A6" s="147" t="s">
        <v>338</v>
      </c>
      <c r="B6" s="147" t="s">
        <v>339</v>
      </c>
      <c r="C6" s="147" t="s">
        <v>345</v>
      </c>
      <c r="D6" s="148" t="s">
        <v>539</v>
      </c>
      <c r="E6" s="147" t="s">
        <v>346</v>
      </c>
      <c r="F6" s="147" t="s">
        <v>347</v>
      </c>
      <c r="G6" s="147">
        <v>1</v>
      </c>
      <c r="H6" s="149">
        <v>420</v>
      </c>
      <c r="I6" s="149">
        <v>315</v>
      </c>
      <c r="J6" s="150">
        <v>405</v>
      </c>
      <c r="K6" s="150">
        <v>303.75</v>
      </c>
      <c r="L6" s="150">
        <v>441</v>
      </c>
      <c r="M6" s="151">
        <v>330.75</v>
      </c>
      <c r="N6" s="150">
        <f t="shared" si="0"/>
        <v>27</v>
      </c>
      <c r="O6" s="152">
        <f t="shared" si="1"/>
        <v>8.8888888888888795E-2</v>
      </c>
      <c r="P6" s="153">
        <v>441</v>
      </c>
      <c r="Q6" s="153">
        <v>330.75</v>
      </c>
      <c r="R6" s="153">
        <v>395</v>
      </c>
      <c r="S6" s="153">
        <v>296.25</v>
      </c>
      <c r="T6" s="154"/>
      <c r="U6" s="155">
        <v>296.25</v>
      </c>
      <c r="V6" s="155">
        <v>326.25</v>
      </c>
      <c r="W6" s="142" t="s">
        <v>534</v>
      </c>
    </row>
    <row r="7" spans="1:23" ht="25.5" x14ac:dyDescent="0.25">
      <c r="A7" s="147" t="s">
        <v>338</v>
      </c>
      <c r="B7" s="147" t="s">
        <v>339</v>
      </c>
      <c r="C7" s="147" t="s">
        <v>348</v>
      </c>
      <c r="D7" s="148" t="s">
        <v>540</v>
      </c>
      <c r="E7" s="147" t="s">
        <v>346</v>
      </c>
      <c r="F7" s="147" t="s">
        <v>347</v>
      </c>
      <c r="G7" s="147">
        <v>1</v>
      </c>
      <c r="H7" s="149">
        <v>510</v>
      </c>
      <c r="I7" s="149">
        <v>382.5</v>
      </c>
      <c r="J7" s="150">
        <v>495</v>
      </c>
      <c r="K7" s="150">
        <v>371.25</v>
      </c>
      <c r="L7" s="150">
        <v>536</v>
      </c>
      <c r="M7" s="151">
        <v>402</v>
      </c>
      <c r="N7" s="150">
        <f t="shared" si="0"/>
        <v>30.75</v>
      </c>
      <c r="O7" s="152">
        <f t="shared" si="1"/>
        <v>8.2828282828282918E-2</v>
      </c>
      <c r="P7" s="153">
        <v>536</v>
      </c>
      <c r="Q7" s="153">
        <v>402</v>
      </c>
      <c r="R7" s="153">
        <v>460</v>
      </c>
      <c r="S7" s="153">
        <v>345</v>
      </c>
      <c r="T7" s="154"/>
      <c r="U7" s="155">
        <v>345</v>
      </c>
      <c r="V7" s="155">
        <v>379.5</v>
      </c>
      <c r="W7" s="142" t="s">
        <v>534</v>
      </c>
    </row>
    <row r="8" spans="1:23" ht="25.5" x14ac:dyDescent="0.25">
      <c r="A8" s="147" t="s">
        <v>338</v>
      </c>
      <c r="B8" s="147" t="s">
        <v>339</v>
      </c>
      <c r="C8" s="147" t="s">
        <v>349</v>
      </c>
      <c r="D8" s="148" t="s">
        <v>541</v>
      </c>
      <c r="E8" s="147" t="s">
        <v>346</v>
      </c>
      <c r="F8" s="147" t="s">
        <v>347</v>
      </c>
      <c r="G8" s="147">
        <v>1</v>
      </c>
      <c r="H8" s="149">
        <v>560</v>
      </c>
      <c r="I8" s="149">
        <v>420</v>
      </c>
      <c r="J8" s="150">
        <v>500</v>
      </c>
      <c r="K8" s="150">
        <v>375</v>
      </c>
      <c r="L8" s="150">
        <v>588</v>
      </c>
      <c r="M8" s="151">
        <v>441</v>
      </c>
      <c r="N8" s="150">
        <f t="shared" si="0"/>
        <v>66</v>
      </c>
      <c r="O8" s="152">
        <f t="shared" si="1"/>
        <v>0.17599999999999993</v>
      </c>
      <c r="P8" s="153">
        <v>588</v>
      </c>
      <c r="Q8" s="153">
        <v>441</v>
      </c>
      <c r="R8" s="153">
        <v>500</v>
      </c>
      <c r="S8" s="153">
        <v>375</v>
      </c>
      <c r="T8" s="154"/>
      <c r="U8" s="155">
        <v>375</v>
      </c>
      <c r="V8" s="155">
        <v>412.5</v>
      </c>
      <c r="W8" s="142" t="s">
        <v>534</v>
      </c>
    </row>
    <row r="9" spans="1:23" ht="25.5" x14ac:dyDescent="0.25">
      <c r="A9" s="147" t="s">
        <v>338</v>
      </c>
      <c r="B9" s="147" t="s">
        <v>339</v>
      </c>
      <c r="C9" s="147" t="s">
        <v>350</v>
      </c>
      <c r="D9" s="148" t="s">
        <v>542</v>
      </c>
      <c r="E9" s="147" t="s">
        <v>351</v>
      </c>
      <c r="F9" s="147" t="s">
        <v>347</v>
      </c>
      <c r="G9" s="147">
        <v>1</v>
      </c>
      <c r="H9" s="149">
        <v>747</v>
      </c>
      <c r="I9" s="149">
        <v>560.25</v>
      </c>
      <c r="J9" s="150">
        <v>763</v>
      </c>
      <c r="K9" s="150">
        <v>572.25</v>
      </c>
      <c r="L9" s="150">
        <v>820</v>
      </c>
      <c r="M9" s="151">
        <v>615</v>
      </c>
      <c r="N9" s="150">
        <f t="shared" si="0"/>
        <v>42.75</v>
      </c>
      <c r="O9" s="152">
        <f t="shared" si="1"/>
        <v>7.4705111402359137E-2</v>
      </c>
      <c r="P9" s="153">
        <v>820</v>
      </c>
      <c r="Q9" s="153">
        <v>615</v>
      </c>
      <c r="R9" s="153">
        <v>730</v>
      </c>
      <c r="S9" s="153">
        <v>615</v>
      </c>
      <c r="T9" s="154"/>
      <c r="U9" s="155">
        <v>615</v>
      </c>
      <c r="V9" s="155">
        <v>681.75</v>
      </c>
      <c r="W9" s="142" t="s">
        <v>534</v>
      </c>
    </row>
    <row r="10" spans="1:23" ht="25.5" x14ac:dyDescent="0.25">
      <c r="A10" s="147" t="s">
        <v>338</v>
      </c>
      <c r="B10" s="147" t="s">
        <v>339</v>
      </c>
      <c r="C10" s="147" t="s">
        <v>352</v>
      </c>
      <c r="D10" s="148" t="s">
        <v>543</v>
      </c>
      <c r="E10" s="147" t="s">
        <v>351</v>
      </c>
      <c r="F10" s="147" t="s">
        <v>347</v>
      </c>
      <c r="G10" s="147">
        <v>1</v>
      </c>
      <c r="H10" s="149">
        <v>887</v>
      </c>
      <c r="I10" s="149">
        <v>665.25</v>
      </c>
      <c r="J10" s="150">
        <v>907</v>
      </c>
      <c r="K10" s="150">
        <v>680.25</v>
      </c>
      <c r="L10" s="150">
        <v>1039</v>
      </c>
      <c r="M10" s="151">
        <v>779.25</v>
      </c>
      <c r="N10" s="150">
        <f t="shared" si="0"/>
        <v>99</v>
      </c>
      <c r="O10" s="152">
        <f t="shared" si="1"/>
        <v>0.14553472987872107</v>
      </c>
      <c r="P10" s="153">
        <v>981</v>
      </c>
      <c r="Q10" s="153">
        <v>735.75</v>
      </c>
      <c r="R10" s="153">
        <v>981</v>
      </c>
      <c r="S10" s="153">
        <v>735.75</v>
      </c>
      <c r="T10" s="154"/>
      <c r="U10" s="155">
        <v>735.75</v>
      </c>
      <c r="V10" s="155">
        <v>816.75</v>
      </c>
      <c r="W10" s="142" t="s">
        <v>534</v>
      </c>
    </row>
    <row r="11" spans="1:23" ht="25.5" x14ac:dyDescent="0.25">
      <c r="A11" s="147" t="s">
        <v>338</v>
      </c>
      <c r="B11" s="147" t="s">
        <v>339</v>
      </c>
      <c r="C11" s="147" t="s">
        <v>353</v>
      </c>
      <c r="D11" s="148" t="s">
        <v>544</v>
      </c>
      <c r="E11" s="147" t="s">
        <v>351</v>
      </c>
      <c r="F11" s="147" t="s">
        <v>347</v>
      </c>
      <c r="G11" s="147">
        <v>1</v>
      </c>
      <c r="H11" s="149">
        <v>947</v>
      </c>
      <c r="I11" s="149">
        <v>710.25</v>
      </c>
      <c r="J11" s="150">
        <v>967</v>
      </c>
      <c r="K11" s="150">
        <v>725.25</v>
      </c>
      <c r="L11" s="150">
        <v>1824</v>
      </c>
      <c r="M11" s="151">
        <v>1368</v>
      </c>
      <c r="N11" s="150">
        <f t="shared" si="0"/>
        <v>642.75</v>
      </c>
      <c r="O11" s="152">
        <f t="shared" si="1"/>
        <v>0.88624612202688735</v>
      </c>
      <c r="P11" s="153">
        <v>1039</v>
      </c>
      <c r="Q11" s="153">
        <v>779.25</v>
      </c>
      <c r="R11" s="153">
        <v>1039</v>
      </c>
      <c r="S11" s="153">
        <v>779.25</v>
      </c>
      <c r="T11" s="154"/>
      <c r="U11" s="155">
        <v>779.25</v>
      </c>
      <c r="V11" s="155">
        <v>864</v>
      </c>
      <c r="W11" s="142" t="s">
        <v>534</v>
      </c>
    </row>
    <row r="12" spans="1:23" ht="25.5" hidden="1" x14ac:dyDescent="0.25">
      <c r="A12" s="147" t="s">
        <v>338</v>
      </c>
      <c r="B12" s="147" t="s">
        <v>339</v>
      </c>
      <c r="C12" s="147" t="s">
        <v>354</v>
      </c>
      <c r="D12" s="148" t="s">
        <v>545</v>
      </c>
      <c r="E12" s="147" t="s">
        <v>351</v>
      </c>
      <c r="F12" s="147" t="s">
        <v>355</v>
      </c>
      <c r="G12" s="147">
        <v>1</v>
      </c>
      <c r="H12" s="149">
        <v>1647</v>
      </c>
      <c r="I12" s="149">
        <v>1235.25</v>
      </c>
      <c r="J12" s="150">
        <v>1670</v>
      </c>
      <c r="K12" s="150">
        <v>1252.5</v>
      </c>
      <c r="L12" s="150">
        <v>1898</v>
      </c>
      <c r="M12" s="151">
        <v>1423.5</v>
      </c>
      <c r="N12" s="150">
        <f t="shared" si="0"/>
        <v>171</v>
      </c>
      <c r="O12" s="152">
        <f t="shared" si="1"/>
        <v>0.13652694610778449</v>
      </c>
      <c r="P12" s="153">
        <v>1824</v>
      </c>
      <c r="Q12" s="153">
        <v>1368</v>
      </c>
      <c r="R12" s="153">
        <v>1824</v>
      </c>
      <c r="S12" s="153">
        <v>1368</v>
      </c>
      <c r="T12" s="154"/>
      <c r="U12" s="155">
        <v>1368</v>
      </c>
      <c r="V12" s="155" t="s">
        <v>570</v>
      </c>
      <c r="W12" s="142" t="s">
        <v>534</v>
      </c>
    </row>
    <row r="13" spans="1:23" ht="25.5" hidden="1" x14ac:dyDescent="0.25">
      <c r="A13" s="147" t="s">
        <v>338</v>
      </c>
      <c r="B13" s="147" t="s">
        <v>339</v>
      </c>
      <c r="C13" s="147" t="s">
        <v>356</v>
      </c>
      <c r="D13" s="148" t="s">
        <v>546</v>
      </c>
      <c r="E13" s="147" t="s">
        <v>351</v>
      </c>
      <c r="F13" s="147" t="s">
        <v>355</v>
      </c>
      <c r="G13" s="147">
        <v>1</v>
      </c>
      <c r="H13" s="149">
        <v>1717</v>
      </c>
      <c r="I13" s="149">
        <v>1287.75</v>
      </c>
      <c r="J13" s="150">
        <v>1740</v>
      </c>
      <c r="K13" s="150">
        <v>1305</v>
      </c>
      <c r="L13" s="150">
        <v>709</v>
      </c>
      <c r="M13" s="151">
        <v>450</v>
      </c>
      <c r="N13" s="150">
        <f t="shared" si="0"/>
        <v>-855</v>
      </c>
      <c r="O13" s="152">
        <f t="shared" si="1"/>
        <v>-0.65517241379310343</v>
      </c>
      <c r="P13" s="153">
        <v>1898</v>
      </c>
      <c r="Q13" s="153">
        <v>1423.5</v>
      </c>
      <c r="R13" s="153">
        <v>1898</v>
      </c>
      <c r="S13" s="153">
        <v>1423.5</v>
      </c>
      <c r="T13" s="154"/>
      <c r="U13" s="155">
        <v>1423.5</v>
      </c>
      <c r="V13" s="155" t="s">
        <v>570</v>
      </c>
      <c r="W13" s="142" t="s">
        <v>534</v>
      </c>
    </row>
    <row r="14" spans="1:23" ht="25.5" x14ac:dyDescent="0.25">
      <c r="A14" s="147" t="s">
        <v>338</v>
      </c>
      <c r="B14" s="147" t="s">
        <v>339</v>
      </c>
      <c r="C14" s="147" t="s">
        <v>357</v>
      </c>
      <c r="D14" s="148" t="s">
        <v>538</v>
      </c>
      <c r="E14" s="147" t="s">
        <v>358</v>
      </c>
      <c r="F14" s="147" t="s">
        <v>359</v>
      </c>
      <c r="G14" s="147">
        <v>1</v>
      </c>
      <c r="H14" s="149">
        <v>680</v>
      </c>
      <c r="I14" s="149">
        <v>510</v>
      </c>
      <c r="J14" s="150">
        <v>680</v>
      </c>
      <c r="K14" s="150">
        <v>51</v>
      </c>
      <c r="L14" s="150">
        <v>40</v>
      </c>
      <c r="M14" s="151">
        <v>28</v>
      </c>
      <c r="N14" s="150">
        <f t="shared" si="0"/>
        <v>-23</v>
      </c>
      <c r="O14" s="152">
        <f t="shared" si="1"/>
        <v>-0.4509803921568627</v>
      </c>
      <c r="P14" s="153">
        <v>730</v>
      </c>
      <c r="Q14" s="153">
        <v>531.75</v>
      </c>
      <c r="R14" s="153">
        <v>730</v>
      </c>
      <c r="S14" s="153">
        <v>547.5</v>
      </c>
      <c r="T14" s="154"/>
      <c r="U14" s="155">
        <v>200</v>
      </c>
      <c r="V14" s="155">
        <v>200</v>
      </c>
      <c r="W14" s="142" t="s">
        <v>534</v>
      </c>
    </row>
    <row r="15" spans="1:23" ht="25.5" x14ac:dyDescent="0.25">
      <c r="A15" s="147" t="s">
        <v>338</v>
      </c>
      <c r="B15" s="147" t="s">
        <v>339</v>
      </c>
      <c r="C15" s="261" t="s">
        <v>571</v>
      </c>
      <c r="D15" s="262" t="s">
        <v>572</v>
      </c>
      <c r="E15" s="261" t="s">
        <v>393</v>
      </c>
      <c r="F15" s="261" t="s">
        <v>573</v>
      </c>
      <c r="G15" s="261"/>
      <c r="H15" s="263"/>
      <c r="I15" s="263"/>
      <c r="J15" s="264"/>
      <c r="K15" s="264"/>
      <c r="L15" s="264"/>
      <c r="M15" s="265"/>
      <c r="N15" s="264"/>
      <c r="O15" s="266"/>
      <c r="P15" s="267"/>
      <c r="Q15" s="267"/>
      <c r="R15" s="267"/>
      <c r="S15" s="267"/>
      <c r="T15" s="268"/>
      <c r="U15" s="269" t="s">
        <v>574</v>
      </c>
      <c r="V15" s="269">
        <v>855.6</v>
      </c>
      <c r="W15" s="142" t="s">
        <v>534</v>
      </c>
    </row>
    <row r="16" spans="1:23" x14ac:dyDescent="0.25">
      <c r="A16" s="147" t="s">
        <v>338</v>
      </c>
      <c r="B16" s="147" t="s">
        <v>339</v>
      </c>
      <c r="C16" s="147" t="s">
        <v>360</v>
      </c>
      <c r="D16" s="148" t="s">
        <v>533</v>
      </c>
      <c r="E16" s="147" t="s">
        <v>309</v>
      </c>
      <c r="F16" s="147" t="s">
        <v>359</v>
      </c>
      <c r="G16" s="147">
        <v>1</v>
      </c>
      <c r="H16" s="149">
        <v>40</v>
      </c>
      <c r="I16" s="149">
        <v>28</v>
      </c>
      <c r="J16" s="150">
        <v>40</v>
      </c>
      <c r="K16" s="150">
        <v>28</v>
      </c>
      <c r="L16" s="150">
        <v>580</v>
      </c>
      <c r="M16" s="151">
        <v>435</v>
      </c>
      <c r="N16" s="150">
        <f t="shared" si="0"/>
        <v>407</v>
      </c>
      <c r="O16" s="152">
        <f t="shared" si="1"/>
        <v>14.535714285714286</v>
      </c>
      <c r="P16" s="153">
        <v>40</v>
      </c>
      <c r="Q16" s="153">
        <v>30</v>
      </c>
      <c r="R16" s="153">
        <v>40</v>
      </c>
      <c r="S16" s="153">
        <v>28</v>
      </c>
      <c r="T16" s="154"/>
      <c r="U16" s="155">
        <v>30</v>
      </c>
      <c r="V16" s="155">
        <v>28</v>
      </c>
      <c r="W16" s="142" t="s">
        <v>534</v>
      </c>
    </row>
    <row r="17" spans="1:23" hidden="1" x14ac:dyDescent="0.25">
      <c r="A17" s="147" t="s">
        <v>338</v>
      </c>
      <c r="B17" s="147" t="s">
        <v>362</v>
      </c>
      <c r="C17" s="147" t="s">
        <v>363</v>
      </c>
      <c r="D17" s="148" t="s">
        <v>364</v>
      </c>
      <c r="E17" s="147" t="s">
        <v>365</v>
      </c>
      <c r="F17" s="147" t="s">
        <v>366</v>
      </c>
      <c r="G17" s="147">
        <v>1</v>
      </c>
      <c r="H17" s="149">
        <v>459</v>
      </c>
      <c r="I17" s="149">
        <v>344.25</v>
      </c>
      <c r="J17" s="150">
        <v>459</v>
      </c>
      <c r="K17" s="150">
        <v>344.25</v>
      </c>
      <c r="L17" s="150">
        <v>498</v>
      </c>
      <c r="M17" s="151">
        <v>398.4</v>
      </c>
      <c r="N17" s="150">
        <f t="shared" si="0"/>
        <v>54.149999999999977</v>
      </c>
      <c r="O17" s="152">
        <f t="shared" si="1"/>
        <v>0.15729847494553373</v>
      </c>
      <c r="P17" s="153">
        <v>548</v>
      </c>
      <c r="Q17" s="153">
        <v>438.4</v>
      </c>
      <c r="R17" s="153">
        <v>548</v>
      </c>
      <c r="S17" s="153">
        <v>438.4</v>
      </c>
      <c r="T17" s="154"/>
      <c r="U17" s="155">
        <v>438.4</v>
      </c>
      <c r="V17" s="155" t="s">
        <v>575</v>
      </c>
      <c r="W17" s="142" t="s">
        <v>534</v>
      </c>
    </row>
    <row r="18" spans="1:23" hidden="1" x14ac:dyDescent="0.25">
      <c r="A18" s="147" t="s">
        <v>338</v>
      </c>
      <c r="B18" s="147" t="s">
        <v>362</v>
      </c>
      <c r="C18" s="147" t="s">
        <v>367</v>
      </c>
      <c r="D18" s="148" t="s">
        <v>368</v>
      </c>
      <c r="E18" s="147" t="s">
        <v>365</v>
      </c>
      <c r="F18" s="147" t="s">
        <v>366</v>
      </c>
      <c r="G18" s="147">
        <v>1</v>
      </c>
      <c r="H18" s="149">
        <v>505</v>
      </c>
      <c r="I18" s="149">
        <v>378.75</v>
      </c>
      <c r="J18" s="150">
        <v>505</v>
      </c>
      <c r="K18" s="150">
        <v>378.75</v>
      </c>
      <c r="L18" s="150">
        <v>588</v>
      </c>
      <c r="M18" s="151">
        <v>470.4</v>
      </c>
      <c r="N18" s="150">
        <f t="shared" si="0"/>
        <v>91.649999999999977</v>
      </c>
      <c r="O18" s="152">
        <f t="shared" si="1"/>
        <v>0.24198019801980197</v>
      </c>
      <c r="P18" s="153">
        <v>603</v>
      </c>
      <c r="Q18" s="153">
        <v>482.4</v>
      </c>
      <c r="R18" s="153">
        <v>603</v>
      </c>
      <c r="S18" s="153">
        <v>482.4</v>
      </c>
      <c r="T18" s="154"/>
      <c r="U18" s="155">
        <v>482.4</v>
      </c>
      <c r="V18" s="155" t="s">
        <v>575</v>
      </c>
      <c r="W18" s="142" t="s">
        <v>534</v>
      </c>
    </row>
    <row r="19" spans="1:23" hidden="1" x14ac:dyDescent="0.25">
      <c r="A19" s="147" t="s">
        <v>338</v>
      </c>
      <c r="B19" s="147" t="s">
        <v>362</v>
      </c>
      <c r="C19" s="147" t="s">
        <v>369</v>
      </c>
      <c r="D19" s="148" t="s">
        <v>370</v>
      </c>
      <c r="E19" s="147" t="s">
        <v>365</v>
      </c>
      <c r="F19" s="147" t="s">
        <v>366</v>
      </c>
      <c r="G19" s="147">
        <v>1</v>
      </c>
      <c r="H19" s="149">
        <v>526</v>
      </c>
      <c r="I19" s="149">
        <v>394.5</v>
      </c>
      <c r="J19" s="150">
        <v>526</v>
      </c>
      <c r="K19" s="150">
        <v>394.5</v>
      </c>
      <c r="L19" s="150">
        <v>611</v>
      </c>
      <c r="M19" s="151">
        <v>488.8</v>
      </c>
      <c r="N19" s="150">
        <f t="shared" si="0"/>
        <v>94.300000000000011</v>
      </c>
      <c r="O19" s="152">
        <f t="shared" si="1"/>
        <v>0.23903675538656532</v>
      </c>
      <c r="P19" s="153">
        <v>629</v>
      </c>
      <c r="Q19" s="153">
        <v>503.2</v>
      </c>
      <c r="R19" s="153">
        <v>629</v>
      </c>
      <c r="S19" s="153">
        <v>503.2</v>
      </c>
      <c r="T19" s="154"/>
      <c r="U19" s="155">
        <v>503.2</v>
      </c>
      <c r="V19" s="155" t="s">
        <v>575</v>
      </c>
      <c r="W19" s="142" t="s">
        <v>534</v>
      </c>
    </row>
    <row r="20" spans="1:23" hidden="1" x14ac:dyDescent="0.25">
      <c r="A20" s="147" t="s">
        <v>338</v>
      </c>
      <c r="B20" s="147" t="s">
        <v>362</v>
      </c>
      <c r="C20" s="147" t="s">
        <v>371</v>
      </c>
      <c r="D20" s="148" t="s">
        <v>372</v>
      </c>
      <c r="E20" s="147" t="s">
        <v>365</v>
      </c>
      <c r="F20" s="147" t="s">
        <v>366</v>
      </c>
      <c r="G20" s="147">
        <v>1</v>
      </c>
      <c r="H20" s="149">
        <v>550</v>
      </c>
      <c r="I20" s="149">
        <v>412.5</v>
      </c>
      <c r="J20" s="150">
        <v>555</v>
      </c>
      <c r="K20" s="150">
        <v>412.5</v>
      </c>
      <c r="L20" s="150">
        <v>596</v>
      </c>
      <c r="M20" s="151">
        <v>476.8</v>
      </c>
      <c r="N20" s="150">
        <f t="shared" si="0"/>
        <v>64.300000000000011</v>
      </c>
      <c r="O20" s="152">
        <f t="shared" si="1"/>
        <v>0.15587878787878795</v>
      </c>
      <c r="P20" s="153">
        <v>656</v>
      </c>
      <c r="Q20" s="153">
        <v>524.79999999999995</v>
      </c>
      <c r="R20" s="153">
        <v>656</v>
      </c>
      <c r="S20" s="153">
        <v>524.79999999999995</v>
      </c>
      <c r="T20" s="154"/>
      <c r="U20" s="155">
        <v>524.79999999999995</v>
      </c>
      <c r="V20" s="155" t="s">
        <v>575</v>
      </c>
      <c r="W20" s="142" t="s">
        <v>534</v>
      </c>
    </row>
    <row r="21" spans="1:23" hidden="1" x14ac:dyDescent="0.25">
      <c r="A21" s="147" t="s">
        <v>338</v>
      </c>
      <c r="B21" s="147" t="s">
        <v>362</v>
      </c>
      <c r="C21" s="147" t="s">
        <v>373</v>
      </c>
      <c r="D21" s="148" t="s">
        <v>374</v>
      </c>
      <c r="E21" s="147" t="s">
        <v>365</v>
      </c>
      <c r="F21" s="147" t="s">
        <v>366</v>
      </c>
      <c r="G21" s="147">
        <v>1</v>
      </c>
      <c r="H21" s="149">
        <v>596</v>
      </c>
      <c r="I21" s="149">
        <v>447</v>
      </c>
      <c r="J21" s="150">
        <v>596</v>
      </c>
      <c r="K21" s="150">
        <v>447</v>
      </c>
      <c r="L21" s="150">
        <v>646</v>
      </c>
      <c r="M21" s="151">
        <v>516.79999999999995</v>
      </c>
      <c r="N21" s="150">
        <f t="shared" si="0"/>
        <v>69.799999999999955</v>
      </c>
      <c r="O21" s="152">
        <f t="shared" si="1"/>
        <v>0.15615212527964206</v>
      </c>
      <c r="P21" s="153">
        <v>711</v>
      </c>
      <c r="Q21" s="153">
        <v>568.79999999999995</v>
      </c>
      <c r="R21" s="153">
        <v>711</v>
      </c>
      <c r="S21" s="153">
        <v>568.79999999999995</v>
      </c>
      <c r="T21" s="154"/>
      <c r="U21" s="155">
        <v>568.79999999999995</v>
      </c>
      <c r="V21" s="155" t="s">
        <v>575</v>
      </c>
      <c r="W21" s="142" t="s">
        <v>534</v>
      </c>
    </row>
    <row r="22" spans="1:23" hidden="1" x14ac:dyDescent="0.25">
      <c r="A22" s="147" t="s">
        <v>338</v>
      </c>
      <c r="B22" s="147" t="s">
        <v>362</v>
      </c>
      <c r="C22" s="147" t="s">
        <v>375</v>
      </c>
      <c r="D22" s="148" t="s">
        <v>376</v>
      </c>
      <c r="E22" s="147" t="s">
        <v>365</v>
      </c>
      <c r="F22" s="147" t="s">
        <v>366</v>
      </c>
      <c r="G22" s="147">
        <v>1</v>
      </c>
      <c r="H22" s="149">
        <v>617</v>
      </c>
      <c r="I22" s="149">
        <v>462.75</v>
      </c>
      <c r="J22" s="150">
        <v>617</v>
      </c>
      <c r="K22" s="150">
        <v>462.75</v>
      </c>
      <c r="L22" s="150">
        <v>669</v>
      </c>
      <c r="M22" s="151">
        <v>535.20000000000005</v>
      </c>
      <c r="N22" s="150">
        <f t="shared" si="0"/>
        <v>72.450000000000045</v>
      </c>
      <c r="O22" s="152">
        <f t="shared" si="1"/>
        <v>0.1565640194489466</v>
      </c>
      <c r="P22" s="153">
        <v>737</v>
      </c>
      <c r="Q22" s="153">
        <v>589.6</v>
      </c>
      <c r="R22" s="153">
        <v>737</v>
      </c>
      <c r="S22" s="153">
        <v>589.6</v>
      </c>
      <c r="T22" s="154"/>
      <c r="U22" s="155">
        <v>589.6</v>
      </c>
      <c r="V22" s="155" t="s">
        <v>575</v>
      </c>
      <c r="W22" s="142" t="s">
        <v>534</v>
      </c>
    </row>
    <row r="23" spans="1:23" x14ac:dyDescent="0.25">
      <c r="A23" s="147" t="s">
        <v>338</v>
      </c>
      <c r="B23" s="147" t="s">
        <v>362</v>
      </c>
      <c r="C23" s="261" t="s">
        <v>576</v>
      </c>
      <c r="D23" s="262" t="s">
        <v>577</v>
      </c>
      <c r="E23" s="261"/>
      <c r="F23" s="261" t="s">
        <v>366</v>
      </c>
      <c r="G23" s="261"/>
      <c r="H23" s="263"/>
      <c r="I23" s="263"/>
      <c r="J23" s="264"/>
      <c r="K23" s="264"/>
      <c r="L23" s="264"/>
      <c r="M23" s="265"/>
      <c r="N23" s="264"/>
      <c r="O23" s="266"/>
      <c r="P23" s="267"/>
      <c r="Q23" s="267"/>
      <c r="R23" s="267"/>
      <c r="S23" s="267"/>
      <c r="T23" s="268"/>
      <c r="U23" s="269" t="s">
        <v>574</v>
      </c>
      <c r="V23" s="269">
        <v>832</v>
      </c>
      <c r="W23" s="142" t="s">
        <v>534</v>
      </c>
    </row>
    <row r="24" spans="1:23" x14ac:dyDescent="0.25">
      <c r="A24" s="147" t="s">
        <v>338</v>
      </c>
      <c r="B24" s="147" t="s">
        <v>362</v>
      </c>
      <c r="C24" s="147" t="s">
        <v>377</v>
      </c>
      <c r="D24" s="148" t="s">
        <v>378</v>
      </c>
      <c r="E24" s="147" t="s">
        <v>365</v>
      </c>
      <c r="F24" s="147" t="s">
        <v>366</v>
      </c>
      <c r="G24" s="147">
        <v>1</v>
      </c>
      <c r="H24" s="149">
        <v>1096</v>
      </c>
      <c r="I24" s="149">
        <v>822</v>
      </c>
      <c r="J24" s="150">
        <v>1013</v>
      </c>
      <c r="K24" s="150">
        <v>759.75</v>
      </c>
      <c r="L24" s="150">
        <v>1123</v>
      </c>
      <c r="M24" s="151">
        <v>904.8</v>
      </c>
      <c r="N24" s="150">
        <f t="shared" si="0"/>
        <v>145.04999999999995</v>
      </c>
      <c r="O24" s="152">
        <f t="shared" si="1"/>
        <v>0.19091806515301091</v>
      </c>
      <c r="P24" s="153">
        <v>1217</v>
      </c>
      <c r="Q24" s="153">
        <v>973.6</v>
      </c>
      <c r="R24" s="153">
        <v>1217</v>
      </c>
      <c r="S24" s="153">
        <v>973.6</v>
      </c>
      <c r="T24" s="154"/>
      <c r="U24" s="155">
        <v>973.6</v>
      </c>
      <c r="V24" s="155">
        <v>973.6</v>
      </c>
      <c r="W24" s="142" t="s">
        <v>534</v>
      </c>
    </row>
    <row r="25" spans="1:23" x14ac:dyDescent="0.25">
      <c r="A25" s="147" t="s">
        <v>338</v>
      </c>
      <c r="B25" s="147" t="s">
        <v>362</v>
      </c>
      <c r="C25" s="147" t="s">
        <v>379</v>
      </c>
      <c r="D25" s="148" t="s">
        <v>380</v>
      </c>
      <c r="E25" s="147" t="s">
        <v>365</v>
      </c>
      <c r="F25" s="147" t="s">
        <v>366</v>
      </c>
      <c r="G25" s="147">
        <v>1</v>
      </c>
      <c r="H25" s="149">
        <v>1168</v>
      </c>
      <c r="I25" s="149">
        <v>876</v>
      </c>
      <c r="J25" s="150">
        <v>1085</v>
      </c>
      <c r="K25" s="150">
        <v>813.75</v>
      </c>
      <c r="L25" s="150">
        <v>1178</v>
      </c>
      <c r="M25" s="151">
        <v>948.8</v>
      </c>
      <c r="N25" s="150">
        <f t="shared" si="0"/>
        <v>135.04999999999995</v>
      </c>
      <c r="O25" s="152">
        <f t="shared" si="1"/>
        <v>0.16596006144393227</v>
      </c>
      <c r="P25" s="153">
        <v>1303</v>
      </c>
      <c r="Q25" s="153">
        <v>1042.4000000000001</v>
      </c>
      <c r="R25" s="153">
        <v>1303</v>
      </c>
      <c r="S25" s="153">
        <v>1042.4000000000001</v>
      </c>
      <c r="T25" s="154"/>
      <c r="U25" s="155">
        <v>1045.5999999999999</v>
      </c>
      <c r="V25" s="155">
        <v>1045.5999999999999</v>
      </c>
      <c r="W25" s="142" t="s">
        <v>534</v>
      </c>
    </row>
    <row r="26" spans="1:23" x14ac:dyDescent="0.25">
      <c r="A26" s="147" t="s">
        <v>338</v>
      </c>
      <c r="B26" s="147" t="s">
        <v>362</v>
      </c>
      <c r="C26" s="147" t="s">
        <v>381</v>
      </c>
      <c r="D26" s="148" t="s">
        <v>382</v>
      </c>
      <c r="E26" s="147" t="s">
        <v>365</v>
      </c>
      <c r="F26" s="147" t="s">
        <v>355</v>
      </c>
      <c r="G26" s="147">
        <v>1</v>
      </c>
      <c r="H26" s="149">
        <v>2298.0100000000002</v>
      </c>
      <c r="I26" s="149">
        <v>1723.5</v>
      </c>
      <c r="J26" s="150">
        <v>2215</v>
      </c>
      <c r="K26" s="150">
        <v>1661.25</v>
      </c>
      <c r="L26" s="150">
        <v>1513</v>
      </c>
      <c r="M26" s="151">
        <v>1210.4000000000001</v>
      </c>
      <c r="N26" s="150">
        <f t="shared" si="0"/>
        <v>-450.84999999999991</v>
      </c>
      <c r="O26" s="152">
        <f t="shared" si="1"/>
        <v>-0.27139202407825425</v>
      </c>
      <c r="P26" s="153">
        <v>2501</v>
      </c>
      <c r="Q26" s="153">
        <v>2000.8</v>
      </c>
      <c r="R26" s="153">
        <v>2501</v>
      </c>
      <c r="S26" s="153">
        <v>2000.8</v>
      </c>
      <c r="T26" s="154"/>
      <c r="U26" s="155">
        <v>2000.8</v>
      </c>
      <c r="V26" s="155">
        <v>2000.6</v>
      </c>
      <c r="W26" s="142" t="s">
        <v>534</v>
      </c>
    </row>
    <row r="27" spans="1:23" x14ac:dyDescent="0.25">
      <c r="A27" s="147" t="s">
        <v>338</v>
      </c>
      <c r="B27" s="147" t="s">
        <v>362</v>
      </c>
      <c r="C27" s="147" t="s">
        <v>383</v>
      </c>
      <c r="D27" s="148" t="s">
        <v>384</v>
      </c>
      <c r="E27" s="147" t="s">
        <v>365</v>
      </c>
      <c r="F27" s="147" t="s">
        <v>355</v>
      </c>
      <c r="G27" s="147">
        <v>1</v>
      </c>
      <c r="H27" s="149">
        <v>2373.0100000000002</v>
      </c>
      <c r="I27" s="149">
        <v>1779.75</v>
      </c>
      <c r="J27" s="150">
        <v>2290</v>
      </c>
      <c r="K27" s="150">
        <v>1717.5</v>
      </c>
      <c r="L27" s="150">
        <v>1595</v>
      </c>
      <c r="M27" s="151">
        <v>1276</v>
      </c>
      <c r="N27" s="150">
        <f t="shared" si="0"/>
        <v>-441.5</v>
      </c>
      <c r="O27" s="152">
        <f t="shared" si="1"/>
        <v>-0.25705967976710331</v>
      </c>
      <c r="P27" s="153">
        <v>2591</v>
      </c>
      <c r="Q27" s="153">
        <v>2072.8000000000002</v>
      </c>
      <c r="R27" s="153">
        <v>2591</v>
      </c>
      <c r="S27" s="153">
        <v>2072.8000000000002</v>
      </c>
      <c r="T27" s="154"/>
      <c r="U27" s="155">
        <v>2072.8000000000002</v>
      </c>
      <c r="V27" s="155">
        <v>2072.8000000000002</v>
      </c>
      <c r="W27" s="142" t="s">
        <v>534</v>
      </c>
    </row>
    <row r="28" spans="1:23" x14ac:dyDescent="0.25">
      <c r="A28" s="147" t="s">
        <v>385</v>
      </c>
      <c r="B28" s="147"/>
      <c r="C28" s="147" t="s">
        <v>386</v>
      </c>
      <c r="D28" s="148" t="s">
        <v>387</v>
      </c>
      <c r="E28" s="147" t="s">
        <v>341</v>
      </c>
      <c r="F28" s="147" t="s">
        <v>309</v>
      </c>
      <c r="G28" s="147">
        <v>1</v>
      </c>
      <c r="H28" s="149">
        <v>64.989999999999995</v>
      </c>
      <c r="I28" s="149">
        <v>51.99</v>
      </c>
      <c r="J28" s="150">
        <v>64.989999999999995</v>
      </c>
      <c r="K28" s="150">
        <v>51.99</v>
      </c>
      <c r="L28" s="150">
        <v>64.989999999999995</v>
      </c>
      <c r="M28" s="151">
        <v>51.99</v>
      </c>
      <c r="N28" s="150">
        <f t="shared" si="0"/>
        <v>0</v>
      </c>
      <c r="O28" s="152">
        <f t="shared" si="1"/>
        <v>0</v>
      </c>
      <c r="P28" s="153">
        <v>64.989999999999995</v>
      </c>
      <c r="Q28" s="153">
        <v>51.99</v>
      </c>
      <c r="R28" s="153">
        <v>64.989999999999995</v>
      </c>
      <c r="S28" s="153">
        <v>51.99</v>
      </c>
      <c r="T28" s="154"/>
      <c r="U28" s="155">
        <v>51.99</v>
      </c>
      <c r="V28" s="155">
        <v>79.989999999999995</v>
      </c>
      <c r="W28" s="142" t="s">
        <v>534</v>
      </c>
    </row>
    <row r="29" spans="1:23" x14ac:dyDescent="0.25">
      <c r="A29" s="147" t="s">
        <v>385</v>
      </c>
      <c r="B29" s="147"/>
      <c r="C29" s="147" t="s">
        <v>388</v>
      </c>
      <c r="D29" s="148" t="s">
        <v>582</v>
      </c>
      <c r="E29" s="147" t="s">
        <v>346</v>
      </c>
      <c r="F29" s="147" t="s">
        <v>309</v>
      </c>
      <c r="G29" s="147">
        <v>1</v>
      </c>
      <c r="H29" s="149">
        <v>89.99</v>
      </c>
      <c r="I29" s="149">
        <v>71.989999999999995</v>
      </c>
      <c r="J29" s="150">
        <v>89.99</v>
      </c>
      <c r="K29" s="150">
        <v>71.989999999999995</v>
      </c>
      <c r="L29" s="150">
        <v>89.99</v>
      </c>
      <c r="M29" s="151">
        <v>71.989999999999995</v>
      </c>
      <c r="N29" s="150">
        <f t="shared" si="0"/>
        <v>0</v>
      </c>
      <c r="O29" s="152">
        <f t="shared" si="1"/>
        <v>0</v>
      </c>
      <c r="P29" s="153">
        <v>89.99</v>
      </c>
      <c r="Q29" s="153">
        <v>71.989999999999995</v>
      </c>
      <c r="R29" s="153">
        <v>89.99</v>
      </c>
      <c r="S29" s="153">
        <v>71.989999999999995</v>
      </c>
      <c r="T29" s="154"/>
      <c r="U29" s="155">
        <v>71.989999999999995</v>
      </c>
      <c r="V29" s="155">
        <v>103.99</v>
      </c>
      <c r="W29" s="142" t="s">
        <v>534</v>
      </c>
    </row>
    <row r="30" spans="1:23" ht="24" customHeight="1" x14ac:dyDescent="0.25">
      <c r="A30" s="147" t="s">
        <v>385</v>
      </c>
      <c r="B30" s="147"/>
      <c r="C30" s="147" t="s">
        <v>389</v>
      </c>
      <c r="D30" s="148" t="s">
        <v>390</v>
      </c>
      <c r="E30" s="147" t="s">
        <v>358</v>
      </c>
      <c r="F30" s="147" t="s">
        <v>309</v>
      </c>
      <c r="G30" s="147">
        <v>1</v>
      </c>
      <c r="H30" s="149">
        <v>89.99</v>
      </c>
      <c r="I30" s="149">
        <v>71.989999999999995</v>
      </c>
      <c r="J30" s="150">
        <v>89.99</v>
      </c>
      <c r="K30" s="150">
        <v>71.989999999999995</v>
      </c>
      <c r="L30" s="150">
        <v>89.99</v>
      </c>
      <c r="M30" s="151">
        <v>71.989999999999995</v>
      </c>
      <c r="N30" s="150">
        <f t="shared" si="0"/>
        <v>0</v>
      </c>
      <c r="O30" s="152">
        <f t="shared" si="1"/>
        <v>0</v>
      </c>
      <c r="P30" s="153">
        <v>89.99</v>
      </c>
      <c r="Q30" s="153">
        <v>71.989999999999995</v>
      </c>
      <c r="R30" s="153">
        <v>89.99</v>
      </c>
      <c r="S30" s="153">
        <v>71.989999999999995</v>
      </c>
      <c r="T30" s="154"/>
      <c r="U30" s="155">
        <v>71.989999999999995</v>
      </c>
      <c r="V30" s="155">
        <v>103.99</v>
      </c>
      <c r="W30" s="142" t="s">
        <v>534</v>
      </c>
    </row>
    <row r="31" spans="1:23" ht="24" customHeight="1" x14ac:dyDescent="0.25">
      <c r="A31" s="147" t="s">
        <v>385</v>
      </c>
      <c r="B31" s="147"/>
      <c r="C31" s="147" t="s">
        <v>391</v>
      </c>
      <c r="D31" s="148" t="s">
        <v>392</v>
      </c>
      <c r="E31" s="147" t="s">
        <v>393</v>
      </c>
      <c r="F31" s="147" t="s">
        <v>309</v>
      </c>
      <c r="G31" s="147">
        <v>1</v>
      </c>
      <c r="H31" s="149">
        <v>109.99</v>
      </c>
      <c r="I31" s="149">
        <v>87.99</v>
      </c>
      <c r="J31" s="150">
        <v>109.99</v>
      </c>
      <c r="K31" s="150">
        <v>87.99</v>
      </c>
      <c r="L31" s="150">
        <v>129.99</v>
      </c>
      <c r="M31" s="151">
        <v>103.99</v>
      </c>
      <c r="N31" s="150">
        <f t="shared" si="0"/>
        <v>16</v>
      </c>
      <c r="O31" s="152">
        <f t="shared" si="1"/>
        <v>0.18183884532333217</v>
      </c>
      <c r="P31" s="153">
        <v>129.99</v>
      </c>
      <c r="Q31" s="153">
        <v>103.99</v>
      </c>
      <c r="R31" s="153">
        <v>129.99</v>
      </c>
      <c r="S31" s="153">
        <v>103.99</v>
      </c>
      <c r="T31" s="154"/>
      <c r="U31" s="155">
        <v>103.99</v>
      </c>
      <c r="V31" s="155">
        <v>147.99</v>
      </c>
      <c r="W31" s="142" t="s">
        <v>534</v>
      </c>
    </row>
    <row r="32" spans="1:23" ht="24" customHeight="1" x14ac:dyDescent="0.25">
      <c r="A32" s="147" t="s">
        <v>385</v>
      </c>
      <c r="B32" s="147"/>
      <c r="C32" s="147" t="s">
        <v>394</v>
      </c>
      <c r="D32" s="148" t="s">
        <v>395</v>
      </c>
      <c r="E32" s="147" t="s">
        <v>351</v>
      </c>
      <c r="F32" s="147" t="s">
        <v>309</v>
      </c>
      <c r="G32" s="147">
        <v>1</v>
      </c>
      <c r="H32" s="149">
        <v>129.99</v>
      </c>
      <c r="I32" s="149">
        <v>103.99</v>
      </c>
      <c r="J32" s="150">
        <v>129.99</v>
      </c>
      <c r="K32" s="150">
        <v>103.99</v>
      </c>
      <c r="L32" s="150">
        <v>77</v>
      </c>
      <c r="M32" s="151">
        <v>61.6</v>
      </c>
      <c r="N32" s="150">
        <f t="shared" si="0"/>
        <v>-42.389999999999993</v>
      </c>
      <c r="O32" s="152">
        <f t="shared" si="1"/>
        <v>-0.40763534955284153</v>
      </c>
      <c r="P32" s="153">
        <v>152</v>
      </c>
      <c r="Q32" s="153">
        <v>121.6</v>
      </c>
      <c r="R32" s="153">
        <v>152</v>
      </c>
      <c r="S32" s="153">
        <v>121.6</v>
      </c>
      <c r="T32" s="154"/>
      <c r="U32" s="155">
        <v>121.6</v>
      </c>
      <c r="V32" s="155">
        <v>142.5</v>
      </c>
      <c r="W32" s="142" t="s">
        <v>534</v>
      </c>
    </row>
    <row r="33" spans="1:23" ht="24" customHeight="1" x14ac:dyDescent="0.25">
      <c r="A33" s="147" t="s">
        <v>385</v>
      </c>
      <c r="B33" s="147"/>
      <c r="C33" s="147" t="s">
        <v>396</v>
      </c>
      <c r="D33" s="148" t="s">
        <v>397</v>
      </c>
      <c r="E33" s="147" t="s">
        <v>365</v>
      </c>
      <c r="F33" s="147" t="s">
        <v>309</v>
      </c>
      <c r="G33" s="147">
        <v>1</v>
      </c>
      <c r="H33" s="149">
        <v>109.99</v>
      </c>
      <c r="I33" s="149">
        <v>87.99</v>
      </c>
      <c r="J33" s="150">
        <v>109.99</v>
      </c>
      <c r="K33" s="150">
        <v>87.99</v>
      </c>
      <c r="L33" s="150">
        <v>109.99</v>
      </c>
      <c r="M33" s="151">
        <v>87.99</v>
      </c>
      <c r="N33" s="150">
        <f t="shared" si="0"/>
        <v>0</v>
      </c>
      <c r="O33" s="152">
        <f t="shared" si="1"/>
        <v>0</v>
      </c>
      <c r="P33" s="153">
        <v>109.99</v>
      </c>
      <c r="Q33" s="153">
        <v>87.99</v>
      </c>
      <c r="R33" s="153">
        <v>109.99</v>
      </c>
      <c r="S33" s="153">
        <v>87.99</v>
      </c>
      <c r="T33" s="154"/>
      <c r="U33" s="155">
        <v>87.99</v>
      </c>
      <c r="V33" s="155">
        <v>118.4</v>
      </c>
      <c r="W33" s="142" t="s">
        <v>534</v>
      </c>
    </row>
    <row r="34" spans="1:23" x14ac:dyDescent="0.25">
      <c r="A34" s="147" t="s">
        <v>398</v>
      </c>
      <c r="B34" s="147"/>
      <c r="C34" s="147" t="s">
        <v>399</v>
      </c>
      <c r="D34" s="148" t="s">
        <v>400</v>
      </c>
      <c r="E34" s="147" t="s">
        <v>309</v>
      </c>
      <c r="F34" s="147" t="s">
        <v>309</v>
      </c>
      <c r="G34" s="147">
        <v>1</v>
      </c>
      <c r="H34" s="149">
        <v>40</v>
      </c>
      <c r="I34" s="149">
        <v>25</v>
      </c>
      <c r="J34" s="150">
        <v>40</v>
      </c>
      <c r="K34" s="150">
        <v>25</v>
      </c>
      <c r="L34" s="150">
        <v>40</v>
      </c>
      <c r="M34" s="151">
        <v>25</v>
      </c>
      <c r="N34" s="150">
        <f t="shared" si="0"/>
        <v>0</v>
      </c>
      <c r="O34" s="152">
        <f t="shared" si="1"/>
        <v>0</v>
      </c>
      <c r="P34" s="153">
        <v>40</v>
      </c>
      <c r="Q34" s="153">
        <v>25</v>
      </c>
      <c r="R34" s="153">
        <v>45</v>
      </c>
      <c r="S34" s="153">
        <v>25</v>
      </c>
      <c r="T34" s="154"/>
      <c r="U34" s="155">
        <v>36</v>
      </c>
      <c r="V34" s="155">
        <v>36</v>
      </c>
      <c r="W34" s="142" t="s">
        <v>534</v>
      </c>
    </row>
    <row r="35" spans="1:23" ht="15" hidden="1" customHeight="1" x14ac:dyDescent="0.25">
      <c r="A35" s="147" t="s">
        <v>338</v>
      </c>
      <c r="B35" s="147" t="s">
        <v>362</v>
      </c>
      <c r="C35" s="147" t="s">
        <v>401</v>
      </c>
      <c r="D35" s="148" t="s">
        <v>402</v>
      </c>
      <c r="E35" s="147" t="s">
        <v>403</v>
      </c>
      <c r="F35" s="147" t="s">
        <v>366</v>
      </c>
      <c r="G35" s="147">
        <v>1</v>
      </c>
      <c r="H35" s="156"/>
      <c r="I35" s="156"/>
      <c r="J35" s="156"/>
      <c r="K35" s="157"/>
      <c r="L35" s="157"/>
      <c r="M35" s="158"/>
      <c r="N35" s="159"/>
      <c r="O35" s="160"/>
      <c r="P35" s="153">
        <v>262</v>
      </c>
      <c r="Q35" s="153">
        <v>209.6</v>
      </c>
      <c r="R35" s="153">
        <v>262</v>
      </c>
      <c r="S35" s="153">
        <v>209.6</v>
      </c>
      <c r="T35" s="154"/>
      <c r="U35" s="155">
        <v>291.2</v>
      </c>
      <c r="V35" s="155" t="s">
        <v>570</v>
      </c>
      <c r="W35" s="142" t="s">
        <v>534</v>
      </c>
    </row>
    <row r="36" spans="1:23" ht="15" hidden="1" customHeight="1" x14ac:dyDescent="0.25">
      <c r="A36" s="147" t="s">
        <v>385</v>
      </c>
      <c r="B36" s="147" t="s">
        <v>362</v>
      </c>
      <c r="C36" s="147" t="s">
        <v>404</v>
      </c>
      <c r="D36" s="148" t="s">
        <v>405</v>
      </c>
      <c r="E36" s="147" t="s">
        <v>403</v>
      </c>
      <c r="F36" s="147"/>
      <c r="G36" s="147">
        <v>1</v>
      </c>
      <c r="H36" s="156"/>
      <c r="I36" s="156"/>
      <c r="J36" s="156"/>
      <c r="K36" s="157"/>
      <c r="L36" s="157"/>
      <c r="M36" s="158"/>
      <c r="N36" s="159"/>
      <c r="O36" s="160"/>
      <c r="P36" s="153">
        <v>85</v>
      </c>
      <c r="Q36" s="153">
        <v>68</v>
      </c>
      <c r="R36" s="153">
        <v>85</v>
      </c>
      <c r="S36" s="153">
        <v>68</v>
      </c>
      <c r="T36" s="154"/>
      <c r="U36" s="155">
        <v>68</v>
      </c>
      <c r="V36" s="155" t="s">
        <v>570</v>
      </c>
      <c r="W36" s="142" t="s">
        <v>534</v>
      </c>
    </row>
  </sheetData>
  <autoFilter ref="A2:W2" xr:uid="{EC908EC3-760A-4E67-8C90-008F70B99EA0}"/>
  <printOptions horizontalCentered="1"/>
  <pageMargins left="0.2" right="0.2" top="0.2" bottom="0.2" header="0.3" footer="0.3"/>
  <pageSetup scale="8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5221-2A78-4F86-9ED2-3C1FC0839966}">
  <dimension ref="A1:J30"/>
  <sheetViews>
    <sheetView showGridLines="0" view="pageBreakPreview" zoomScaleNormal="100" zoomScaleSheetLayoutView="100" workbookViewId="0">
      <pane ySplit="2" topLeftCell="A3" activePane="bottomLeft" state="frozen"/>
      <selection pane="bottomLeft" activeCell="J22" sqref="J22"/>
    </sheetView>
  </sheetViews>
  <sheetFormatPr defaultRowHeight="15" x14ac:dyDescent="0.25"/>
  <cols>
    <col min="1" max="1" width="15.7109375" style="63" bestFit="1" customWidth="1"/>
    <col min="2" max="2" width="5.5703125" style="63" bestFit="1" customWidth="1"/>
    <col min="3" max="3" width="13.7109375" style="63" bestFit="1" customWidth="1"/>
    <col min="4" max="4" width="68.7109375" style="63" bestFit="1" customWidth="1"/>
    <col min="5" max="5" width="9" style="63" bestFit="1" customWidth="1"/>
    <col min="6" max="6" width="16.5703125" style="63" bestFit="1" customWidth="1"/>
    <col min="7" max="7" width="3.85546875" style="63" hidden="1" customWidth="1"/>
    <col min="8" max="8" width="10.42578125" style="63" hidden="1" customWidth="1"/>
    <col min="9" max="9" width="10.42578125" style="199" customWidth="1"/>
    <col min="10" max="10" width="12.5703125" style="63" bestFit="1" customWidth="1"/>
    <col min="11" max="16384" width="9.140625" style="63"/>
  </cols>
  <sheetData>
    <row r="1" spans="1:10" ht="83.45" customHeight="1" x14ac:dyDescent="0.25">
      <c r="A1" s="4"/>
      <c r="B1" s="4"/>
      <c r="D1" s="39" t="s">
        <v>471</v>
      </c>
    </row>
    <row r="2" spans="1:10" ht="31.9" customHeight="1" x14ac:dyDescent="0.25">
      <c r="A2" s="251" t="s">
        <v>1</v>
      </c>
      <c r="B2" s="252" t="s">
        <v>547</v>
      </c>
      <c r="C2" s="253" t="s">
        <v>333</v>
      </c>
      <c r="D2" s="253" t="s">
        <v>3</v>
      </c>
      <c r="E2" s="252" t="s">
        <v>334</v>
      </c>
      <c r="F2" s="252" t="s">
        <v>335</v>
      </c>
      <c r="G2" s="252" t="s">
        <v>256</v>
      </c>
      <c r="H2" s="254" t="s">
        <v>6</v>
      </c>
      <c r="I2" s="256" t="s">
        <v>555</v>
      </c>
      <c r="J2" s="255" t="s">
        <v>9</v>
      </c>
    </row>
    <row r="3" spans="1:10" ht="15" customHeight="1" x14ac:dyDescent="0.25">
      <c r="A3" s="161" t="s">
        <v>406</v>
      </c>
      <c r="B3" s="161" t="s">
        <v>339</v>
      </c>
      <c r="C3" s="161" t="s">
        <v>407</v>
      </c>
      <c r="D3" s="161" t="s">
        <v>408</v>
      </c>
      <c r="E3" s="162" t="s">
        <v>409</v>
      </c>
      <c r="F3" s="162" t="s">
        <v>410</v>
      </c>
      <c r="G3" s="162">
        <v>1</v>
      </c>
      <c r="H3" s="163">
        <v>317.25</v>
      </c>
      <c r="I3" s="257">
        <v>349.5</v>
      </c>
      <c r="J3" s="164" t="s">
        <v>534</v>
      </c>
    </row>
    <row r="4" spans="1:10" ht="15" customHeight="1" x14ac:dyDescent="0.25">
      <c r="A4" s="161" t="s">
        <v>406</v>
      </c>
      <c r="B4" s="161" t="s">
        <v>339</v>
      </c>
      <c r="C4" s="161" t="s">
        <v>411</v>
      </c>
      <c r="D4" s="161" t="s">
        <v>412</v>
      </c>
      <c r="E4" s="162" t="s">
        <v>409</v>
      </c>
      <c r="F4" s="162" t="s">
        <v>347</v>
      </c>
      <c r="G4" s="162">
        <v>1</v>
      </c>
      <c r="H4" s="163">
        <v>412.5</v>
      </c>
      <c r="I4" s="257">
        <v>453.75</v>
      </c>
      <c r="J4" s="164" t="s">
        <v>534</v>
      </c>
    </row>
    <row r="5" spans="1:10" ht="15" hidden="1" customHeight="1" x14ac:dyDescent="0.25">
      <c r="A5" s="161" t="s">
        <v>406</v>
      </c>
      <c r="B5" s="161" t="s">
        <v>339</v>
      </c>
      <c r="C5" s="161" t="s">
        <v>413</v>
      </c>
      <c r="D5" s="161" t="s">
        <v>412</v>
      </c>
      <c r="E5" s="162" t="s">
        <v>409</v>
      </c>
      <c r="F5" s="162" t="s">
        <v>347</v>
      </c>
      <c r="G5" s="162">
        <v>1</v>
      </c>
      <c r="H5" s="163">
        <v>531.75</v>
      </c>
      <c r="I5" s="257" t="s">
        <v>575</v>
      </c>
      <c r="J5" s="164" t="s">
        <v>534</v>
      </c>
    </row>
    <row r="6" spans="1:10" ht="15" customHeight="1" x14ac:dyDescent="0.25">
      <c r="A6" s="161" t="s">
        <v>406</v>
      </c>
      <c r="B6" s="161" t="s">
        <v>339</v>
      </c>
      <c r="C6" s="161" t="s">
        <v>414</v>
      </c>
      <c r="D6" s="161" t="s">
        <v>415</v>
      </c>
      <c r="E6" s="162" t="s">
        <v>416</v>
      </c>
      <c r="F6" s="162" t="s">
        <v>347</v>
      </c>
      <c r="G6" s="162">
        <v>1</v>
      </c>
      <c r="H6" s="163">
        <v>771.75</v>
      </c>
      <c r="I6" s="257">
        <v>849</v>
      </c>
      <c r="J6" s="164" t="s">
        <v>534</v>
      </c>
    </row>
    <row r="7" spans="1:10" ht="15" customHeight="1" x14ac:dyDescent="0.25">
      <c r="A7" s="161" t="s">
        <v>406</v>
      </c>
      <c r="B7" s="161" t="s">
        <v>339</v>
      </c>
      <c r="C7" s="161" t="s">
        <v>417</v>
      </c>
      <c r="D7" s="161" t="s">
        <v>418</v>
      </c>
      <c r="E7" s="162" t="s">
        <v>416</v>
      </c>
      <c r="F7" s="162" t="s">
        <v>355</v>
      </c>
      <c r="G7" s="162">
        <v>1</v>
      </c>
      <c r="H7" s="163">
        <v>1354.5</v>
      </c>
      <c r="I7" s="257">
        <v>1354.5</v>
      </c>
      <c r="J7" s="164" t="s">
        <v>534</v>
      </c>
    </row>
    <row r="8" spans="1:10" ht="15" customHeight="1" x14ac:dyDescent="0.25">
      <c r="A8" s="161" t="s">
        <v>406</v>
      </c>
      <c r="B8" s="161" t="s">
        <v>339</v>
      </c>
      <c r="C8" s="161" t="s">
        <v>419</v>
      </c>
      <c r="D8" s="161" t="s">
        <v>420</v>
      </c>
      <c r="E8" s="162" t="s">
        <v>309</v>
      </c>
      <c r="F8" s="162" t="s">
        <v>359</v>
      </c>
      <c r="G8" s="162">
        <v>1</v>
      </c>
      <c r="H8" s="163">
        <v>350</v>
      </c>
      <c r="I8" s="257">
        <v>350</v>
      </c>
      <c r="J8" s="164" t="s">
        <v>534</v>
      </c>
    </row>
    <row r="9" spans="1:10" ht="15" customHeight="1" x14ac:dyDescent="0.25">
      <c r="A9" s="161" t="s">
        <v>406</v>
      </c>
      <c r="B9" s="161" t="s">
        <v>339</v>
      </c>
      <c r="C9" s="161" t="s">
        <v>421</v>
      </c>
      <c r="D9" s="161" t="s">
        <v>361</v>
      </c>
      <c r="E9" s="162" t="s">
        <v>309</v>
      </c>
      <c r="F9" s="162" t="s">
        <v>359</v>
      </c>
      <c r="G9" s="162">
        <v>1</v>
      </c>
      <c r="H9" s="163">
        <v>30</v>
      </c>
      <c r="I9" s="257">
        <v>28</v>
      </c>
      <c r="J9" s="164" t="s">
        <v>534</v>
      </c>
    </row>
    <row r="10" spans="1:10" ht="15" customHeight="1" x14ac:dyDescent="0.25">
      <c r="A10" s="161" t="s">
        <v>406</v>
      </c>
      <c r="B10" s="161" t="s">
        <v>362</v>
      </c>
      <c r="C10" s="161" t="s">
        <v>422</v>
      </c>
      <c r="D10" s="161" t="s">
        <v>423</v>
      </c>
      <c r="E10" s="162" t="s">
        <v>424</v>
      </c>
      <c r="F10" s="162" t="s">
        <v>366</v>
      </c>
      <c r="G10" s="162">
        <v>1</v>
      </c>
      <c r="H10" s="163">
        <v>947.2</v>
      </c>
      <c r="I10" s="257">
        <v>959.2</v>
      </c>
      <c r="J10" s="164" t="s">
        <v>534</v>
      </c>
    </row>
    <row r="11" spans="1:10" ht="15" customHeight="1" x14ac:dyDescent="0.25">
      <c r="A11" s="161" t="s">
        <v>406</v>
      </c>
      <c r="B11" s="161" t="s">
        <v>362</v>
      </c>
      <c r="C11" s="161" t="s">
        <v>425</v>
      </c>
      <c r="D11" s="161" t="s">
        <v>426</v>
      </c>
      <c r="E11" s="162" t="s">
        <v>424</v>
      </c>
      <c r="F11" s="162" t="s">
        <v>355</v>
      </c>
      <c r="G11" s="162">
        <v>1</v>
      </c>
      <c r="H11" s="163">
        <v>2319.1999999999998</v>
      </c>
      <c r="I11" s="257">
        <v>2331.1999999999998</v>
      </c>
      <c r="J11" s="164" t="s">
        <v>534</v>
      </c>
    </row>
    <row r="12" spans="1:10" ht="15" customHeight="1" x14ac:dyDescent="0.25">
      <c r="A12" s="161" t="s">
        <v>427</v>
      </c>
      <c r="B12" s="161" t="s">
        <v>339</v>
      </c>
      <c r="C12" s="161" t="s">
        <v>428</v>
      </c>
      <c r="D12" s="161" t="s">
        <v>429</v>
      </c>
      <c r="E12" s="162" t="s">
        <v>409</v>
      </c>
      <c r="F12" s="162" t="s">
        <v>309</v>
      </c>
      <c r="G12" s="162">
        <v>1</v>
      </c>
      <c r="H12" s="163">
        <v>73.5</v>
      </c>
      <c r="I12" s="257">
        <v>112.5</v>
      </c>
      <c r="J12" s="164" t="s">
        <v>534</v>
      </c>
    </row>
    <row r="13" spans="1:10" ht="15" customHeight="1" x14ac:dyDescent="0.25">
      <c r="A13" s="161" t="s">
        <v>427</v>
      </c>
      <c r="B13" s="161" t="s">
        <v>339</v>
      </c>
      <c r="C13" s="161" t="s">
        <v>430</v>
      </c>
      <c r="D13" s="161" t="s">
        <v>431</v>
      </c>
      <c r="E13" s="162" t="s">
        <v>416</v>
      </c>
      <c r="F13" s="162" t="s">
        <v>309</v>
      </c>
      <c r="G13" s="162">
        <v>1</v>
      </c>
      <c r="H13" s="163">
        <v>141</v>
      </c>
      <c r="I13" s="257">
        <v>162.75</v>
      </c>
      <c r="J13" s="164" t="s">
        <v>534</v>
      </c>
    </row>
    <row r="14" spans="1:10" ht="15" customHeight="1" x14ac:dyDescent="0.25">
      <c r="A14" s="161" t="s">
        <v>427</v>
      </c>
      <c r="B14" s="161" t="s">
        <v>362</v>
      </c>
      <c r="C14" s="161" t="s">
        <v>432</v>
      </c>
      <c r="D14" s="161" t="s">
        <v>433</v>
      </c>
      <c r="E14" s="162" t="s">
        <v>424</v>
      </c>
      <c r="F14" s="162" t="s">
        <v>309</v>
      </c>
      <c r="G14" s="162">
        <v>1</v>
      </c>
      <c r="H14" s="163">
        <v>179.2</v>
      </c>
      <c r="I14" s="257">
        <v>179.2</v>
      </c>
      <c r="J14" s="164" t="s">
        <v>534</v>
      </c>
    </row>
    <row r="15" spans="1:10" ht="15" customHeight="1" x14ac:dyDescent="0.25">
      <c r="A15" s="161" t="s">
        <v>434</v>
      </c>
      <c r="B15" s="161"/>
      <c r="C15" s="161" t="s">
        <v>435</v>
      </c>
      <c r="D15" s="161" t="s">
        <v>436</v>
      </c>
      <c r="E15" s="162" t="s">
        <v>309</v>
      </c>
      <c r="F15" s="162" t="s">
        <v>309</v>
      </c>
      <c r="G15" s="162">
        <v>1</v>
      </c>
      <c r="H15" s="163">
        <v>163.69999999999999</v>
      </c>
      <c r="I15" s="257">
        <v>140.26</v>
      </c>
      <c r="J15" s="164" t="s">
        <v>534</v>
      </c>
    </row>
    <row r="16" spans="1:10" ht="15" customHeight="1" x14ac:dyDescent="0.25">
      <c r="A16" s="161" t="s">
        <v>434</v>
      </c>
      <c r="B16" s="161"/>
      <c r="C16" s="161" t="s">
        <v>437</v>
      </c>
      <c r="D16" s="161" t="s">
        <v>438</v>
      </c>
      <c r="E16" s="162" t="s">
        <v>309</v>
      </c>
      <c r="F16" s="162" t="s">
        <v>309</v>
      </c>
      <c r="G16" s="162">
        <v>1</v>
      </c>
      <c r="H16" s="163">
        <v>66.75</v>
      </c>
      <c r="I16" s="257">
        <v>56.15</v>
      </c>
      <c r="J16" s="164" t="s">
        <v>534</v>
      </c>
    </row>
    <row r="17" spans="1:10" ht="15" customHeight="1" x14ac:dyDescent="0.25">
      <c r="A17" s="161" t="s">
        <v>434</v>
      </c>
      <c r="B17" s="161"/>
      <c r="C17" s="161" t="s">
        <v>439</v>
      </c>
      <c r="D17" s="161" t="s">
        <v>440</v>
      </c>
      <c r="E17" s="162" t="s">
        <v>309</v>
      </c>
      <c r="F17" s="162" t="s">
        <v>309</v>
      </c>
      <c r="G17" s="162">
        <v>1</v>
      </c>
      <c r="H17" s="163">
        <v>66.75</v>
      </c>
      <c r="I17" s="257">
        <v>56.13</v>
      </c>
      <c r="J17" s="164" t="s">
        <v>534</v>
      </c>
    </row>
    <row r="18" spans="1:10" ht="15" customHeight="1" x14ac:dyDescent="0.25">
      <c r="A18" s="161" t="s">
        <v>434</v>
      </c>
      <c r="B18" s="161"/>
      <c r="C18" s="161" t="s">
        <v>441</v>
      </c>
      <c r="D18" s="161" t="s">
        <v>442</v>
      </c>
      <c r="E18" s="162" t="s">
        <v>309</v>
      </c>
      <c r="F18" s="162" t="s">
        <v>309</v>
      </c>
      <c r="G18" s="162">
        <v>1</v>
      </c>
      <c r="H18" s="163">
        <v>23.08</v>
      </c>
      <c r="I18" s="257">
        <v>20.9</v>
      </c>
      <c r="J18" s="164" t="s">
        <v>534</v>
      </c>
    </row>
    <row r="19" spans="1:10" ht="15" customHeight="1" x14ac:dyDescent="0.25">
      <c r="A19" s="161" t="s">
        <v>434</v>
      </c>
      <c r="B19" s="161"/>
      <c r="C19" s="161" t="s">
        <v>443</v>
      </c>
      <c r="D19" s="161" t="s">
        <v>444</v>
      </c>
      <c r="E19" s="162" t="s">
        <v>309</v>
      </c>
      <c r="F19" s="162" t="s">
        <v>309</v>
      </c>
      <c r="G19" s="162">
        <v>1</v>
      </c>
      <c r="H19" s="163">
        <v>23.08</v>
      </c>
      <c r="I19" s="257">
        <v>20.9</v>
      </c>
      <c r="J19" s="164" t="s">
        <v>534</v>
      </c>
    </row>
    <row r="20" spans="1:10" ht="15" customHeight="1" x14ac:dyDescent="0.25">
      <c r="A20" s="161" t="s">
        <v>434</v>
      </c>
      <c r="B20" s="161"/>
      <c r="C20" s="161" t="s">
        <v>445</v>
      </c>
      <c r="D20" s="161" t="s">
        <v>446</v>
      </c>
      <c r="E20" s="162" t="s">
        <v>309</v>
      </c>
      <c r="F20" s="162" t="s">
        <v>309</v>
      </c>
      <c r="G20" s="162">
        <v>1</v>
      </c>
      <c r="H20" s="163">
        <v>60.06</v>
      </c>
      <c r="I20" s="257">
        <v>62.76</v>
      </c>
      <c r="J20" s="164" t="s">
        <v>534</v>
      </c>
    </row>
    <row r="21" spans="1:10" ht="15" customHeight="1" x14ac:dyDescent="0.25">
      <c r="A21" s="161" t="s">
        <v>434</v>
      </c>
      <c r="B21" s="161"/>
      <c r="C21" s="161" t="s">
        <v>447</v>
      </c>
      <c r="D21" s="161" t="s">
        <v>448</v>
      </c>
      <c r="E21" s="162" t="s">
        <v>309</v>
      </c>
      <c r="F21" s="162" t="s">
        <v>309</v>
      </c>
      <c r="G21" s="162">
        <v>1</v>
      </c>
      <c r="H21" s="163">
        <v>132</v>
      </c>
      <c r="I21" s="257">
        <v>189.13</v>
      </c>
      <c r="J21" s="164" t="s">
        <v>534</v>
      </c>
    </row>
    <row r="22" spans="1:10" ht="15" customHeight="1" x14ac:dyDescent="0.25">
      <c r="A22" s="161" t="s">
        <v>434</v>
      </c>
      <c r="B22" s="161"/>
      <c r="C22" s="161" t="s">
        <v>449</v>
      </c>
      <c r="D22" s="161" t="s">
        <v>450</v>
      </c>
      <c r="E22" s="162" t="s">
        <v>309</v>
      </c>
      <c r="F22" s="162" t="s">
        <v>309</v>
      </c>
      <c r="G22" s="162">
        <v>1</v>
      </c>
      <c r="H22" s="163">
        <v>114.58</v>
      </c>
      <c r="I22" s="257">
        <v>71.349999999999994</v>
      </c>
      <c r="J22" s="164" t="s">
        <v>534</v>
      </c>
    </row>
    <row r="23" spans="1:10" ht="15" customHeight="1" x14ac:dyDescent="0.25">
      <c r="A23" s="161" t="s">
        <v>451</v>
      </c>
      <c r="B23" s="161"/>
      <c r="C23" s="161" t="s">
        <v>452</v>
      </c>
      <c r="D23" s="161" t="s">
        <v>453</v>
      </c>
      <c r="E23" s="162" t="s">
        <v>309</v>
      </c>
      <c r="F23" s="162" t="s">
        <v>309</v>
      </c>
      <c r="G23" s="162">
        <v>1</v>
      </c>
      <c r="H23" s="163">
        <v>36.64</v>
      </c>
      <c r="I23" s="257">
        <v>34.81</v>
      </c>
      <c r="J23" s="164" t="s">
        <v>534</v>
      </c>
    </row>
    <row r="24" spans="1:10" ht="15" customHeight="1" x14ac:dyDescent="0.25">
      <c r="A24" s="161" t="s">
        <v>451</v>
      </c>
      <c r="B24" s="161"/>
      <c r="C24" s="161" t="s">
        <v>454</v>
      </c>
      <c r="D24" s="161" t="s">
        <v>455</v>
      </c>
      <c r="E24" s="162" t="s">
        <v>309</v>
      </c>
      <c r="F24" s="162" t="s">
        <v>309</v>
      </c>
      <c r="G24" s="162">
        <v>1</v>
      </c>
      <c r="H24" s="163">
        <v>72.39</v>
      </c>
      <c r="I24" s="257">
        <v>46.14</v>
      </c>
      <c r="J24" s="164" t="s">
        <v>534</v>
      </c>
    </row>
    <row r="25" spans="1:10" ht="15" customHeight="1" x14ac:dyDescent="0.25">
      <c r="A25" s="161" t="s">
        <v>456</v>
      </c>
      <c r="B25" s="161"/>
      <c r="C25" s="161" t="s">
        <v>457</v>
      </c>
      <c r="D25" s="161" t="s">
        <v>458</v>
      </c>
      <c r="E25" s="162" t="s">
        <v>309</v>
      </c>
      <c r="F25" s="162" t="s">
        <v>309</v>
      </c>
      <c r="G25" s="162">
        <v>1</v>
      </c>
      <c r="H25" s="163">
        <v>253.18</v>
      </c>
      <c r="I25" s="257">
        <v>279.35000000000002</v>
      </c>
      <c r="J25" s="164" t="s">
        <v>534</v>
      </c>
    </row>
    <row r="26" spans="1:10" ht="15" customHeight="1" x14ac:dyDescent="0.25">
      <c r="A26" s="161" t="s">
        <v>398</v>
      </c>
      <c r="B26" s="161"/>
      <c r="C26" s="161" t="s">
        <v>459</v>
      </c>
      <c r="D26" s="161" t="s">
        <v>460</v>
      </c>
      <c r="E26" s="162" t="s">
        <v>309</v>
      </c>
      <c r="F26" s="162" t="s">
        <v>309</v>
      </c>
      <c r="G26" s="162">
        <v>1</v>
      </c>
      <c r="H26" s="163">
        <v>300</v>
      </c>
      <c r="I26" s="257">
        <v>350</v>
      </c>
      <c r="J26" s="164" t="s">
        <v>534</v>
      </c>
    </row>
    <row r="27" spans="1:10" ht="15" customHeight="1" x14ac:dyDescent="0.25">
      <c r="A27" s="161" t="s">
        <v>398</v>
      </c>
      <c r="B27" s="161"/>
      <c r="C27" s="161" t="s">
        <v>461</v>
      </c>
      <c r="D27" s="161" t="s">
        <v>462</v>
      </c>
      <c r="E27" s="162" t="s">
        <v>309</v>
      </c>
      <c r="F27" s="162" t="s">
        <v>309</v>
      </c>
      <c r="G27" s="162">
        <v>1</v>
      </c>
      <c r="H27" s="163">
        <v>300</v>
      </c>
      <c r="I27" s="257">
        <v>350</v>
      </c>
      <c r="J27" s="164" t="s">
        <v>534</v>
      </c>
    </row>
    <row r="28" spans="1:10" ht="15" customHeight="1" x14ac:dyDescent="0.25">
      <c r="A28" s="161" t="s">
        <v>398</v>
      </c>
      <c r="B28" s="161"/>
      <c r="C28" s="161" t="s">
        <v>463</v>
      </c>
      <c r="D28" s="161" t="s">
        <v>464</v>
      </c>
      <c r="E28" s="162" t="s">
        <v>309</v>
      </c>
      <c r="F28" s="162" t="s">
        <v>309</v>
      </c>
      <c r="G28" s="162">
        <v>1</v>
      </c>
      <c r="H28" s="163">
        <v>350</v>
      </c>
      <c r="I28" s="257">
        <v>350</v>
      </c>
      <c r="J28" s="164" t="s">
        <v>534</v>
      </c>
    </row>
    <row r="29" spans="1:10" ht="15" customHeight="1" x14ac:dyDescent="0.25">
      <c r="A29" s="161" t="s">
        <v>398</v>
      </c>
      <c r="B29" s="161"/>
      <c r="C29" s="161" t="s">
        <v>465</v>
      </c>
      <c r="D29" s="161" t="s">
        <v>466</v>
      </c>
      <c r="E29" s="162" t="s">
        <v>309</v>
      </c>
      <c r="F29" s="162" t="s">
        <v>309</v>
      </c>
      <c r="G29" s="162">
        <v>1</v>
      </c>
      <c r="H29" s="163">
        <v>350</v>
      </c>
      <c r="I29" s="257">
        <v>350</v>
      </c>
      <c r="J29" s="164" t="s">
        <v>534</v>
      </c>
    </row>
    <row r="30" spans="1:10" ht="15" customHeight="1" x14ac:dyDescent="0.25">
      <c r="A30" s="161" t="s">
        <v>398</v>
      </c>
      <c r="B30" s="161"/>
      <c r="C30" s="161" t="s">
        <v>399</v>
      </c>
      <c r="D30" s="161" t="s">
        <v>467</v>
      </c>
      <c r="E30" s="162" t="s">
        <v>309</v>
      </c>
      <c r="F30" s="162" t="s">
        <v>309</v>
      </c>
      <c r="G30" s="162">
        <v>1</v>
      </c>
      <c r="H30" s="163">
        <v>30</v>
      </c>
      <c r="I30" s="257">
        <v>30</v>
      </c>
      <c r="J30" s="164" t="s">
        <v>534</v>
      </c>
    </row>
  </sheetData>
  <autoFilter ref="A2:J2" xr:uid="{BB525221-2A78-4F86-9ED2-3C1FC0839966}"/>
  <printOptions horizontalCentered="1"/>
  <pageMargins left="0.2" right="0.2" top="0.2" bottom="0.2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Vendor Contacts</vt:lpstr>
      <vt:lpstr>2 Alternator</vt:lpstr>
      <vt:lpstr>3 Heater Motors &amp; Switches</vt:lpstr>
      <vt:lpstr>4 Lamps</vt:lpstr>
      <vt:lpstr>5 Seat Covers &amp; Foam</vt:lpstr>
      <vt:lpstr>6 Tires</vt:lpstr>
      <vt:lpstr>7 Handheld</vt:lpstr>
      <vt:lpstr>8 Mobile</vt:lpstr>
      <vt:lpstr>'2 Alternator'!Print_Area</vt:lpstr>
      <vt:lpstr>'5 Seat Covers &amp; Foam'!Print_Area</vt:lpstr>
      <vt:lpstr>'6 Tires'!Print_Area</vt:lpstr>
      <vt:lpstr>'8 Mobile'!Print_Area</vt:lpstr>
      <vt:lpstr>'Vendor Contacts'!Print_Area</vt:lpstr>
      <vt:lpstr>'2 Alternator'!Print_Titles</vt:lpstr>
      <vt:lpstr>'5 Seat Covers &amp; Foam'!Print_Titles</vt:lpstr>
      <vt:lpstr>'6 Tires'!Print_Titles</vt:lpstr>
      <vt:lpstr>'7 Handheld'!Print_Titles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Zinger</dc:creator>
  <cp:lastModifiedBy>Robin Houston</cp:lastModifiedBy>
  <cp:lastPrinted>2026-03-04T17:56:27Z</cp:lastPrinted>
  <dcterms:created xsi:type="dcterms:W3CDTF">2025-02-18T16:26:15Z</dcterms:created>
  <dcterms:modified xsi:type="dcterms:W3CDTF">2026-03-11T18:36:59Z</dcterms:modified>
</cp:coreProperties>
</file>