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Robin\EPC Dropbox\Robin Houston\Transportation Supplies\2024-25 Extension\"/>
    </mc:Choice>
  </mc:AlternateContent>
  <xr:revisionPtr revIDLastSave="0" documentId="13_ncr:1_{D43DBDEE-FD61-437A-8567-A82DDB67B7DA}" xr6:coauthVersionLast="47" xr6:coauthVersionMax="47" xr10:uidLastSave="{00000000-0000-0000-0000-000000000000}"/>
  <bookViews>
    <workbookView xWindow="-120" yWindow="-120" windowWidth="29040" windowHeight="15720" tabRatio="615" xr2:uid="{00000000-000D-0000-FFFF-FFFF00000000}"/>
  </bookViews>
  <sheets>
    <sheet name="Camera Vendors" sheetId="28" r:id="rId1"/>
    <sheet name="American Bus" sheetId="24" r:id="rId2"/>
    <sheet name="AngelTrax" sheetId="29" r:id="rId3"/>
    <sheet name="Safe Fleet REM" sheetId="30" r:id="rId4"/>
  </sheets>
  <definedNames>
    <definedName name="_xlnm._FilterDatabase" localSheetId="2" hidden="1">AngelTrax!$A$2:$I$269</definedName>
    <definedName name="_xlnm._FilterDatabase" localSheetId="3" hidden="1">'Safe Fleet REM'!$A$5:$L$5</definedName>
    <definedName name="_xlnm.Print_Area" localSheetId="1">'American Bus'!$A$1:$H$6</definedName>
    <definedName name="_xlnm.Print_Area" localSheetId="2">AngelTrax!$A$1:$I$269</definedName>
    <definedName name="_xlnm.Print_Area" localSheetId="0">'Camera Vendors'!$A$1:$D$19</definedName>
    <definedName name="_xlnm.Print_Titles" localSheetId="1">'American Bus'!$1:$1</definedName>
    <definedName name="_xlnm.Print_Titles" localSheetId="2">AngelTrax!$1:$2</definedName>
    <definedName name="_xlnm.Print_Titles" localSheetId="3">'Safe Fleet REM'!$1:$5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9" l="1"/>
  <c r="A5" i="29" s="1"/>
  <c r="A6" i="29" s="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A128" i="29" s="1"/>
  <c r="A129" i="29" s="1"/>
  <c r="A130" i="29" s="1"/>
  <c r="A131" i="29" s="1"/>
  <c r="A132" i="29" s="1"/>
  <c r="A133" i="29" s="1"/>
  <c r="A134" i="29" s="1"/>
  <c r="A135" i="29" s="1"/>
  <c r="A136" i="29" s="1"/>
  <c r="A137" i="29" s="1"/>
  <c r="A138" i="29" s="1"/>
  <c r="A139" i="29" s="1"/>
  <c r="A140" i="29" s="1"/>
  <c r="A141" i="29" s="1"/>
  <c r="A142" i="29" s="1"/>
  <c r="A143" i="29" s="1"/>
  <c r="A144" i="29" s="1"/>
  <c r="A145" i="29" s="1"/>
  <c r="A146" i="29" s="1"/>
  <c r="A147" i="29" s="1"/>
  <c r="A148" i="29" s="1"/>
  <c r="A149" i="29" s="1"/>
  <c r="A150" i="29" s="1"/>
  <c r="A151" i="29" s="1"/>
  <c r="A152" i="29" s="1"/>
  <c r="A153" i="29" s="1"/>
  <c r="A154" i="29" s="1"/>
  <c r="A155" i="29" s="1"/>
  <c r="A156" i="29" s="1"/>
  <c r="A157" i="29" s="1"/>
  <c r="A158" i="29" s="1"/>
  <c r="A159" i="29" s="1"/>
  <c r="A160" i="29" s="1"/>
  <c r="A161" i="29" s="1"/>
  <c r="A162" i="29" s="1"/>
  <c r="A163" i="29" s="1"/>
  <c r="A164" i="29" s="1"/>
  <c r="A165" i="29" s="1"/>
  <c r="A166" i="29" s="1"/>
  <c r="A167" i="29" s="1"/>
  <c r="A168" i="29" s="1"/>
  <c r="A169" i="29" s="1"/>
  <c r="A170" i="29" s="1"/>
  <c r="A171" i="29" s="1"/>
  <c r="A172" i="29" s="1"/>
  <c r="A173" i="29" s="1"/>
  <c r="A174" i="29" s="1"/>
  <c r="A175" i="29" s="1"/>
  <c r="A176" i="29" s="1"/>
  <c r="A177" i="29" s="1"/>
  <c r="A178" i="29" s="1"/>
  <c r="A179" i="29" s="1"/>
  <c r="A180" i="29" s="1"/>
  <c r="A181" i="29" s="1"/>
  <c r="A182" i="29" s="1"/>
  <c r="A183" i="29" s="1"/>
  <c r="A184" i="29" s="1"/>
  <c r="A185" i="29" s="1"/>
  <c r="A186" i="29" s="1"/>
  <c r="A187" i="29" s="1"/>
  <c r="A188" i="29" s="1"/>
  <c r="A189" i="29" s="1"/>
  <c r="A190" i="29" s="1"/>
  <c r="A191" i="29" s="1"/>
  <c r="A192" i="29" s="1"/>
  <c r="A193" i="29" s="1"/>
  <c r="A194" i="29" s="1"/>
  <c r="A195" i="29" s="1"/>
  <c r="A196" i="29" s="1"/>
  <c r="A197" i="29" s="1"/>
  <c r="A198" i="29" s="1"/>
  <c r="A199" i="29" s="1"/>
  <c r="A200" i="29" s="1"/>
  <c r="A201" i="29" s="1"/>
  <c r="A202" i="29" s="1"/>
  <c r="A203" i="29" s="1"/>
  <c r="A204" i="29" s="1"/>
  <c r="A205" i="29" s="1"/>
  <c r="A206" i="29" s="1"/>
  <c r="A207" i="29" s="1"/>
  <c r="A208" i="29" s="1"/>
  <c r="A209" i="29" s="1"/>
  <c r="A210" i="29" s="1"/>
  <c r="A211" i="29" s="1"/>
  <c r="A212" i="29" s="1"/>
  <c r="A213" i="29" s="1"/>
  <c r="A214" i="29" s="1"/>
  <c r="A215" i="29" s="1"/>
  <c r="A216" i="29" s="1"/>
  <c r="A217" i="29" s="1"/>
  <c r="A218" i="29" s="1"/>
  <c r="A219" i="29" s="1"/>
  <c r="A220" i="29" s="1"/>
  <c r="A221" i="29" s="1"/>
  <c r="A222" i="29" s="1"/>
  <c r="A223" i="29" s="1"/>
  <c r="A224" i="29" s="1"/>
  <c r="A225" i="29" s="1"/>
  <c r="A226" i="29" s="1"/>
  <c r="A227" i="29" s="1"/>
  <c r="A228" i="29" s="1"/>
  <c r="A229" i="29" s="1"/>
  <c r="A230" i="29" s="1"/>
  <c r="A231" i="29" s="1"/>
  <c r="A232" i="29" s="1"/>
  <c r="A233" i="29" s="1"/>
  <c r="A234" i="29" s="1"/>
  <c r="A235" i="29" s="1"/>
  <c r="A236" i="29" s="1"/>
  <c r="A237" i="29" s="1"/>
  <c r="A238" i="29" s="1"/>
  <c r="A239" i="29" s="1"/>
  <c r="A240" i="29" s="1"/>
  <c r="A241" i="29" s="1"/>
  <c r="A242" i="29" s="1"/>
  <c r="A243" i="29" s="1"/>
  <c r="A244" i="29" s="1"/>
  <c r="A245" i="29" s="1"/>
  <c r="A246" i="29" s="1"/>
  <c r="A247" i="29" s="1"/>
  <c r="A248" i="29" s="1"/>
  <c r="A249" i="29" s="1"/>
  <c r="A250" i="29" s="1"/>
  <c r="A251" i="29" s="1"/>
  <c r="A252" i="29" s="1"/>
  <c r="A253" i="29" s="1"/>
  <c r="A254" i="29" s="1"/>
  <c r="A255" i="29" s="1"/>
  <c r="A256" i="29" s="1"/>
  <c r="A257" i="29" s="1"/>
  <c r="A258" i="29" s="1"/>
  <c r="A259" i="29" s="1"/>
  <c r="A260" i="29" s="1"/>
  <c r="A261" i="29" s="1"/>
  <c r="A262" i="29" s="1"/>
  <c r="A263" i="29" s="1"/>
  <c r="A264" i="29" s="1"/>
  <c r="A265" i="29" s="1"/>
  <c r="A266" i="29" s="1"/>
  <c r="A267" i="29" s="1"/>
  <c r="A268" i="29" s="1"/>
  <c r="A269" i="29" s="1"/>
</calcChain>
</file>

<file path=xl/sharedStrings.xml><?xml version="1.0" encoding="utf-8"?>
<sst xmlns="http://schemas.openxmlformats.org/spreadsheetml/2006/main" count="1256" uniqueCount="686">
  <si>
    <t>Sub Category</t>
  </si>
  <si>
    <t>Description</t>
  </si>
  <si>
    <t>Product #</t>
  </si>
  <si>
    <t>Manufacturer #</t>
  </si>
  <si>
    <t>Vendor</t>
  </si>
  <si>
    <t>IVS, Inc. dba AngelTrax</t>
  </si>
  <si>
    <t>V32CNVR</t>
  </si>
  <si>
    <t>EXTPARLX4K</t>
  </si>
  <si>
    <t>HD1700V</t>
  </si>
  <si>
    <t>HD2100V</t>
  </si>
  <si>
    <t>HD2500V</t>
  </si>
  <si>
    <t>HD3600V</t>
  </si>
  <si>
    <t>HD6000V</t>
  </si>
  <si>
    <t>HDCOPILOTCAM</t>
  </si>
  <si>
    <t>HDWS3600</t>
  </si>
  <si>
    <t>IPLP5MP-L</t>
  </si>
  <si>
    <t>IPLP5MP-R</t>
  </si>
  <si>
    <t>IPSMB2800</t>
  </si>
  <si>
    <t>IPWS4000</t>
  </si>
  <si>
    <t>PARLX4K</t>
  </si>
  <si>
    <t>SAV5MP</t>
  </si>
  <si>
    <t>39.37 ft. HD Camera Cable</t>
  </si>
  <si>
    <t>HD12CBL</t>
  </si>
  <si>
    <t>59.06 ft. HD Camera Cable</t>
  </si>
  <si>
    <t>HD18CBL</t>
  </si>
  <si>
    <t>29.53 ft. HD Camera Cable</t>
  </si>
  <si>
    <t>HD9CBL</t>
  </si>
  <si>
    <t>13.12 ft. HD Camera Cable</t>
  </si>
  <si>
    <t>HD4CBL</t>
  </si>
  <si>
    <t>39.37 ft. IP Camera Cable</t>
  </si>
  <si>
    <t>IPC12CBL</t>
  </si>
  <si>
    <t>59.06 ft. IP Camera Cable</t>
  </si>
  <si>
    <t>IPC18CBL</t>
  </si>
  <si>
    <t>13.12 ft. IP Camera Cable</t>
  </si>
  <si>
    <t>IPC4CBL</t>
  </si>
  <si>
    <t>29.53 ft. IP Camera Cable</t>
  </si>
  <si>
    <t>IPC9CBL</t>
  </si>
  <si>
    <t>ACCESSORIES</t>
  </si>
  <si>
    <t>4IPBOX</t>
  </si>
  <si>
    <t>8IPBOX</t>
  </si>
  <si>
    <t>CP4</t>
  </si>
  <si>
    <t>CP4-9CBL</t>
  </si>
  <si>
    <t>CP4-TRFCBL</t>
  </si>
  <si>
    <t>Firmware Upgrade Tool For Vulcan Series MDVRs and HCNVRs</t>
  </si>
  <si>
    <t>EASYCK1</t>
  </si>
  <si>
    <t>Fireproof Box for Safe Recording for Vulcan Series</t>
  </si>
  <si>
    <t>FPBOX</t>
  </si>
  <si>
    <t>External G-Force Antenna for Vulcan Series MDVRs and HCNVRs</t>
  </si>
  <si>
    <t>GFACC1</t>
  </si>
  <si>
    <t>LED Pre-Trip Inspection Module for Vulcan Series MDVRs and HCNVRs</t>
  </si>
  <si>
    <t>IPANEL1</t>
  </si>
  <si>
    <t>IPVULVSM</t>
  </si>
  <si>
    <t>PBTOC02</t>
  </si>
  <si>
    <t>RFIDCARD</t>
  </si>
  <si>
    <t>VULCSB</t>
  </si>
  <si>
    <t>VULDAEC1</t>
  </si>
  <si>
    <t>VULDAIC1</t>
  </si>
  <si>
    <t>Serial I/O Driver Action Pigtail for Vulcan V5, V5X3 and V6X3 MDVRs</t>
  </si>
  <si>
    <t>VULDAP1</t>
  </si>
  <si>
    <t>VULDAP1-V5SD</t>
  </si>
  <si>
    <t>Serial I/O Pigtail for Vulcan V12 and V24 MDVRs</t>
  </si>
  <si>
    <t>VULDB26</t>
  </si>
  <si>
    <t>44 Pin HD Camera Pigtail for Vulcan V12 and V24 MDVRs</t>
  </si>
  <si>
    <t>VULDB44</t>
  </si>
  <si>
    <t>Key Set for Vulcan Series MDVR</t>
  </si>
  <si>
    <t>VULKEY1</t>
  </si>
  <si>
    <t>VULMCB</t>
  </si>
  <si>
    <t>VULMSB</t>
  </si>
  <si>
    <t>Panic Button and Extension Cable for Vulcan Series MDVRs</t>
  </si>
  <si>
    <t>VULPB1</t>
  </si>
  <si>
    <t>VULPBH</t>
  </si>
  <si>
    <t>VULPCE1</t>
  </si>
  <si>
    <t>9 Pin Power Cable Pigtail for Vulcan Series MDVRs</t>
  </si>
  <si>
    <t>VULPCP1</t>
  </si>
  <si>
    <t>Vulcan MDVR Remote</t>
  </si>
  <si>
    <t>VULREM1</t>
  </si>
  <si>
    <t>RFID Card Reader for Vulcan Series MDVRs and HCNVRs</t>
  </si>
  <si>
    <t>VULRFID</t>
  </si>
  <si>
    <t>VULVSM</t>
  </si>
  <si>
    <t>VUPS</t>
  </si>
  <si>
    <t>YELHS1</t>
  </si>
  <si>
    <t>HARD DRIVE</t>
  </si>
  <si>
    <t>HDD1TB</t>
  </si>
  <si>
    <t>SSD1TB</t>
  </si>
  <si>
    <t>SSD1TB-UPGRADE</t>
  </si>
  <si>
    <t>SSD2TB</t>
  </si>
  <si>
    <t>SSD2TB-UPGRADE</t>
  </si>
  <si>
    <t>SSD500G</t>
  </si>
  <si>
    <t>SSD500G-UPGRADE</t>
  </si>
  <si>
    <t>HARD DRIVE TRAY</t>
  </si>
  <si>
    <t>HCHDDTRAY</t>
  </si>
  <si>
    <t>V12HDDTRAY</t>
  </si>
  <si>
    <t>V24HDDTRAY</t>
  </si>
  <si>
    <t>V5HDDTRAY</t>
  </si>
  <si>
    <t>V6X3HDDTRAY</t>
  </si>
  <si>
    <t>Twelve (12) A/V Channel Main Board for V12HCNVR</t>
  </si>
  <si>
    <t>V12HCMB</t>
  </si>
  <si>
    <t>Eight (8) A/V Channel Main Board for V8HCNVR</t>
  </si>
  <si>
    <t>V8HCMB</t>
  </si>
  <si>
    <t>GPSV1</t>
  </si>
  <si>
    <t>TRIMDANT</t>
  </si>
  <si>
    <t>WC4G</t>
  </si>
  <si>
    <t>IBR600LP4</t>
  </si>
  <si>
    <t>IBR650LP4</t>
  </si>
  <si>
    <t>MotoTrax-CD</t>
  </si>
  <si>
    <t>MotoTrax-Home</t>
  </si>
  <si>
    <t>MotoTrax-LT</t>
  </si>
  <si>
    <t>MotoTrax-SETUP</t>
  </si>
  <si>
    <t>PRO8CMSLCFEE-1</t>
  </si>
  <si>
    <t>PRO8CMSLCFEE-2</t>
  </si>
  <si>
    <t>PRO8CMSLCFEE-3</t>
  </si>
  <si>
    <t>PRO8CMSLCFEE-4</t>
  </si>
  <si>
    <t>PRO8CMSLCFEE-5</t>
  </si>
  <si>
    <t>PRO8CMSLCFEE-6</t>
  </si>
  <si>
    <t>PRO8CMSLCFEE-7</t>
  </si>
  <si>
    <t>HCSERCBL</t>
  </si>
  <si>
    <t>IPCLANCBL</t>
  </si>
  <si>
    <t>VULRS232</t>
  </si>
  <si>
    <t>L-Shaped Vertical Mounting Bracket for Vulcan V12 MDVR</t>
  </si>
  <si>
    <t>DMB100-V12</t>
  </si>
  <si>
    <t>RAM Base Plate</t>
  </si>
  <si>
    <t>RAMBAPLT</t>
  </si>
  <si>
    <t>RAM Diamond Mount</t>
  </si>
  <si>
    <t>RAMDIAMT</t>
  </si>
  <si>
    <t>RAM Long Arm</t>
  </si>
  <si>
    <t>RAMLGARM</t>
  </si>
  <si>
    <t>RAM Medium Arm</t>
  </si>
  <si>
    <t>RAMMDARM</t>
  </si>
  <si>
    <t>RAM Short Arm</t>
  </si>
  <si>
    <t>RAMSHARM</t>
  </si>
  <si>
    <t>RAM Short Stud 1/4-20</t>
  </si>
  <si>
    <t>RAMSHSD</t>
  </si>
  <si>
    <t>Windshield Mounting Bracket for Vulcan Series HD-V Cameras</t>
  </si>
  <si>
    <t>VULBR100</t>
  </si>
  <si>
    <t>VULMBR12</t>
  </si>
  <si>
    <t>VULMBR5</t>
  </si>
  <si>
    <t>LABOR</t>
  </si>
  <si>
    <t>One Full Day of Certification by AngelTrax Factory Trained Technician</t>
  </si>
  <si>
    <t>CERTIFY</t>
  </si>
  <si>
    <t>An Additional Full Day of Certification by AngelTrax Factory Trained Technician</t>
  </si>
  <si>
    <t>CERTIFY 2</t>
  </si>
  <si>
    <t>CONTLABOR</t>
  </si>
  <si>
    <t>CONTLABOR-Wireless</t>
  </si>
  <si>
    <t>PMCONTRACT</t>
  </si>
  <si>
    <t>SHIPPING/HANDLING</t>
  </si>
  <si>
    <t>Southwestern Ohio EPC</t>
  </si>
  <si>
    <t>Angeltrax/ IVS</t>
  </si>
  <si>
    <t>Address</t>
  </si>
  <si>
    <t>119 S Woodburn Dr</t>
  </si>
  <si>
    <t>Dothan AL 36305</t>
  </si>
  <si>
    <t>Contact</t>
  </si>
  <si>
    <t>E-mail</t>
  </si>
  <si>
    <t>Website</t>
  </si>
  <si>
    <t>www.angeltrax.com</t>
  </si>
  <si>
    <t>Telephone</t>
  </si>
  <si>
    <t>800-673-1788</t>
  </si>
  <si>
    <t>Fax</t>
  </si>
  <si>
    <t>334-692-4606</t>
  </si>
  <si>
    <t>Bid #</t>
  </si>
  <si>
    <t>Shipping &amp; Minimums</t>
  </si>
  <si>
    <t>No Minimum, Free Shipping</t>
  </si>
  <si>
    <t>Co-Ops Served:</t>
  </si>
  <si>
    <t>All</t>
  </si>
  <si>
    <t>2022-23 Price</t>
  </si>
  <si>
    <t>VX4AI</t>
  </si>
  <si>
    <t>VX5AI</t>
  </si>
  <si>
    <t>V812HOU</t>
  </si>
  <si>
    <t>V1202HC</t>
  </si>
  <si>
    <t>V1284HC</t>
  </si>
  <si>
    <t>CAMERA</t>
  </si>
  <si>
    <t>HD1700FL</t>
  </si>
  <si>
    <t>HD2500WS</t>
  </si>
  <si>
    <t>HD3600WS</t>
  </si>
  <si>
    <t>IPSAV5MP</t>
  </si>
  <si>
    <t>PCCAMERA</t>
  </si>
  <si>
    <t>POWL058</t>
  </si>
  <si>
    <t>Converter Cable for IP Camera from DIN to RJ45 for Vulcan HC Series</t>
  </si>
  <si>
    <t>RJ45PTCONV</t>
  </si>
  <si>
    <t>SCCM4</t>
  </si>
  <si>
    <t>SCCM3</t>
  </si>
  <si>
    <t>Serial I/O Driver Action Pigtail for Vulcan Series V16-35 MDVR</t>
  </si>
  <si>
    <t>VULDAP16-35</t>
  </si>
  <si>
    <t>Serial I/O Driver Action Pigtail for Vulcan Series V8X3 MDVR</t>
  </si>
  <si>
    <t>VULDAP8</t>
  </si>
  <si>
    <t>VULHCDAEC1</t>
  </si>
  <si>
    <t>10 Pin I/O Driver Action Input Cable for Vulcan Series HCNVRs</t>
  </si>
  <si>
    <t>VULHCDAIC1</t>
  </si>
  <si>
    <t>VULHCPCE1</t>
  </si>
  <si>
    <t>6 Pin Power Cable Pigtail for Vulcan Series HCNVRs</t>
  </si>
  <si>
    <t>VULHCPCP1</t>
  </si>
  <si>
    <t>VULMONEXT1</t>
  </si>
  <si>
    <t>3M Adhesive Sticker - Accessory Part</t>
  </si>
  <si>
    <t>3MADHSTKR</t>
  </si>
  <si>
    <t>Vulcan Series Passenger Awareness Monitor with 15-Inch Display</t>
  </si>
  <si>
    <t>MON15PA</t>
  </si>
  <si>
    <t>Panic Button and Extension Cable for Vulcan Series HCNVRs</t>
  </si>
  <si>
    <t>VULPB2</t>
  </si>
  <si>
    <t>RFID Card Reader (Small) for Vulcan Series MDVRs and HCNVRs</t>
  </si>
  <si>
    <t>SMVULRFID</t>
  </si>
  <si>
    <t>Uninterruptible Power Supply for Vulcan Series HCNVRs</t>
  </si>
  <si>
    <t>VUPS-HC</t>
  </si>
  <si>
    <t>VULPWRKEY</t>
  </si>
  <si>
    <t>HDD10TB35</t>
  </si>
  <si>
    <t>HDD6TB35</t>
  </si>
  <si>
    <t>HDD4TB35</t>
  </si>
  <si>
    <t>V1235HDDTRAY</t>
  </si>
  <si>
    <t>V2035HDDTRAY</t>
  </si>
  <si>
    <t>VX5HDDTRAY</t>
  </si>
  <si>
    <t>GPSACT1</t>
  </si>
  <si>
    <t>TRIMDANTV2</t>
  </si>
  <si>
    <t>SI6GM</t>
  </si>
  <si>
    <t>/DATAPLAN1</t>
  </si>
  <si>
    <t>VIDEOMANAGEMENT</t>
  </si>
  <si>
    <t>ADJBR100</t>
  </si>
  <si>
    <t>ADJBRWS</t>
  </si>
  <si>
    <t>VULBRWS</t>
  </si>
  <si>
    <t>Serial Connection Cable for Vulcan V5, V5X3 and V6X3 MDVRs using GFACC1</t>
  </si>
  <si>
    <t>2023-24 Pricing</t>
  </si>
  <si>
    <t>Product#</t>
  </si>
  <si>
    <t>Category</t>
  </si>
  <si>
    <t>Manufacturer Part #</t>
  </si>
  <si>
    <t>DVR/NVR</t>
  </si>
  <si>
    <t>MSD1TB</t>
  </si>
  <si>
    <t>MSD128GB</t>
  </si>
  <si>
    <t>MSD256GB</t>
  </si>
  <si>
    <t>MSD512GB</t>
  </si>
  <si>
    <t>MSD64GB</t>
  </si>
  <si>
    <t>READER</t>
  </si>
  <si>
    <t>CAMERA CABLE</t>
  </si>
  <si>
    <t>MONITOR</t>
  </si>
  <si>
    <t>MONITOR CABLE</t>
  </si>
  <si>
    <t>CABLE</t>
  </si>
  <si>
    <t>Serial I/O Driver Action Pigtail for Vulcan V5SD MDVR</t>
  </si>
  <si>
    <t>WIRELESS EQUIPMENT</t>
  </si>
  <si>
    <t>Uninterruptible Power Supply for Vulcan Series MDVRs</t>
  </si>
  <si>
    <t xml:space="preserve">Vulcan MDVR Motion Sensor </t>
  </si>
  <si>
    <t xml:space="preserve">Vulcan MDVR Motion Sensor Control Box &amp; Motion Sensor </t>
  </si>
  <si>
    <t>BRACKET - CAMERA</t>
  </si>
  <si>
    <t>BRACKET - DVR</t>
  </si>
  <si>
    <t>Set of 2 Mounting BRACKET for Vulcan V5 MDVR
• Includes Allen tool and screws</t>
  </si>
  <si>
    <t>BRACKET - MONITOR</t>
  </si>
  <si>
    <t>GPS/G-FORCE/TRACKING</t>
  </si>
  <si>
    <t>WIRELESS SERVICES</t>
  </si>
  <si>
    <t>HOSTEDSERVER250-4</t>
  </si>
  <si>
    <t>HOSTEDSERVER250-1</t>
  </si>
  <si>
    <t>HOSTEDSERVER250-5</t>
  </si>
  <si>
    <t>HOSTEDSERVER250-6</t>
  </si>
  <si>
    <t>HOSTEDSERVER250-2</t>
  </si>
  <si>
    <t>HOSTEDSERVER250-7</t>
  </si>
  <si>
    <t>HOSTEDSERVER250-3</t>
  </si>
  <si>
    <t xml:space="preserve">Adjustable Mounting Bracket for Vulcan Series HD-V Camera Capturing Windshield View </t>
  </si>
  <si>
    <t xml:space="preserve">Adjustable Mounting Bracket for Vulcan Series HD-WS Starlight Camera Capturing Windshield View </t>
  </si>
  <si>
    <t>Tina Parker</t>
  </si>
  <si>
    <t>tina.parker@angeltrax.com</t>
  </si>
  <si>
    <t>HDD1TB35</t>
  </si>
  <si>
    <t>HDD2TB35</t>
  </si>
  <si>
    <t>CAT812CBL</t>
  </si>
  <si>
    <t>CAT825CBL</t>
  </si>
  <si>
    <t>CAT835CBL</t>
  </si>
  <si>
    <t>CAT850CBL</t>
  </si>
  <si>
    <t>CAT85CBL</t>
  </si>
  <si>
    <t>CONTLABOR-UNINSTALL CUT AND TUCK</t>
  </si>
  <si>
    <t>CONTLABOR-UNINSTALL FULL REMOVAL</t>
  </si>
  <si>
    <t>DVR/NVR - PARTS</t>
  </si>
  <si>
    <t>SD CARD</t>
  </si>
  <si>
    <t>PREVENTATIVE MAINTENANCE</t>
  </si>
  <si>
    <t>No Price Change</t>
  </si>
  <si>
    <t>New added product</t>
  </si>
  <si>
    <t>www.epcschools.org</t>
  </si>
  <si>
    <t>Free Shipping, No Minimum</t>
  </si>
  <si>
    <t>614-258-9986</t>
  </si>
  <si>
    <t>614-419-6959</t>
  </si>
  <si>
    <t>www.remcomm.com</t>
  </si>
  <si>
    <t>Josh Healey</t>
  </si>
  <si>
    <t>Columbus OH 43219</t>
  </si>
  <si>
    <t>2625 Johnstown Rd</t>
  </si>
  <si>
    <t>EPC Transportation Supplies &amp; Bus Cameras</t>
  </si>
  <si>
    <t>513-679-4424</t>
  </si>
  <si>
    <t>513-821-3220</t>
  </si>
  <si>
    <t>www.american-bus-inc.com</t>
  </si>
  <si>
    <t>aroberts@american-bus-inc.com</t>
  </si>
  <si>
    <t>Amy Hart</t>
  </si>
  <si>
    <t>Cincinnati OH 45216</t>
  </si>
  <si>
    <t>123 Citycentre Dr</t>
  </si>
  <si>
    <t>American Bus &amp; Accessories</t>
  </si>
  <si>
    <t>Bus Camera Vendors</t>
  </si>
  <si>
    <t>American Bus</t>
  </si>
  <si>
    <t>TOTAL PRICE WHEN ORDERED WITH DVR DIGITAL SURVEILLANCE PACKAGE</t>
  </si>
  <si>
    <t>REI</t>
  </si>
  <si>
    <t>20' EXTERNAL RECORD INDICATOR/EVENT MARKER CABLE</t>
  </si>
  <si>
    <t>20' VEHICLE SENSOR OPTIONS CABLE</t>
  </si>
  <si>
    <t>6 CHANNEL HD5-600 SYSTEM, 1 CAMERA HEAD, 500GB HARDDRIVE DVR</t>
  </si>
  <si>
    <t>HD5600-1-500</t>
  </si>
  <si>
    <t>HD5-600 SYSTEM, 1 CAMERA</t>
  </si>
  <si>
    <t xml:space="preserve">4 CHANNEL DVR WITH 1 COLOR CAMERA AND 32 GB SD CARD. </t>
  </si>
  <si>
    <t>SD40-1-32</t>
  </si>
  <si>
    <t>SD40 DIGITAL SYSTEM</t>
  </si>
  <si>
    <t>4 CHANNEL DVR WITH 1 COLOR CAMERA AND 32 GB SD CARD. SiRF3 GPS, ANTENNA/RECEIVER MODULE, 16'</t>
  </si>
  <si>
    <t>SD40-1-32   710214</t>
  </si>
  <si>
    <t>Notes/Description</t>
  </si>
  <si>
    <t>Catalog #</t>
  </si>
  <si>
    <t>Brand</t>
  </si>
  <si>
    <t>FREE SERVICE TO EPC MEMBERS</t>
  </si>
  <si>
    <t>REM</t>
  </si>
  <si>
    <t>REMOVAL OF EXISTING VIDEO EQUIPMENT *CABLES MAY BE CUT DURING REMOVAL</t>
  </si>
  <si>
    <t>SERVICE</t>
  </si>
  <si>
    <t>REMOVAL</t>
  </si>
  <si>
    <t>THIRTY (30) DAY INSTALLATION WARRANTY</t>
  </si>
  <si>
    <t>VOLUME DISCOUNTS APPLY</t>
  </si>
  <si>
    <t>INSTALL</t>
  </si>
  <si>
    <t>INSTALLATION</t>
  </si>
  <si>
    <t>WIRELESSLY DOWNLOAD VIDEO WITHOUT PULLING HARDDRIVES. GENERATE STATUS REPORTS AND MONITOR FLEET HEALTH.</t>
  </si>
  <si>
    <t>WIRELESS DOWNLOAD</t>
  </si>
  <si>
    <t>THREE (3) YEARS FROM DATE OF PURCHASE, PARTS AND REPAIR LABOR ON ALL CAMERAS</t>
  </si>
  <si>
    <t>CABLE PURCHASED SEPARATELY</t>
  </si>
  <si>
    <t>HD3SX</t>
  </si>
  <si>
    <t>1080P HD EXTERIOR WEDGE CAMERA (SPECIFY LENS)</t>
  </si>
  <si>
    <t>STOP ARM CAMERA</t>
  </si>
  <si>
    <t>HD3S       STOP ARM CAMERA</t>
  </si>
  <si>
    <t>HD2QX</t>
  </si>
  <si>
    <t>1080P HD INTERIOR DOME CAMERA (SPECIFY LENS)</t>
  </si>
  <si>
    <t>DOME CAMERA</t>
  </si>
  <si>
    <t>HD2Q DOME CAMERA</t>
  </si>
  <si>
    <t>HD3U</t>
  </si>
  <si>
    <t>HD 1080P ULTRAWIDE INTERIOR CAMERA WITH AUDIO AND IR. ALLOWS VIEWERS TO SEE INTO THE SEATS BETTER THAN TRADITIONAL CAMERAS</t>
  </si>
  <si>
    <t>ULTRAWIDE CAMERA</t>
  </si>
  <si>
    <t>HD3U CAMERA</t>
  </si>
  <si>
    <t>ONE (1) YEAR FROM DATE OF PURCHASE, PARTS AND REPAIR LABOR ON ALL OTHER PRODUCTS AND ACCESSORIES</t>
  </si>
  <si>
    <t>WT2E</t>
  </si>
  <si>
    <t>OPTIONAL ACCESSORY</t>
  </si>
  <si>
    <t>RECORDER + CAMERA KIT</t>
  </si>
  <si>
    <t>Warranty</t>
  </si>
  <si>
    <t>Manu#</t>
  </si>
  <si>
    <t>Southwestern Ohio EPC - Bus Cameras Bid</t>
  </si>
  <si>
    <t>N/A</t>
  </si>
  <si>
    <t>INSTALLATION OF SAFE FLEET EQUIPMENT</t>
  </si>
  <si>
    <t>VMC5B</t>
  </si>
  <si>
    <t>Safe Fleet</t>
  </si>
  <si>
    <t>NEW</t>
  </si>
  <si>
    <t>HD2D</t>
  </si>
  <si>
    <t>WINDSHIELD CAMERA</t>
  </si>
  <si>
    <t>HD2D DUAL LENS WINDSHIELD CAMERA</t>
  </si>
  <si>
    <t>THREE (3) YEARS FROM DATE OF PURCHASE, PARTS AND REPAIR LABOR ON DVR SYSTEMS</t>
  </si>
  <si>
    <t>Notes</t>
  </si>
  <si>
    <t>2023-24 Price</t>
  </si>
  <si>
    <t>Safe Fleet Provided by REM Communications</t>
  </si>
  <si>
    <t>Safe Fleet /REM Communications</t>
  </si>
  <si>
    <t>6PIN DIN from IPC to LAN Cable for Vulcan Series MDVRs</t>
  </si>
  <si>
    <t>Serial Connection Cable for Vulcan V8X3 using GFACC1</t>
  </si>
  <si>
    <t>8 Pin I/O Driver Action Input Cable for Vulcan Series MDVRs</t>
  </si>
  <si>
    <t>9M CP4 Extension Cable for Vulcan Series MDVRs and HCNVRs</t>
  </si>
  <si>
    <t>Sierra 4G Wireless Cellular Modem - New Generation</t>
  </si>
  <si>
    <t>8 Pin I/O Driver Action Extension Cable for Vulcan Series MDVRs, • 16.4 ft.</t>
  </si>
  <si>
    <t>10 Pin I/O Driver Action Extension Cable for Vulcan Series HCNVRs, • 16.4 ft.</t>
  </si>
  <si>
    <t>6 Pin Power Cable Extension for Vulcan Series HCNVRs, • 16.4 ft.</t>
  </si>
  <si>
    <t>9 Pin Power Cable Extension for Vulcan Series MDVRs, • 16.4 ft.</t>
  </si>
  <si>
    <t>CP4 Monitor Extension Cable for Vulcan Series MDVRs and HCNVRs, • 8.2 ft.</t>
  </si>
  <si>
    <t xml:space="preserve">4 Pin to 10 Pin Adapter Cable for CP4 Monitor from Vulcan Series V5SD, VX7AI &amp; VX5AI MDVR </t>
  </si>
  <si>
    <t>Vulcan Series Panic Button Housing, PC color</t>
  </si>
  <si>
    <t>jhealey@remcomm.com</t>
  </si>
  <si>
    <t>March 1, 2024 - February 28, 2025</t>
  </si>
  <si>
    <t>No price change</t>
  </si>
  <si>
    <t xml:space="preserve">New added product </t>
  </si>
  <si>
    <t>VX4PC</t>
  </si>
  <si>
    <t>Privacy Cover for Interior-Facing Lens of Vulcan Series VX4AI</t>
  </si>
  <si>
    <t>VULDAP862</t>
  </si>
  <si>
    <t>Serial I/O Driver Action Pigtail for Vulcan Series V862 MDVR</t>
  </si>
  <si>
    <t>2X43010</t>
  </si>
  <si>
    <t>481212</t>
  </si>
  <si>
    <t>72 Volt DC to DC Converter</t>
  </si>
  <si>
    <t>No price change. Formerly called MotoTrax-Liveview</t>
  </si>
  <si>
    <t>LIVEVIEW</t>
  </si>
  <si>
    <t>HOSTEDSERVER500-7</t>
  </si>
  <si>
    <t>HOSTEDSERVER500-6</t>
  </si>
  <si>
    <t>HOSTEDSERVER500-5</t>
  </si>
  <si>
    <t>HOSTEDSERVER500-4</t>
  </si>
  <si>
    <t>HOSTEDSERVER500-3</t>
  </si>
  <si>
    <t>HOSTEDSERVER500-2</t>
  </si>
  <si>
    <t>HOSTEDSERVER500-1</t>
  </si>
  <si>
    <t>HOSTEDSERVER450-7</t>
  </si>
  <si>
    <t>HOSTEDSERVER450-6</t>
  </si>
  <si>
    <t>HOSTEDSERVER450-5</t>
  </si>
  <si>
    <t>HOSTEDSERVER450-4</t>
  </si>
  <si>
    <t>HOSTEDSERVER450-3</t>
  </si>
  <si>
    <t>HOSTEDSERVER450-2</t>
  </si>
  <si>
    <t>HOSTEDSERVER450-1</t>
  </si>
  <si>
    <t>HOSTEDSERVER400-7</t>
  </si>
  <si>
    <t>HOSTEDSERVER400-6</t>
  </si>
  <si>
    <t>HOSTEDSERVER400-5</t>
  </si>
  <si>
    <t>HOSTEDSERVER400-4</t>
  </si>
  <si>
    <t>HOSTEDSERVER400-3</t>
  </si>
  <si>
    <t>HOSTEDSERVER400-2</t>
  </si>
  <si>
    <t>HOSTEDSERVER400-1</t>
  </si>
  <si>
    <t>HOSTEDSERVER350-7</t>
  </si>
  <si>
    <t>HOSTEDSERVER350-6</t>
  </si>
  <si>
    <t>HOSTEDSERVER350-5</t>
  </si>
  <si>
    <t>HOSTEDSERVER350-4</t>
  </si>
  <si>
    <t>HOSTEDSERVER350-3</t>
  </si>
  <si>
    <t>HOSTEDSERVER350-2</t>
  </si>
  <si>
    <t>HOSTEDSERVER350-1</t>
  </si>
  <si>
    <t>HOSTEDSERVER300-7</t>
  </si>
  <si>
    <t>HOSTEDSERVER300-6</t>
  </si>
  <si>
    <t>HOSTEDSERVER300-5</t>
  </si>
  <si>
    <t>HOSTEDSERVER300-4</t>
  </si>
  <si>
    <t>HOSTEDSERVER300-3</t>
  </si>
  <si>
    <t>HOSTEDSERVER300-2</t>
  </si>
  <si>
    <t>HOSTEDSERVER300-1</t>
  </si>
  <si>
    <t>/DATAPLAN4</t>
  </si>
  <si>
    <t>/DATAPLAN3</t>
  </si>
  <si>
    <t>/DATAPLAN2</t>
  </si>
  <si>
    <t>WAP</t>
  </si>
  <si>
    <t>NEWCPLB</t>
  </si>
  <si>
    <t>PARTS</t>
  </si>
  <si>
    <t>MON7BP</t>
  </si>
  <si>
    <t>JUNBOX-IP-SM</t>
  </si>
  <si>
    <t>Small Junction Box for IP-CAM-BULLET and IP-CAM-5M-DOME</t>
  </si>
  <si>
    <t>JUNBOX-IP-LG</t>
  </si>
  <si>
    <t>Large Junction Box for IP-CAM-BULLET and IP-CAM-5M-DOME</t>
  </si>
  <si>
    <t>JUNBOXBRT</t>
  </si>
  <si>
    <t>J1939SIGBOX</t>
  </si>
  <si>
    <t>J1939RS232</t>
  </si>
  <si>
    <t>BV84SP</t>
  </si>
  <si>
    <t>HDVNACB</t>
  </si>
  <si>
    <t xml:space="preserve">Non-Adjustable Mounting Bracket for Low Profile HD-V Series Camera </t>
  </si>
  <si>
    <t>HDVBRT</t>
  </si>
  <si>
    <t>HDCOPBRT</t>
  </si>
  <si>
    <t>VX4RS485</t>
  </si>
  <si>
    <t>RFID Adapter Cable for VX4AI MDVR</t>
  </si>
  <si>
    <t>VX4ADPCBL</t>
  </si>
  <si>
    <t>Extension Cable for Vulcan Series VX4AI MDVR</t>
  </si>
  <si>
    <t>VULPWRCBL</t>
  </si>
  <si>
    <t>Security Key Power Cable Adapter Hard Drive Version for Vulcan Series MNVRs and MDVRs</t>
  </si>
  <si>
    <t>RJ45ADPCBL</t>
  </si>
  <si>
    <t>MDST001</t>
  </si>
  <si>
    <t>6PINDIN to BNC Cable</t>
  </si>
  <si>
    <t>MDSM002</t>
  </si>
  <si>
    <t>Cable for Monitor Tool Set</t>
  </si>
  <si>
    <t>MDSE005-1</t>
  </si>
  <si>
    <t>6-Wire 21ft. Extension Cable for the GPS-E1, GPS-C1 and GPS-X1</t>
  </si>
  <si>
    <t>MDSE003B</t>
  </si>
  <si>
    <t>Double 6PINDIN female adapter cable for MDST001 and MDST002</t>
  </si>
  <si>
    <t>J1939PWRCBL</t>
  </si>
  <si>
    <t>J1939BOXCBL</t>
  </si>
  <si>
    <t>IPADPCBL</t>
  </si>
  <si>
    <t>HDCOPYCBL</t>
  </si>
  <si>
    <t>DINRJ45CBL</t>
  </si>
  <si>
    <t>AVCT008</t>
  </si>
  <si>
    <t xml:space="preserve">Vulcan Series Converter Cable for IPC 6PIN DIN to RJ45 POE </t>
  </si>
  <si>
    <t>AVCT002</t>
  </si>
  <si>
    <t>Driver Action Converter Cable for Pre-Vulcan HD MDVR to Vulcan Series MDVR</t>
  </si>
  <si>
    <t>AVCT001</t>
  </si>
  <si>
    <t>Power Converter Cable for Pre-Vulcan HD MDVR to Vulcan Series MDVR</t>
  </si>
  <si>
    <t>VX5RS485</t>
  </si>
  <si>
    <t>AVCT017</t>
  </si>
  <si>
    <t>AVCT021</t>
  </si>
  <si>
    <t>AVCE001P</t>
  </si>
  <si>
    <t>Vulcan Series 8ft. HD Camera Cable with Aviation Connectors</t>
  </si>
  <si>
    <t>AVCE001L</t>
  </si>
  <si>
    <t>Vulcan Series 60ft. HD Camera Cable with Aviation Connectors</t>
  </si>
  <si>
    <t>AVCE001K</t>
  </si>
  <si>
    <t>Vulcan Series 55ft. HD Camera Cable with Aviation Connectors</t>
  </si>
  <si>
    <t>AVCE001J</t>
  </si>
  <si>
    <t>Vulcan Series 50ft. HD Camera Cable with Aviation Connectors</t>
  </si>
  <si>
    <t>AVCE001I</t>
  </si>
  <si>
    <t>Vulcan Series 45ft. HD Camera Cable with Aviation Connectors</t>
  </si>
  <si>
    <t>AVCE001H</t>
  </si>
  <si>
    <t>Vulcan Series 40ft. HD Camera Cable with Aviation Connectors</t>
  </si>
  <si>
    <t>AVCE001G</t>
  </si>
  <si>
    <t>Vulcan Series 35ft. HD Camera Cable with Aviation Connectors</t>
  </si>
  <si>
    <t>AVCE001F</t>
  </si>
  <si>
    <t>Vulcan Series 30ft. HD Camera Cable with Aviation Connectors</t>
  </si>
  <si>
    <t>AVCE001E</t>
  </si>
  <si>
    <t>Vulcan Series 25ft. HD Camera Cable with Aviation Connectors</t>
  </si>
  <si>
    <t>AVCE001D</t>
  </si>
  <si>
    <t>Vulcan Series 20ft. HD Camera Cable with Aviation Connectors</t>
  </si>
  <si>
    <t>AVCE001C</t>
  </si>
  <si>
    <t>Vulcan Series 18ft. HD Camera Cable with Aviation Connectors</t>
  </si>
  <si>
    <t>SAV4100V2</t>
  </si>
  <si>
    <t>SAV3100V2</t>
  </si>
  <si>
    <t>IPX40V2</t>
  </si>
  <si>
    <t>IPX26V2</t>
  </si>
  <si>
    <t>IPW4K</t>
  </si>
  <si>
    <t>IPI26V2</t>
  </si>
  <si>
    <t>IPI18V2</t>
  </si>
  <si>
    <t>IP-CAM-BULLET</t>
  </si>
  <si>
    <t>IP-CAM-5M-DOME</t>
  </si>
  <si>
    <t>IPC25CAM-IND</t>
  </si>
  <si>
    <t>IPC24CAM-EXT</t>
  </si>
  <si>
    <t>HDLP5MP-R</t>
  </si>
  <si>
    <t>HDLP5MP-L</t>
  </si>
  <si>
    <t>SSD2TBM2</t>
  </si>
  <si>
    <t>SSD1TBM2</t>
  </si>
  <si>
    <t>V20HC</t>
  </si>
  <si>
    <t>V862HC</t>
  </si>
  <si>
    <t>2023-24 Pricing2</t>
  </si>
  <si>
    <t>2024-25 Price</t>
  </si>
  <si>
    <t>2024-2025 EPC Transportation Supplies &amp; Bus Cameras Extension Pricing</t>
  </si>
  <si>
    <r>
      <rPr>
        <b/>
        <sz val="11"/>
        <rFont val="Arial Narrow"/>
        <family val="2"/>
      </rPr>
      <t>Vulcan Series 4-Channel Mobile Digital Video Recorder + 2 Built-In HD 1080P Cameras</t>
    </r>
    <r>
      <rPr>
        <sz val="11"/>
        <rFont val="Arial Narrow"/>
        <family val="2"/>
      </rPr>
      <t xml:space="preserve">
• 2 Built-In HD 1080P Cameras + 2 Additional Channels with Optional Cable (1 IP + 1 HD)
• Dual Solid-State microSD Card Slots (microSD cards not included)
• Built-In Microphone with Privacy Option
• Multi-Function Button for Panic Events, Privacy Mode and Wi-Fi Switch
• 8 LEDs to Indicate Status
• Built-In GPS and G-Force Sensor
• Built-In Wi-Fi and Cellular Modules
• H.264/H.265 Compression </t>
    </r>
  </si>
  <si>
    <r>
      <rPr>
        <b/>
        <sz val="11"/>
        <rFont val="Arial Narrow"/>
        <family val="2"/>
      </rPr>
      <t>Vulcan Series 5-Channel HD/IP Mobile Digital Video Recorder</t>
    </r>
    <r>
      <rPr>
        <sz val="11"/>
        <rFont val="Arial Narrow"/>
        <family val="2"/>
      </rPr>
      <t xml:space="preserve">
• 5 Channels with 4 Channels D1, 720P up to 1080P + 1 Channel IP up to 1080P
• 1TB Platter Hard Drive 
• 64GB SD Card for Redundant Recording
• Built-in Wi-Fi Module  
• Built-in G-Force Sensor 
• Vandal-resistant Locking Hard Drive
• Panic Button
• H.264/H.265 Compression</t>
    </r>
  </si>
  <si>
    <r>
      <rPr>
        <b/>
        <sz val="11"/>
        <rFont val="Arial Narrow"/>
        <family val="2"/>
      </rPr>
      <t>Vulcan Series 8-Channel HD/IP Mobile Digital Video Recorder</t>
    </r>
    <r>
      <rPr>
        <sz val="11"/>
        <rFont val="Arial Narrow"/>
        <family val="2"/>
      </rPr>
      <t xml:space="preserve">
• 8 Channels with 6 Channels D1, WD1, 720P, or up to 1080P + 2 Channels IP 720P, 1080P, up to 4MP
• Patented Hybrid Component Modular Design
• Supports 3.5-Inch Platter Hard Drive (Sold Separately)
• 64GB SD Card for Redundant Recording
• Built-in Wi-Fi Module 
• Built-in G-Force Sensor 
• Vandal-Resistant Locking Hard Drive
• Panic Button
• H.264/H.265 Compression</t>
    </r>
  </si>
  <si>
    <r>
      <rPr>
        <b/>
        <sz val="11"/>
        <rFont val="Arial Narrow"/>
        <family val="2"/>
      </rPr>
      <t>Vulcan Series 12-Channel HD/IP Mobile Digital Video Recorder</t>
    </r>
    <r>
      <rPr>
        <sz val="11"/>
        <rFont val="Arial Narrow"/>
        <family val="2"/>
      </rPr>
      <t xml:space="preserve">
• 12 Channels with 8 Channels D1, WD1, 720P, or up to 1080P + 4 Channels IP 720P, 1080P, up to 4MP
• Patented Hybrid Component Modular Design
• Supports 3.5-Inch Platter Hard Drive (Sold Separately)
• 64GB SD Card for Redundant Recording
• Built-in Wi-Fi Module 
• Built-in G-Force Sensor 
• Vandal-Resistant Locking Hard Drive
• Panic Button
• H.264/H.265 Compression</t>
    </r>
  </si>
  <si>
    <r>
      <rPr>
        <b/>
        <sz val="11"/>
        <rFont val="Arial Narrow"/>
        <family val="2"/>
      </rPr>
      <t>Vulcan Series 14-Channel HD/IP Mobile Network Video Recorder</t>
    </r>
    <r>
      <rPr>
        <sz val="11"/>
        <rFont val="Arial Narrow"/>
        <family val="2"/>
      </rPr>
      <t xml:space="preserve">
• 14 Channels with 12 Channels IP 720P, 1080P or up to 4MP + 2 Channels D1, WD1, 720P, or up to 1080P 
• Patented Hybrid Component Modular Design
• Supports 3.5-Inch Platter Hard Drive (Sold Separately)
• 64GB SD Card for Redundant Recording
• Built-in Wi-Fi Module 
• Built-in G-Force Sensor 
• Vandal-Resistant Locking Hard Drive
• Panic Button
• H.264/H.265 Compression</t>
    </r>
  </si>
  <si>
    <r>
      <rPr>
        <b/>
        <sz val="11"/>
        <rFont val="Arial Narrow"/>
        <family val="2"/>
      </rPr>
      <t>Vulcan Series 20-Channel HD/IP Mobile Network Video Recorder</t>
    </r>
    <r>
      <rPr>
        <sz val="11"/>
        <rFont val="Arial Narrow"/>
        <family val="2"/>
      </rPr>
      <t xml:space="preserve">
• 20 Channels with 16 Channels IP 720P, 1080P or up to 4MP + 4 Channels D1, WD1, 720P, or up to 1080P 
• Patented Hybrid Component Modular Design
• Supports 3.5-Inch Platter Hard Drive (Sold Separately)
• 64GB SD Card for Redundant Recording
• Built-in Wi-Fi Module 
• Built-in G-Force Sensor 
• Vandal-Resistant Housing
• Panic Button
• H.264/H.265 Compression</t>
    </r>
  </si>
  <si>
    <r>
      <rPr>
        <b/>
        <sz val="11"/>
        <rFont val="Arial Narrow"/>
        <family val="2"/>
      </rPr>
      <t xml:space="preserve">Vulcan Series 32 Channel IP Commercial Network Video Recorder </t>
    </r>
    <r>
      <rPr>
        <sz val="11"/>
        <rFont val="Arial Narrow"/>
        <family val="2"/>
      </rPr>
      <t xml:space="preserve">
• 16 Channels Built-in
• 16 Additional Channels Available Via External Switch
• Records Views from Fixed Assets
• H.264/H.265 Compression</t>
    </r>
  </si>
  <si>
    <r>
      <rPr>
        <b/>
        <sz val="11"/>
        <rFont val="Arial Narrow"/>
        <family val="2"/>
      </rPr>
      <t xml:space="preserve">Hybrid Component Housing for V8HCNVR and V12HCNVR </t>
    </r>
    <r>
      <rPr>
        <sz val="11"/>
        <rFont val="Arial Narrow"/>
        <family val="2"/>
      </rPr>
      <t xml:space="preserve">
• Includes HDD1TB 1TB Platter Hard Drive (Standard)
• SD Card for Redundant Recording (Sold Separately)</t>
    </r>
  </si>
  <si>
    <r>
      <rPr>
        <b/>
        <sz val="11"/>
        <rFont val="Arial Narrow"/>
        <family val="2"/>
      </rPr>
      <t>1TB 3.5-Inch Platter Hard Drive</t>
    </r>
    <r>
      <rPr>
        <sz val="11"/>
        <rFont val="Arial Narrow"/>
        <family val="2"/>
      </rPr>
      <t xml:space="preser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</si>
  <si>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6TB 3.5-Inch Platter Hard Drive</t>
    </r>
    <r>
      <rPr>
        <sz val="11"/>
        <rFont val="Arial Narrow"/>
        <family val="2"/>
      </rPr>
      <t xml:space="preser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</si>
  <si>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1TB Solid-State Hard Drive</t>
    </r>
    <r>
      <rPr>
        <sz val="11"/>
        <rFont val="Arial Narrow"/>
        <family val="2"/>
      </rPr>
      <t xml:space="preser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</si>
  <si>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Solid State 1TB M.2 SATA Hard Drive for 3.5" Tray</t>
    </r>
    <r>
      <rPr>
        <sz val="11"/>
        <rFont val="Arial Narrow"/>
        <family val="2"/>
      </rPr>
      <t xml:space="preserve">
REQUIRES PURCHASE OF HARD DRIVE TRAY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</si>
  <si>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 xml:space="preserve">Hard Drive Tray for Vulcan Hybrid Component Series </t>
    </r>
    <r>
      <rPr>
        <sz val="11"/>
        <rFont val="Arial Narrow"/>
        <family val="2"/>
      </rPr>
      <t xml:space="preserve">
HDD TRAY REQUIRED FOR ALL VULCAN HC SERIES SPARE HARD DRIVES
REQUIRES PURCHASE OF HARD DRIVE</t>
    </r>
  </si>
  <si>
    <r>
      <rPr>
        <b/>
        <sz val="11"/>
        <rFont val="Arial Narrow"/>
        <family val="2"/>
      </rPr>
      <t>3.5-Inch Hard Drive Tray for Vulcan Series V862HC, V1284HC and V1202HC</t>
    </r>
    <r>
      <rPr>
        <sz val="11"/>
        <rFont val="Arial Narrow"/>
        <family val="2"/>
      </rPr>
      <t xml:space="preserve">
HDD TRAY REQUIRED FOR ALL VULCAN SERIES SPARE HARD DRIVES
REQUIRES PURCHASE OF HARD DRIVE</t>
    </r>
  </si>
  <si>
    <r>
      <rPr>
        <b/>
        <sz val="11"/>
        <rFont val="Arial Narrow"/>
        <family val="2"/>
      </rPr>
      <t>Hard Drive Tray for Vulcan Series V12 MDVR</t>
    </r>
    <r>
      <rPr>
        <sz val="11"/>
        <rFont val="Arial Narrow"/>
        <family val="2"/>
      </rPr>
      <t xml:space="preserve">
HDD TRAY REQUIRED FOR ALL VULCAN SERIES SPARE HARD DRIVES
REQUIRES PURCHASE OF HARD DRIVE</t>
    </r>
  </si>
  <si>
    <r>
      <rPr>
        <b/>
        <sz val="11"/>
        <rFont val="Arial Narrow"/>
        <family val="2"/>
      </rPr>
      <t xml:space="preserve">3.5-Inch Hard Drive Tray for Vulcan Series V20HC MNVR </t>
    </r>
    <r>
      <rPr>
        <sz val="11"/>
        <rFont val="Arial Narrow"/>
        <family val="2"/>
      </rPr>
      <t xml:space="preserve">
HDD TRAY REQUIRED FOR ALL VULCAN SERIES SPARE HARD DRIVES
REQUIRES PURCHASE OF HARD DRIVE</t>
    </r>
  </si>
  <si>
    <r>
      <rPr>
        <b/>
        <sz val="11"/>
        <rFont val="Arial Narrow"/>
        <family val="2"/>
      </rPr>
      <t>Hard Drive Tray for Vulcan Series V24 MDVR</t>
    </r>
    <r>
      <rPr>
        <sz val="11"/>
        <rFont val="Arial Narrow"/>
        <family val="2"/>
      </rPr>
      <t xml:space="preserve">
HDD TRAY REQUIRED FOR ALL VULCAN SERIES SPARE HARD DRIVES
REQUIRES PURCHASE OF HARD DRIVE</t>
    </r>
  </si>
  <si>
    <r>
      <rPr>
        <b/>
        <sz val="11"/>
        <rFont val="Arial Narrow"/>
        <family val="2"/>
      </rPr>
      <t>Hard Drive Tray for Vulcan Series V5 MDVR</t>
    </r>
    <r>
      <rPr>
        <sz val="11"/>
        <rFont val="Arial Narrow"/>
        <family val="2"/>
      </rPr>
      <t xml:space="preserve">
HDD TRAY REQUIRED FOR ALL VULCAN SERIES SPARE HARD DRIVES
REQUIRES PURCHASE OF HARD DRIVE</t>
    </r>
  </si>
  <si>
    <r>
      <rPr>
        <b/>
        <sz val="11"/>
        <rFont val="Arial Narrow"/>
        <family val="2"/>
      </rPr>
      <t>64GB microSD Solid-State Memory Card</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</si>
  <si>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Hard Drive Tray for Vulcan Series V5X3, V6X3 and V8X3 MDVRs</t>
    </r>
    <r>
      <rPr>
        <sz val="11"/>
        <rFont val="Arial Narrow"/>
        <family val="2"/>
      </rPr>
      <t xml:space="preserve">
HDD TRAY REQUIRED FOR ALL VULCAN SERIES SPARE HARD DRIVES
REQUIRES PURCHASE OF HARD DRIVE</t>
    </r>
  </si>
  <si>
    <r>
      <rPr>
        <b/>
        <sz val="11"/>
        <rFont val="Arial Narrow"/>
        <family val="2"/>
      </rPr>
      <t>128GB microSD Solid-State Memory Card</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</si>
  <si>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256GB microSD Solid-State Memory Card</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</si>
  <si>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512GB microSD Solid-State Memory Card</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</si>
  <si>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RFID Card Compatible with VULRFID and SMVULRFID RFID Card Readers</t>
    </r>
    <r>
      <rPr>
        <sz val="11"/>
        <rFont val="Arial Narrow"/>
        <family val="2"/>
      </rPr>
      <t xml:space="preserve">
• Includes Setup of User ID per Client's Specifications</t>
    </r>
  </si>
  <si>
    <r>
      <rPr>
        <b/>
        <sz val="11"/>
        <rFont val="Arial Narrow"/>
        <family val="2"/>
      </rPr>
      <t xml:space="preserve">Security Key USB 3.0 for Hard Drive Version Vulcan Series MNVRs, MDVRs </t>
    </r>
    <r>
      <rPr>
        <sz val="11"/>
        <rFont val="Arial Narrow"/>
        <family val="2"/>
      </rPr>
      <t xml:space="preserve">
• Includes DC Power Supply for Reader</t>
    </r>
  </si>
  <si>
    <r>
      <rPr>
        <b/>
        <sz val="11"/>
        <rFont val="Arial Narrow"/>
        <family val="2"/>
      </rPr>
      <t>1TB microSD Solid-State Memory Card</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</si>
  <si>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Vulcan HC Series Parallax 4K IP Camera</t>
    </r>
    <r>
      <rPr>
        <sz val="11"/>
        <rFont val="Arial Narrow"/>
        <family val="2"/>
      </rPr>
      <t xml:space="preserve">
• 2.8mm, 4MP Lens
• 210-Degree Horizontal Field of View
• Parallax View (Horizontal Resolution Exceeds Cinema 4K)
• Exterior Camera 
• Rated IP67 and IK08 
• Anti-Vibration, Vandal-Resistant, Steel Casing
• Scratch-Resistant, Anti-Glare Glass Lens Cover
• Infrared</t>
    </r>
  </si>
  <si>
    <r>
      <rPr>
        <b/>
        <sz val="11"/>
        <rFont val="Arial Narrow"/>
        <family val="2"/>
      </rPr>
      <t>Vulcan Series 170-Degree HD 1080P Flush Mount Camera</t>
    </r>
    <r>
      <rPr>
        <sz val="11"/>
        <rFont val="Arial Narrow"/>
        <family val="2"/>
      </rPr>
      <t xml:space="preserve">
• 1.7mm Lens with Lens Casing Angle Adjustable at Installation 
• Interior Camera 
• 1080P HD
• 2.19 Megapixels
• Noise-Gated Microphone
• Vandal-Resistant Casing
• Scratch-Resistant, Anti-Glare Glass Lens Cover
• Infrared</t>
    </r>
  </si>
  <si>
    <r>
      <rPr>
        <b/>
        <sz val="11"/>
        <rFont val="Arial Narrow"/>
        <family val="2"/>
      </rPr>
      <t>Vulcan Series 170-Degree HD 1080P Low Profile Camera</t>
    </r>
    <r>
      <rPr>
        <sz val="11"/>
        <rFont val="Arial Narrow"/>
        <family val="2"/>
      </rPr>
      <t xml:space="preserve">
• 1.7mm Lens with Fully Articulating Lens Casing, Adjustable Vertically &amp; Horizontally at Installation
• IP68 Rated Waterproof Interior/Exterior Camera 
• 1080P HD
• 2.12 Megapixels
• Noise-Gated Microphone
• Vandal-Resistant Casing
• Scratch-Resistant, Anti-Glare Glass Lens Cover
• Infrared</t>
    </r>
  </si>
  <si>
    <r>
      <rPr>
        <b/>
        <sz val="11"/>
        <rFont val="Arial Narrow"/>
        <family val="2"/>
      </rPr>
      <t>Vulcan Series 2100 HD Low Profile Camera</t>
    </r>
    <r>
      <rPr>
        <sz val="11"/>
        <rFont val="Arial Narrow"/>
        <family val="2"/>
      </rPr>
      <t xml:space="preserve">
• 2.1mm Lens with Fully Articulating Lens Casing, Adjustable Vertically &amp; Horizontally at Installation
• IP68 Rated Waterproof Interior/Exterior Camera 
• 1080P HD
• 3 Megapixels
• Noise-Gated Microphone
• Vandal-Resistant Casing
• Scratch-Resistant, Anti-Glare Glass Lens Cover
• Infrared</t>
    </r>
  </si>
  <si>
    <r>
      <rPr>
        <b/>
        <sz val="11"/>
        <rFont val="Arial Narrow"/>
        <family val="2"/>
      </rPr>
      <t>Vulcan Series 2500 HD Low Profile Camera</t>
    </r>
    <r>
      <rPr>
        <sz val="11"/>
        <rFont val="Arial Narrow"/>
        <family val="2"/>
      </rPr>
      <t xml:space="preserve">
• 2.5mm Lens with Fully Articulating Lens Casing, Adjustable Vertically &amp; Horizontally at Installation
• IP68 Rated Waterproof Interior/Exterior Camera 
• 1080P HD
• 3 Megapixels
• Noise-Gated Microphone
• Vandal-Resistant Casing
• Scratch-Resistant, Anti-Glare Glass Lens Cover
• Infrared</t>
    </r>
  </si>
  <si>
    <r>
      <rPr>
        <b/>
        <sz val="11"/>
        <rFont val="Arial Narrow"/>
        <family val="2"/>
      </rPr>
      <t>Vulcan Series 2500 HD Windshield Camera</t>
    </r>
    <r>
      <rPr>
        <sz val="11"/>
        <rFont val="Arial Narrow"/>
        <family val="2"/>
      </rPr>
      <t xml:space="preserve">
• 2.5mm Lens with Fully Articulating Lens Casing, Adjustable Vertically &amp; Horizontally at Installation
• 1080P HD
• 2.13 Megapixels
• Noise-Gated Microphone
• Vandal-Resistant Casing
• Scratch-Resistant, Anti-Glare Glass Lens Cover
• Starlight CMOS Sensor for Exceptional Sensitivity to Starlight 
• Mounted to Ceiling of Vehicle Using ADJBRWS Bracket for View Through Windshield (Bracket Sold Separately)</t>
    </r>
  </si>
  <si>
    <r>
      <rPr>
        <b/>
        <sz val="11"/>
        <rFont val="Arial Narrow"/>
        <family val="2"/>
      </rPr>
      <t>Vulcan Series 3600 HD Low Profile Camera</t>
    </r>
    <r>
      <rPr>
        <sz val="11"/>
        <rFont val="Arial Narrow"/>
        <family val="2"/>
      </rPr>
      <t xml:space="preserve">
• 3.6mm Lens with Fully Articulating Lens Casing, Adjustable Vertically &amp; Horizontally at Installation
• IP68 Rated Waterproof Interior/Exterior Camera 
• 1080P HD
• 3 Megapixels
• Noise-Gated Microphone
• Vandal-Resistant Casing
• Scratch-Resistant, Anti-Glare Glass Lens Cover
• Infrared
• For use in school bus SAV applications as overview camera when equipped with YELHS1 yellow housing</t>
    </r>
  </si>
  <si>
    <r>
      <rPr>
        <b/>
        <sz val="11"/>
        <rFont val="Arial Narrow"/>
        <family val="2"/>
      </rPr>
      <t>Vulcan Series 3600 HD Windshield Camera</t>
    </r>
    <r>
      <rPr>
        <sz val="11"/>
        <rFont val="Arial Narrow"/>
        <family val="2"/>
      </rPr>
      <t xml:space="preserve">
• 3.6mm Lens with Fully Articulating Lens Casing, Adjustable Vertically &amp; Horizontally at Installation
• 1080P HD
• 2.13 Megapixels
• Noise-Gated Microphone
• Vandal-Resistant Casing
• Scratch-Resistant, Anti-Glare Glass Lens Cover
• Starlight CMOS Sensor for Exceptional Sensitivity to Starlight 
• Mounted to Ceiling of Vehicle Using ADJBRWS Bracket for View Through Windshield (Bracket Sold Separately)</t>
    </r>
  </si>
  <si>
    <r>
      <rPr>
        <b/>
        <sz val="11"/>
        <rFont val="Arial Narrow"/>
        <family val="2"/>
      </rPr>
      <t>Vulcan Series 6000 HD Low Profile Camera</t>
    </r>
    <r>
      <rPr>
        <sz val="11"/>
        <rFont val="Arial Narrow"/>
        <family val="2"/>
      </rPr>
      <t xml:space="preserve">
• 6mm Lens with Fully Articulating Lens Casing, Adjustable Vertically &amp; Horizontally at Installation
• IP68 Rated Waterproof Interior/Exterior Camera 
• 1080P HD
• 3 Megapixels
• Noise-Gated Microphone
• Vandal-Resistant Casing
• Scratch-Resistant, Anti-Glare Glass Lens Cover
• Infrared</t>
    </r>
  </si>
  <si>
    <r>
      <rPr>
        <b/>
        <sz val="11"/>
        <rFont val="Arial Narrow"/>
        <family val="2"/>
      </rPr>
      <t xml:space="preserve">High-Definition 2.1mm 1080P Dual Windshield Camera </t>
    </r>
    <r>
      <rPr>
        <sz val="11"/>
        <rFont val="Arial Narrow"/>
        <family val="2"/>
      </rPr>
      <t xml:space="preserve">
• 2.1mm Lens (Each Camera)  
• Windshield Mounted  
• 125-Degree Wide-Angle View of Vehicle Interior and Through Windshield  
• 1080P HD
• Recorded in 2.12MP Resolution
• Noise-Gated Microphone
• Vandal-Resistant Casing
• Scratch-Resistant, Anti-Glare Glass Lens Cover
• Infrared (Interior Camera Only)</t>
    </r>
  </si>
  <si>
    <r>
      <rPr>
        <b/>
        <sz val="11"/>
        <rFont val="Arial Narrow"/>
        <family val="2"/>
      </rPr>
      <t xml:space="preserve">Vulcan Series HDWS3600 1080P Windshield Camera </t>
    </r>
    <r>
      <rPr>
        <sz val="11"/>
        <rFont val="Arial Narrow"/>
        <family val="2"/>
      </rPr>
      <t xml:space="preserve">
• 3.6mm Lens with Adjustable Angle Lens Casing   
• Windshield Mounted for Exterior View 
• 1080P HD
• 2.13 Megapixels
• Noise-Gated Microphone
• Vandal-Resistant Casing
• Scratch-Resistant, Anti-Glare Glass Lens Cover</t>
    </r>
  </si>
  <si>
    <r>
      <rPr>
        <b/>
        <sz val="11"/>
        <rFont val="Arial Narrow"/>
        <family val="2"/>
      </rPr>
      <t>Vulcan Series HD 5MP SAV Camera for Driver's Side Facing Front of Bus</t>
    </r>
    <r>
      <rPr>
        <sz val="11"/>
        <rFont val="Arial Narrow"/>
        <family val="2"/>
      </rPr>
      <t xml:space="preserve">
• 16mm Lens
• IP68 Rated Waterproof Exterior Camera
• 1080P HD
• 5 Megapixels
• Super Infrared
• Anti-Vibration, Vandal-Resistant Casing
• Scratch-Resistant, Anti-Glare Polarized Glass Lens Cover
• Designed to Capture License Plates as Vehicles Pass By
• Mounted on the Driver's Side Exterior and Faces the Front of the Bus</t>
    </r>
  </si>
  <si>
    <r>
      <rPr>
        <b/>
        <sz val="11"/>
        <rFont val="Arial Narrow"/>
        <family val="2"/>
      </rPr>
      <t>Vulcan Series HD 5MP SAV Camera for Driver's Side Facing Rear of Bus</t>
    </r>
    <r>
      <rPr>
        <sz val="11"/>
        <rFont val="Arial Narrow"/>
        <family val="2"/>
      </rPr>
      <t xml:space="preserve">
• 16mm Lens
• IP68 Rated Waterproof Exterior Camera
• 1080P HD
• 5 Megapixels
• Super Infrared
• Anti-Vibration, Vandal-Resistant Casing
• Scratch-Resistant, Anti-Glare Polarized Glass Lens Cover
• Designed to Capture License Plates as Vehicles Pass By
• Mounted on the Driver's Side Exterior and Faces the Rear of the Bus</t>
    </r>
  </si>
  <si>
    <r>
      <rPr>
        <b/>
        <sz val="11"/>
        <rFont val="Arial Narrow"/>
        <family val="2"/>
      </rPr>
      <t>Vulcan Series 4mm IP Facility Camera for Exterior Use</t>
    </r>
    <r>
      <rPr>
        <sz val="11"/>
        <rFont val="Arial Narrow"/>
        <family val="2"/>
      </rPr>
      <t xml:space="preserve">
• 4mm Lens
• Adjustable Lens Housing for Mounting on Any Exterior Wall of the Building
• IP67 Rated Waterproof Exterior Camera 
• 1080P Resolution
• 2 Megapixels
• Anti-Vibration, Vandal-Resistant Casing
• Scratch-Resistant, Anti-Glare Glass Lens Cover
• Super Infrared</t>
    </r>
  </si>
  <si>
    <r>
      <rPr>
        <b/>
        <sz val="11"/>
        <rFont val="Arial Narrow"/>
        <family val="2"/>
      </rPr>
      <t>Vulcan Series 2.8mm IP Facility Camera for Indoor Use</t>
    </r>
    <r>
      <rPr>
        <sz val="11"/>
        <rFont val="Arial Narrow"/>
        <family val="2"/>
      </rPr>
      <t xml:space="preserve">
• 2.8mm Lens 
• Interior Camera
• 1080P Resolution
• 2 Megapixels
• Noise-Gated Microphone
• Anti-Vibration, Vandal-Resistant Casing
• Scratch-Resistant, Anti-Glare Glass Lens Cover
• Infrared</t>
    </r>
  </si>
  <si>
    <r>
      <rPr>
        <b/>
        <sz val="11"/>
        <rFont val="Arial Narrow"/>
        <family val="2"/>
      </rPr>
      <t xml:space="preserve">Vulcan Series 5MP 2.8mm IP Camera </t>
    </r>
    <r>
      <rPr>
        <sz val="11"/>
        <rFont val="Arial Narrow"/>
        <family val="2"/>
      </rPr>
      <t xml:space="preserve">
• 2.8mm Lens 
• Facility Camera
• 1080P Resolution
• 5 Megapixels
• Anti-Vibration, Vandal-Resistant Casing
• Scratch-Resistant, Anti-Glare Glass Lens Cover
• Infrared</t>
    </r>
  </si>
  <si>
    <r>
      <rPr>
        <b/>
        <sz val="11"/>
        <rFont val="Arial Narrow"/>
        <family val="2"/>
      </rPr>
      <t xml:space="preserve">Vulcan Series 2.8mm - 12mm IP Bullet Camera </t>
    </r>
    <r>
      <rPr>
        <sz val="11"/>
        <rFont val="Arial Narrow"/>
        <family val="2"/>
      </rPr>
      <t xml:space="preserve">
• 2.8mm - 12mm Lens 
• Facility Camera
• 1080P Resolution
• H.265 
• 5 Megapixels
• Anti-Vibration, Vandal-Resistant Casing
• Scratch-Resistant, Anti-Glare Glass Lens Cover
• Infrared</t>
    </r>
  </si>
  <si>
    <r>
      <rPr>
        <b/>
        <sz val="11"/>
        <rFont val="Arial Narrow"/>
        <family val="2"/>
      </rPr>
      <t>Vulcan Series Low Profile 1.8mm 4MP Interior IP Camera</t>
    </r>
    <r>
      <rPr>
        <sz val="11"/>
        <rFont val="Arial Narrow"/>
        <family val="2"/>
      </rPr>
      <t xml:space="preserve">
• 1.8mm Lens with Fully Articulated Lens Casing
• Interior Camera
• 4 Megapixels
• Noise-Gated Microphone
• Anti-Vibration, Vandal-Resistant Casing
• Scratch-Resistant, Anti-Glare Glass Lens Cover
• Infrared</t>
    </r>
  </si>
  <si>
    <r>
      <rPr>
        <b/>
        <sz val="11"/>
        <rFont val="Arial Narrow"/>
        <family val="2"/>
      </rPr>
      <t xml:space="preserve"> Vulcan Series Low Profile 2.6mm 4MP Interior IP Camera</t>
    </r>
    <r>
      <rPr>
        <sz val="11"/>
        <rFont val="Arial Narrow"/>
        <family val="2"/>
      </rPr>
      <t xml:space="preserve">
• 2.6mm Lens with Fully Articulated Lens Casing
• Interior Camera
• 4 Megapixels
• Noise-Gated Microphone
• Anti-Vibration, Vandal-Resistant Casing
• Scratch-Resistant, Anti-Glare Glass Lens Cover
• Infrared</t>
    </r>
  </si>
  <si>
    <r>
      <rPr>
        <b/>
        <sz val="11"/>
        <rFont val="Arial Narrow"/>
        <family val="2"/>
      </rPr>
      <t>Vulcan Series IP 5MP SAV Camera For Driver's Side Facing Rear of Bus</t>
    </r>
    <r>
      <rPr>
        <sz val="11"/>
        <rFont val="Arial Narrow"/>
        <family val="2"/>
      </rPr>
      <t xml:space="preserve">
• 25mm Lens
• IP68 Rated Waterproof Exterior Camera
• 1080P IP
• 5 Megapixels
• Super Infrared
• Anti-Vibration, Vandal-Resistant Casing
• Scratch-Resistant, Anti-Glare Polarized Glass Lens Cover
• Designed to Capture License Plates as Vehicles Pass By
• Mounted on the Driver's Side Exterior and Faces the Rear of the Bus</t>
    </r>
  </si>
  <si>
    <r>
      <rPr>
        <b/>
        <sz val="11"/>
        <rFont val="Arial Narrow"/>
        <family val="2"/>
      </rPr>
      <t>Vulcan Series IP 5MP SAV Camera For Driver's Side Facing Front of Bus</t>
    </r>
    <r>
      <rPr>
        <sz val="11"/>
        <rFont val="Arial Narrow"/>
        <family val="2"/>
      </rPr>
      <t xml:space="preserve">
• 25mm Lens
• IP68 Rated Waterproof Exterior Camera
• 1080P IP
• 5 Megapixels
• Super Infrared
• Anti-Vibration, Vandal-Resistant Casing
• Scratch-Resistant, Anti-Glare Polarized Glass Lens Cover
• Designed to Capture License Plates as Vehicles Pass By
• Mounted on the Driver's Side Exterior and Faces the Front of the Bus</t>
    </r>
  </si>
  <si>
    <r>
      <rPr>
        <b/>
        <sz val="11"/>
        <rFont val="Arial Narrow"/>
        <family val="2"/>
      </rPr>
      <t>Vulcan Series IP 5MP SAV Camera</t>
    </r>
    <r>
      <rPr>
        <sz val="11"/>
        <rFont val="Arial Narrow"/>
        <family val="2"/>
      </rPr>
      <t xml:space="preserve">
• 16mm Lens
• 5 Megapixels
• Exterior Camera 
• Rated IP67 and IK10
• Super Infrared
• Vandal-Resistant Casing
• Scratch-Resistant, Anti-Glare Polarized Glass Lens Cover
• Designed to Capture License Plates as Vehicles Pass By
• Lens Housing Adjustable at Installation for Capturing Video From Either Direction</t>
    </r>
  </si>
  <si>
    <r>
      <rPr>
        <b/>
        <sz val="11"/>
        <rFont val="Arial Narrow"/>
        <family val="2"/>
      </rPr>
      <t>Vulcan HC Series 2800 IP Backing Camera</t>
    </r>
    <r>
      <rPr>
        <sz val="11"/>
        <rFont val="Arial Narrow"/>
        <family val="2"/>
      </rPr>
      <t xml:space="preserve">
• 2.8mm Lens 
• IP67 Rated Waterproof Exterior Camera 
• 1920 x 1080 Resolution
• 2 Megapixels
• Vandal-Resistant Casing
• Scratch-Resistant, Anti-Glare Glass Lens Cover
• Infrared</t>
    </r>
  </si>
  <si>
    <r>
      <rPr>
        <b/>
        <sz val="11"/>
        <rFont val="Arial Narrow"/>
        <family val="2"/>
      </rPr>
      <t xml:space="preserve">Vulcan HC Series IPW4K IP 4K Windshield Camera </t>
    </r>
    <r>
      <rPr>
        <sz val="11"/>
        <rFont val="Arial Narrow"/>
        <family val="2"/>
      </rPr>
      <t xml:space="preserve">
• 3.7mm Lens with Anti-Glare Housing Mounted to Interior Surface of Windshield for Exterior View
• Lens Casing Adjustable at Installation for Ideal Angle   
• Windshield Mounted for Exterior View 
• 4K Resolution
• 8 Megapixel CMOS Sensor
• Noise-Gated Microphone
• Anti-Vibration, Vandal-Resistant Casing
• Scratch-Resistant, Anti-Glare Glass Lens Cover</t>
    </r>
  </si>
  <si>
    <r>
      <rPr>
        <b/>
        <sz val="11"/>
        <rFont val="Arial Narrow"/>
        <family val="2"/>
      </rPr>
      <t xml:space="preserve">Vulcan HC Series IPWS4000 IP Windshield Camera </t>
    </r>
    <r>
      <rPr>
        <sz val="11"/>
        <rFont val="Arial Narrow"/>
        <family val="2"/>
      </rPr>
      <t xml:space="preserve">
• 4.0mm Lens with Anti-Glare Housing Mounted to Interior Surface of Windshield for Exterior View
• Lens Casing Adjustable at Installation for Ideal Angle   
• Windshield Mounted for Exterior View 
• 1080P HD
• 2 Megapixels
• Noise-Gated Microphone
• Anti-Vibration, Vandal-Resistant Casing
• Scratch-Resistant, Anti-Glare Glass Lens Cover</t>
    </r>
  </si>
  <si>
    <r>
      <rPr>
        <b/>
        <sz val="11"/>
        <rFont val="Arial Narrow"/>
        <family val="2"/>
      </rPr>
      <t>Vulcan Series Low Profile 2.6mm 4MP Exterior IP Camera</t>
    </r>
    <r>
      <rPr>
        <sz val="11"/>
        <rFont val="Arial Narrow"/>
        <family val="2"/>
      </rPr>
      <t xml:space="preserve">
• 2.6mm Lens
• Adjustable Lens Housing for Mounting on Either Side of Vehicle
• IP67 Rated Waterproof Exterior Camera
• 4 Megapixels
• Anti-Vibration, Vandal-Resistant Casing
• Scratch-Resistant, Anti-Glare Glass Lens Cover
• Super Infrared</t>
    </r>
  </si>
  <si>
    <r>
      <rPr>
        <b/>
        <sz val="11"/>
        <rFont val="Arial Narrow"/>
        <family val="2"/>
      </rPr>
      <t>Vulcan Series Low Profile 4mm 4MP Exterior IP Camera</t>
    </r>
    <r>
      <rPr>
        <sz val="11"/>
        <rFont val="Arial Narrow"/>
        <family val="2"/>
      </rPr>
      <t xml:space="preserve">
• 4mm Lens
• Adjustable Lens Housing for Mounting on Either Side of Vehicle
• IP67 Rated Waterproof Exterior Camera
• 4 Megapixels
• Anti-Vibration, Vandal-Resistant Casing
• Scratch-Resistant, Anti-Glare Glass Lens Cover
• Super Infrared</t>
    </r>
  </si>
  <si>
    <r>
      <rPr>
        <b/>
        <sz val="11"/>
        <rFont val="Arial Narrow"/>
        <family val="2"/>
      </rPr>
      <t>Vulcan HC Series Parallax 4K IP Camera</t>
    </r>
    <r>
      <rPr>
        <sz val="11"/>
        <rFont val="Arial Narrow"/>
        <family val="2"/>
      </rPr>
      <t xml:space="preserve">
• 2.8mm, 4MP Lens
• 210-Degree Horizontal Field of View
• Parallax View (Horizontal Resolution Exceeds Cinema 4K)
• Interior Camera 
• Rated IP65 and IK08 
• Noise-Gated Microphone
• Anti-Vibration, Vandal-Resistant, Steel Casing
• Scratch-Resistant, Anti-Glare Glass Lens Cover
• Infrared</t>
    </r>
  </si>
  <si>
    <r>
      <rPr>
        <b/>
        <sz val="11"/>
        <rFont val="Arial Narrow"/>
        <family val="2"/>
      </rPr>
      <t>Vulcan Series Passenger Count Camera</t>
    </r>
    <r>
      <rPr>
        <sz val="11"/>
        <rFont val="Arial Narrow"/>
        <family val="2"/>
      </rPr>
      <t xml:space="preserve">
• Interior Camera
• 3D Imaging CMOS Sensor
• Detects passenger entries and exits at route stops
• Capable of reporting real-time passenger count data to MotoTrax via mobile recorder's active Internet connection
• Mounted above passenger door
• Compatible as is with Vulcan Series MDVRs
• Compatibility with Vulcan Series HCNVRs requires converter cable</t>
    </r>
  </si>
  <si>
    <r>
      <rPr>
        <b/>
        <sz val="11"/>
        <rFont val="Arial Narrow"/>
        <family val="2"/>
      </rPr>
      <t>Vulcan Series Automated Stop Arm Violation System</t>
    </r>
    <r>
      <rPr>
        <sz val="11"/>
        <rFont val="Arial Narrow"/>
        <family val="2"/>
      </rPr>
      <t xml:space="preserve">
• Includes (3) IP Cameras: (1) 2MP Violation Detection Camera + (2) 5MP Cameras for License Plate Capture
• Violation Detection Camera Mounted at Roof Line and Uses AI Technology to Detect Vehicles in Violation Zone
• IP67 Rated Waterproof Exterior Cameras
• Infrared
• Anti-Vibration, Vandal-Resistant Casing
• Scratch-Resistant, Anti-Glare Polarized Glass Lens Cover</t>
    </r>
  </si>
  <si>
    <r>
      <rPr>
        <b/>
        <sz val="11"/>
        <rFont val="Arial Narrow"/>
        <family val="2"/>
      </rPr>
      <t>Vulcan Series IntelliGuard Dual 5MP Automated Stop Arm Violation System</t>
    </r>
    <r>
      <rPr>
        <sz val="11"/>
        <rFont val="Arial Narrow"/>
        <family val="2"/>
      </rPr>
      <t xml:space="preserve">
• Includes (3) HD Cameras: (1) Violation Detection Camera + (2) 5MP Cameras for License Plate Capture
• IP68 Rated Waterproof Exterior Cameras
• 1080P HD
• 2.12 Megapixels
• Super Infrared
• Anti-Vibration, Vandal-Resistant Casing
• Scratch-Resistant, Anti-Glare Polarized Glass Lens Cover</t>
    </r>
  </si>
  <si>
    <r>
      <rPr>
        <b/>
        <sz val="11"/>
        <rFont val="Arial Narrow"/>
        <family val="2"/>
      </rPr>
      <t>Vulcan Series MDVR Splitter Cable for HD Camera</t>
    </r>
    <r>
      <rPr>
        <sz val="11"/>
        <rFont val="Arial Narrow"/>
        <family val="2"/>
      </rPr>
      <t xml:space="preserve">
• Connects HD camera cable to main MDVR and auxiliary MDVR
• Enables sharing of one camera's audio and video data with two MDVRs
• Compatible with Vulcan Series HD cameras and MDVRs </t>
    </r>
  </si>
  <si>
    <r>
      <rPr>
        <b/>
        <sz val="11"/>
        <rFont val="Arial Narrow"/>
        <family val="2"/>
      </rPr>
      <t>CAT8 Shielded Camera Cable, 12 ft</t>
    </r>
    <r>
      <rPr>
        <sz val="11"/>
        <rFont val="Arial Narrow"/>
        <family val="2"/>
      </rPr>
      <t xml:space="preserve">
• RJ45 Connection
• Compatible with most Vulcan Series MDVRs and MNVRs</t>
    </r>
  </si>
  <si>
    <r>
      <rPr>
        <b/>
        <sz val="11"/>
        <rFont val="Arial Narrow"/>
        <family val="2"/>
      </rPr>
      <t>CAT8 Shielded Camera Cable, 25 ft</t>
    </r>
    <r>
      <rPr>
        <sz val="11"/>
        <rFont val="Arial Narrow"/>
        <family val="2"/>
      </rPr>
      <t xml:space="preserve">
• RJ45 Connection
• Compatible with most Vulcan Series MDVRs and MNVRs</t>
    </r>
  </si>
  <si>
    <r>
      <rPr>
        <b/>
        <sz val="11"/>
        <rFont val="Arial Narrow"/>
        <family val="2"/>
      </rPr>
      <t>CAT8 Shielded Camera Cable, 5 ft</t>
    </r>
    <r>
      <rPr>
        <sz val="11"/>
        <rFont val="Arial Narrow"/>
        <family val="2"/>
      </rPr>
      <t xml:space="preserve">
• RJ45 Connection
• Compatible with most Vulcan Series MDVRs and MNVRs</t>
    </r>
  </si>
  <si>
    <r>
      <rPr>
        <b/>
        <sz val="11"/>
        <rFont val="Arial Narrow"/>
        <family val="2"/>
      </rPr>
      <t>CAT8 Shielded Camera Cable, 50 ft</t>
    </r>
    <r>
      <rPr>
        <sz val="11"/>
        <rFont val="Arial Narrow"/>
        <family val="2"/>
      </rPr>
      <t xml:space="preserve">
• RJ45 Connection
• Compatible with most Vulcan Series MDVRs and MNVRs</t>
    </r>
  </si>
  <si>
    <r>
      <rPr>
        <b/>
        <sz val="11"/>
        <rFont val="Arial Narrow"/>
        <family val="2"/>
      </rPr>
      <t>CAT8 Shielded Camera Cable, 35 ft</t>
    </r>
    <r>
      <rPr>
        <sz val="11"/>
        <rFont val="Arial Narrow"/>
        <family val="2"/>
      </rPr>
      <t xml:space="preserve">
• RJ45 Connection
• Compatible with most Vulcan Series MDVRs and MNVRs</t>
    </r>
  </si>
  <si>
    <r>
      <rPr>
        <b/>
        <sz val="11"/>
        <rFont val="Arial Narrow"/>
        <family val="2"/>
      </rPr>
      <t>Vulcan Series Touchscreen Backing &amp; Firmware Control Monitor with Bracket</t>
    </r>
    <r>
      <rPr>
        <sz val="11"/>
        <rFont val="Arial Narrow"/>
        <family val="2"/>
      </rPr>
      <t xml:space="preserve">
*Required for programming and diagnostics of Vulcan systems</t>
    </r>
  </si>
  <si>
    <r>
      <rPr>
        <b/>
        <sz val="11"/>
        <rFont val="Arial Narrow"/>
        <family val="2"/>
      </rPr>
      <t>Dual Monitor Share Cable for MON7BKG</t>
    </r>
    <r>
      <rPr>
        <sz val="11"/>
        <rFont val="Arial Narrow"/>
        <family val="2"/>
      </rPr>
      <t xml:space="preserve">
• Allows backing camera view to be shared from CP4 Monitor and displayed on MON7BKG Onboard Backing Monitor
• Compatible with Vulcan Series MDVRs and HCNVRs</t>
    </r>
  </si>
  <si>
    <r>
      <rPr>
        <b/>
        <sz val="11"/>
        <rFont val="Arial Narrow"/>
        <family val="2"/>
      </rPr>
      <t>Vulcan Series CP4 Transfer Cable for Signage</t>
    </r>
    <r>
      <rPr>
        <sz val="11"/>
        <rFont val="Arial Narrow"/>
        <family val="2"/>
      </rPr>
      <t xml:space="preserve">
• Compatible with Vulcan Series MDVRs and HCNVRs</t>
    </r>
  </si>
  <si>
    <t>RFID Adapter Cable for VX5AI MDVR</t>
  </si>
  <si>
    <r>
      <rPr>
        <b/>
        <sz val="11"/>
        <rFont val="Arial Narrow"/>
        <family val="2"/>
      </rPr>
      <t>RJ45 Adapter Cable from Female 6 Pin Din to Female RJ45</t>
    </r>
    <r>
      <rPr>
        <sz val="11"/>
        <rFont val="Arial Narrow"/>
        <family val="2"/>
      </rPr>
      <t xml:space="preserve">
• Includes 12V Power
• For Vulcan Series IP Cameras
• 150mm</t>
    </r>
  </si>
  <si>
    <t>Y-Splitter Cable for Vulcan Series HDCOPILOTCAM</t>
  </si>
  <si>
    <t>Adapter Cable to Connect 4K Camera to VULCANV12 MDVR</t>
  </si>
  <si>
    <r>
      <rPr>
        <b/>
        <sz val="11"/>
        <rFont val="Arial Narrow"/>
        <family val="2"/>
      </rPr>
      <t>Serial Pigtail Cable for Vulcan Series HCNVRs</t>
    </r>
    <r>
      <rPr>
        <sz val="11"/>
        <rFont val="Arial Narrow"/>
        <family val="2"/>
      </rPr>
      <t xml:space="preserve">
• Includes (1) RS485 and (2) RS232 Connectors
• Connects HCNVR with IPANEL1 or VULRFID</t>
    </r>
  </si>
  <si>
    <r>
      <rPr>
        <b/>
        <sz val="11"/>
        <rFont val="Arial Narrow"/>
        <family val="2"/>
      </rPr>
      <t>Vulcan Series Signal Box Cable</t>
    </r>
    <r>
      <rPr>
        <sz val="11"/>
        <rFont val="Arial Narrow"/>
        <family val="2"/>
      </rPr>
      <t xml:space="preserve">
• Connects J1939SIGBOX to vehicle computer</t>
    </r>
  </si>
  <si>
    <r>
      <rPr>
        <b/>
        <sz val="11"/>
        <rFont val="Arial Narrow"/>
        <family val="2"/>
      </rPr>
      <t>Vulcan Series Signal Box 9 Pin Power Cable</t>
    </r>
    <r>
      <rPr>
        <sz val="11"/>
        <rFont val="Arial Narrow"/>
        <family val="2"/>
      </rPr>
      <t xml:space="preserve">
• Connects MDVR/MNVR to vehicle power cable or adapter as specified for select MDVRs/MNVRs</t>
    </r>
  </si>
  <si>
    <r>
      <rPr>
        <b/>
        <sz val="11"/>
        <rFont val="Arial Narrow"/>
        <family val="2"/>
      </rPr>
      <t>Panic Button Trigger Output Cable for Vulcan Series MDVRs and HCNVRs</t>
    </r>
    <r>
      <rPr>
        <sz val="11"/>
        <rFont val="Arial Narrow"/>
        <family val="2"/>
      </rPr>
      <t xml:space="preserve">
• For use in Vulcan Series systems equipped with third-party AVL devices
• Connects to end user’s third-party notification program
• Detects when hard drive is not recording</t>
    </r>
  </si>
  <si>
    <r>
      <rPr>
        <b/>
        <sz val="11"/>
        <rFont val="Arial Narrow"/>
        <family val="2"/>
      </rPr>
      <t>Power Cable for Cradlepoint Modem</t>
    </r>
    <r>
      <rPr>
        <sz val="11"/>
        <rFont val="Arial Narrow"/>
        <family val="2"/>
      </rPr>
      <t xml:space="preserve">
• Inline Adapter Providing Power from MDVR Power Cable to Modem
• Compatible Only with Vulcan Series V5SD, V5, V6X3, VX7AI, V8X3 and V12 MDVRs</t>
    </r>
  </si>
  <si>
    <r>
      <rPr>
        <b/>
        <sz val="11"/>
        <rFont val="Arial Narrow"/>
        <family val="2"/>
      </rPr>
      <t>RJ45 Adapter Cable from Female 6 Pin to Female RJ45</t>
    </r>
    <r>
      <rPr>
        <sz val="11"/>
        <rFont val="Arial Narrow"/>
        <family val="2"/>
      </rPr>
      <t xml:space="preserve">
• For  Vulcan Series IPX, Parallax, IPSM, IPSMB and SAV3100 Cameras</t>
    </r>
  </si>
  <si>
    <r>
      <rPr>
        <b/>
        <sz val="11"/>
        <rFont val="Arial Narrow"/>
        <family val="2"/>
      </rPr>
      <t>Vulcan Series Wi-Fi Cellular GPS Tri-Mode Antenna</t>
    </r>
    <r>
      <rPr>
        <sz val="11"/>
        <rFont val="Arial Narrow"/>
        <family val="2"/>
      </rPr>
      <t xml:space="preserve">
• Wi-Fi, Cellular and Passive GPS Antenna
• Interior-mounted</t>
    </r>
  </si>
  <si>
    <r>
      <rPr>
        <b/>
        <sz val="11"/>
        <rFont val="Arial Narrow"/>
        <family val="2"/>
      </rPr>
      <t xml:space="preserve">Vulcan Series Active GPS Antenna </t>
    </r>
    <r>
      <rPr>
        <sz val="11"/>
        <rFont val="Arial Narrow"/>
        <family val="2"/>
      </rPr>
      <t xml:space="preserve">
• Compatible with Vulcan Series VX7AI, V8X3 and V16-35 MDVRs</t>
    </r>
  </si>
  <si>
    <r>
      <rPr>
        <b/>
        <sz val="11"/>
        <rFont val="Arial Narrow"/>
        <family val="2"/>
      </rPr>
      <t xml:space="preserve">Vulcan Series Passive GPS Antenna </t>
    </r>
    <r>
      <rPr>
        <sz val="11"/>
        <rFont val="Arial Narrow"/>
        <family val="2"/>
      </rPr>
      <t xml:space="preserve">
• Compatible with Vulcan Series V5SD, V5 and V12 MDVRs 
• Compatible with Vulcan Series V8HC, V12HC and V16HC MNVRs</t>
    </r>
  </si>
  <si>
    <r>
      <rPr>
        <b/>
        <sz val="11"/>
        <rFont val="Arial Narrow"/>
        <family val="2"/>
      </rPr>
      <t>Tri-Mode Roof-Mounted Antenna</t>
    </r>
    <r>
      <rPr>
        <sz val="11"/>
        <rFont val="Arial Narrow"/>
        <family val="2"/>
      </rPr>
      <t xml:space="preserve">
• Wi-Fi, Cellular and Passive GPS Antenna
• Roof-Mounted</t>
    </r>
  </si>
  <si>
    <r>
      <rPr>
        <b/>
        <sz val="11"/>
        <rFont val="Arial Narrow"/>
        <family val="2"/>
      </rPr>
      <t>Tri-Mode Roof-Mounted Antenna</t>
    </r>
    <r>
      <rPr>
        <sz val="11"/>
        <rFont val="Arial Narrow"/>
        <family val="2"/>
      </rPr>
      <t xml:space="preserve">
• Wi-Fi, Cellular and Active GPS Antenna
• Roof-Mounted</t>
    </r>
  </si>
  <si>
    <r>
      <rPr>
        <b/>
        <sz val="11"/>
        <rFont val="Arial Narrow"/>
        <family val="2"/>
      </rPr>
      <t>Set of 2 Mounting BRACKET for Vulcan V12 MDVR</t>
    </r>
    <r>
      <rPr>
        <sz val="11"/>
        <rFont val="Arial Narrow"/>
        <family val="2"/>
      </rPr>
      <t xml:space="preserve">
• Includes Allen tool and screws</t>
    </r>
  </si>
  <si>
    <t xml:space="preserve">Mounting Bracket for HDCOPILOTCAM </t>
  </si>
  <si>
    <t xml:space="preserve">Mounting Bracket Plate for Low Profile HD-V Series Camera </t>
  </si>
  <si>
    <r>
      <rPr>
        <b/>
        <sz val="11"/>
        <rFont val="Arial Narrow"/>
        <family val="2"/>
      </rPr>
      <t xml:space="preserve">Adhesive Windshield Bracket for Vulcan Series HDWS Camera </t>
    </r>
    <r>
      <rPr>
        <sz val="11"/>
        <rFont val="Arial Narrow"/>
        <family val="2"/>
      </rPr>
      <t xml:space="preserve">
• Adjustable for Capturing Optimum View Through Windshield</t>
    </r>
  </si>
  <si>
    <r>
      <rPr>
        <b/>
        <sz val="11"/>
        <rFont val="Arial Narrow"/>
        <family val="2"/>
      </rPr>
      <t>Vulcan Series Network Media Signage Player</t>
    </r>
    <r>
      <rPr>
        <sz val="11"/>
        <rFont val="Arial Narrow"/>
        <family val="2"/>
      </rPr>
      <t xml:space="preserve">
• Includes power supply</t>
    </r>
  </si>
  <si>
    <r>
      <rPr>
        <b/>
        <sz val="11"/>
        <rFont val="Arial Narrow"/>
        <family val="2"/>
      </rPr>
      <t>Vulcan Series Signal Box RS232 Cable</t>
    </r>
    <r>
      <rPr>
        <sz val="11"/>
        <rFont val="Arial Narrow"/>
        <family val="2"/>
      </rPr>
      <t xml:space="preserve">
• Connects J1939SIGBOX to MDVR/MNVR</t>
    </r>
  </si>
  <si>
    <r>
      <rPr>
        <b/>
        <sz val="11"/>
        <rFont val="Arial Narrow"/>
        <family val="2"/>
      </rPr>
      <t>Vulcan Series Signal Box</t>
    </r>
    <r>
      <rPr>
        <sz val="11"/>
        <rFont val="Arial Narrow"/>
        <family val="2"/>
      </rPr>
      <t xml:space="preserve">
• Provides signals from vehicle computer to MDVR/MNVR</t>
    </r>
  </si>
  <si>
    <t>MON7BP Installation Monitor Battery Pack</t>
  </si>
  <si>
    <r>
      <rPr>
        <b/>
        <sz val="11"/>
        <rFont val="Arial Narrow"/>
        <family val="2"/>
      </rPr>
      <t xml:space="preserve">Locking Box for IBR600E Cellular Modems </t>
    </r>
    <r>
      <rPr>
        <sz val="11"/>
        <rFont val="Arial Narrow"/>
        <family val="2"/>
      </rPr>
      <t xml:space="preserve">
Provides a lockable housing for the 3G/4G cellular modem</t>
    </r>
  </si>
  <si>
    <r>
      <rPr>
        <b/>
        <sz val="11"/>
        <rFont val="Arial Narrow"/>
        <family val="2"/>
      </rPr>
      <t>Wireless Access Point</t>
    </r>
    <r>
      <rPr>
        <sz val="11"/>
        <rFont val="Arial Narrow"/>
        <family val="2"/>
      </rPr>
      <t xml:space="preserve">
Wi-Fi system comprised of the items below:
• Wireless Access Point
• Power Injector (if needed)
• 4 Antennas per Access Point 
</t>
    </r>
    <r>
      <rPr>
        <b/>
        <sz val="11"/>
        <rFont val="Arial Narrow"/>
        <family val="2"/>
      </rPr>
      <t>IMPORTANT:</t>
    </r>
    <r>
      <rPr>
        <sz val="11"/>
        <rFont val="Arial Narrow"/>
        <family val="2"/>
      </rPr>
      <t xml:space="preserve">
• Access point pricing does not include installation pricing.
• Server to be provided, installed and set up to network by client personnel.
• Client's IT Department will need to provide communications for server, all computers and vehicle MDVRs.
• First year license is provided at no charge; however, client will be responsible for all subsequent years' license fees.
• Client is responsible for power and infrastructure cabling needed for installation of WAPs and rack server.</t>
    </r>
  </si>
  <si>
    <r>
      <rPr>
        <b/>
        <sz val="11"/>
        <rFont val="Arial Narrow"/>
        <family val="2"/>
      </rPr>
      <t xml:space="preserve">3G/4G Cellular Modem with Wi-Fi </t>
    </r>
    <r>
      <rPr>
        <sz val="11"/>
        <rFont val="Arial Narrow"/>
        <family val="2"/>
      </rPr>
      <t xml:space="preserve">
-Built-in air card 
-Provides connectivity through cellular towers and mobile networks
-Provides Wi-Fi to onboard passengers
-External module attached via RJ45 cable to the RJ45 port
-INCLUDES POWL058 POWER CABLE
-INCLUDES CAT5CABLE</t>
    </r>
  </si>
  <si>
    <r>
      <rPr>
        <b/>
        <sz val="11"/>
        <rFont val="Arial Narrow"/>
        <family val="2"/>
      </rPr>
      <t xml:space="preserve">3G/4G Cellular Modem </t>
    </r>
    <r>
      <rPr>
        <sz val="11"/>
        <rFont val="Arial Narrow"/>
        <family val="2"/>
      </rPr>
      <t xml:space="preserve">
-Built-in air card
-Provides connectivity through cellular towers and mobile networks
-External module attached via RJ45 cable to the RJ45 port 
-INCLUDES POWL058 POWER CABLE
-INCLUDES CAT5CABLE</t>
    </r>
  </si>
  <si>
    <r>
      <rPr>
        <b/>
        <sz val="11"/>
        <rFont val="Arial Narrow"/>
        <family val="2"/>
      </rPr>
      <t>Vulcan Series Automated Stop Arm Violation System</t>
    </r>
    <r>
      <rPr>
        <sz val="11"/>
        <rFont val="Arial Narrow"/>
        <family val="2"/>
      </rPr>
      <t xml:space="preserve">
• Includes (5) IP Cameras: (1) 2MP Violation Detection Camera + (4) 5MP Cameras for License Plate Capture
• Violation Detection Camera Mounted at Roof Line and Uses AI Technology to Detect Vehicles in Violation Zone
• IP67 Rated Waterproof Exterior Cameras
• Infrared
• Anti-Vibration, Vandal-Resistant Casing
• Scratch-Resistant, Anti-Glare Polarized Glass Lens Cover</t>
    </r>
  </si>
  <si>
    <r>
      <rPr>
        <b/>
        <sz val="11"/>
        <rFont val="Arial Narrow"/>
        <family val="2"/>
      </rPr>
      <t>AngelTrax Monthly 2GB Data ONLY Plan</t>
    </r>
    <r>
      <rPr>
        <sz val="11"/>
        <rFont val="Arial Narrow"/>
        <family val="2"/>
      </rPr>
      <t xml:space="preserve">
• Annual Charge per Vehicle
• 1 YEAR CONTRACT
</t>
    </r>
    <r>
      <rPr>
        <i/>
        <sz val="11"/>
        <rFont val="Arial Narrow"/>
        <family val="2"/>
      </rPr>
      <t>If usage exceeds 2GB during the monthly billing cycle, customer is responsible for the overage amount and will be invoiced for $0.08 per MB for data exceeding 2GB.</t>
    </r>
    <r>
      <rPr>
        <sz val="11"/>
        <rFont val="Arial Narrow"/>
        <family val="2"/>
      </rPr>
      <t xml:space="preserve">
• To include SIM card</t>
    </r>
  </si>
  <si>
    <r>
      <rPr>
        <b/>
        <sz val="11"/>
        <rFont val="Arial Narrow"/>
        <family val="2"/>
      </rPr>
      <t>AngelTrax Monthly 2GB Data ONLY Plan</t>
    </r>
    <r>
      <rPr>
        <sz val="11"/>
        <rFont val="Arial Narrow"/>
        <family val="2"/>
      </rPr>
      <t xml:space="preserve">
• Annual Charge per Vehicle
• 1 YEAR CONTRACT
</t>
    </r>
    <r>
      <rPr>
        <i/>
        <sz val="11"/>
        <rFont val="Arial Narrow"/>
        <family val="2"/>
      </rPr>
      <t>If usage exceeds 2GB during the monthly billing cycle, customer is responsible for the overage amount and will be invoiced for $0.08 per MB for data exceeding 2GB.</t>
    </r>
    <r>
      <rPr>
        <sz val="11"/>
        <rFont val="Arial Narrow"/>
        <family val="2"/>
      </rPr>
      <t xml:space="preserve">
• To include SIM card
**We recommend reaching out to your Verizon data plan carrier as the carrier may offer schools, transit agencies and/or city municipalities discounted rates. **</t>
    </r>
  </si>
  <si>
    <r>
      <rPr>
        <b/>
        <sz val="11"/>
        <rFont val="Arial Narrow"/>
        <family val="2"/>
      </rPr>
      <t xml:space="preserve">Hosted Server - 1-25 vehicles with 250GB storage space per server </t>
    </r>
    <r>
      <rPr>
        <sz val="11"/>
        <rFont val="Arial Narrow"/>
        <family val="2"/>
      </rPr>
      <t xml:space="preserve">
Remote storage of audio, video and data secured on a hosted server at the AngelTrax Data Center in Dothan, AL, and managed by AngelTrax, not a third-party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$84 Annual Fee Per Vehicle 
• 1 Year Contract</t>
    </r>
  </si>
  <si>
    <r>
      <rPr>
        <b/>
        <sz val="11"/>
        <rFont val="Arial Narrow"/>
        <family val="2"/>
      </rPr>
      <t>Hosted Server - 251-500 vehicles with 250GB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$36 Annual Fee Per Vehicle 
• 1 Year Contract</t>
    </r>
  </si>
  <si>
    <r>
      <rPr>
        <b/>
        <sz val="11"/>
        <rFont val="Arial Narrow"/>
        <family val="2"/>
      </rPr>
      <t>Hosted Server - 151-250 vehicles with 250GB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$48 Annual Fee Per Vehicle 
• 1 Year Contract</t>
    </r>
  </si>
  <si>
    <r>
      <rPr>
        <b/>
        <sz val="11"/>
        <rFont val="Arial Narrow"/>
        <family val="2"/>
      </rPr>
      <t>Hosted Server - 101-150 vehicles with 250GB storage space per server</t>
    </r>
    <r>
      <rPr>
        <sz val="11"/>
        <rFont val="Arial Narrow"/>
        <family val="2"/>
      </rPr>
      <t xml:space="preserve">
Remote storage of audio, video and data secured on a hosted server at the AngelTrax Data Center in Dothan, AL, and managed by AngelTrax, not a third-party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$54 Annual Fee Per Vehicle 
• 1 Year Contract</t>
    </r>
  </si>
  <si>
    <r>
      <rPr>
        <b/>
        <sz val="11"/>
        <rFont val="Arial Narrow"/>
        <family val="2"/>
      </rPr>
      <t>Hosted Server - 51-100 vehicles with 250GB storage space per server</t>
    </r>
    <r>
      <rPr>
        <sz val="11"/>
        <rFont val="Arial Narrow"/>
        <family val="2"/>
      </rPr>
      <t xml:space="preserve">
Remote storage of audio, video and data secured on a hosted server at the AngelTrax Data Center in Dothan, AL, and managed by AngelTrax, not a third-party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$60 Annual Fee Per Vehicle 
• 1 Year Contract</t>
    </r>
  </si>
  <si>
    <r>
      <rPr>
        <b/>
        <sz val="11"/>
        <rFont val="Arial Narrow"/>
        <family val="2"/>
      </rPr>
      <t>Hosted Server - 26-50 vehicles with 250GB storage space per server</t>
    </r>
    <r>
      <rPr>
        <sz val="11"/>
        <rFont val="Arial Narrow"/>
        <family val="2"/>
      </rPr>
      <t xml:space="preserve">
Remote storage of audio, video and data secured on a hosted server at the AngelTrax Data Center in Dothan, AL, and managed by AngelTrax, not a third-party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$72 Annual Fee Per Vehicle 
• 1 Year Contract</t>
    </r>
  </si>
  <si>
    <r>
      <rPr>
        <b/>
        <sz val="11"/>
        <rFont val="Arial Narrow"/>
        <family val="2"/>
      </rPr>
      <t>Hosted Server - 501+ vehicles with 250GB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$24 Annual Fee Per Vehicle 
• 1 Year Contract</t>
    </r>
  </si>
  <si>
    <r>
      <rPr>
        <b/>
        <sz val="11"/>
        <rFont val="Arial Narrow"/>
        <family val="2"/>
      </rPr>
      <t xml:space="preserve">Hosted Server - 1-25 vehicles with 300GB storage space per server.  
</t>
    </r>
    <r>
      <rPr>
        <sz val="11"/>
        <rFont val="Arial Narrow"/>
        <family val="2"/>
      </rPr>
      <t xml:space="preserve">Remote storage of audio, video and data secured on a hosted server at the AngelTrax Data Center in Dothan, AL, and managed by AngelTrax, not a third party cloud service.
</t>
    </r>
    <r>
      <rPr>
        <b/>
        <sz val="11"/>
        <rFont val="Arial Narrow"/>
        <family val="2"/>
      </rPr>
      <t xml:space="preserve">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</si>
  <si>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- 51-100 vehicles with 300GB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</si>
  <si>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- 101-150 vehicles with 300GB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</si>
  <si>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- 151-250 vehicles with 300GB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</si>
  <si>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- 251-500 vehicles with 300GB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</si>
  <si>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- 501+ vehicles with 300GB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</si>
  <si>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- 1-25 vehicles with 350GB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</si>
  <si>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- 26-50 vehicles with 350GB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</si>
  <si>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- 51-100 vehicles with 350GB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</si>
  <si>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- 101-150 vehicles with 350GB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</si>
  <si>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- 151-250 vehicles with 350GB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</si>
  <si>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- 251-500 vehicles with 350GB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</si>
  <si>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- 501+ vehicles with 350GB storage space per server.   
</t>
    </r>
    <r>
      <rPr>
        <sz val="11"/>
        <rFont val="Arial Narrow"/>
        <family val="2"/>
      </rPr>
      <t xml:space="preserve">Remote storage of audio, video and data secured on a hosted server at the AngelTrax Data Center in Dothan, AL, and managed by AngelTrax, not a third party cloud service.
</t>
    </r>
    <r>
      <rPr>
        <b/>
        <sz val="11"/>
        <rFont val="Arial Narrow"/>
        <family val="2"/>
      </rPr>
      <t xml:space="preserve">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</si>
  <si>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- 1-25 vehicles with 400GB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</si>
  <si>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- 26-50 vehicles with 400GB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</si>
  <si>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- 51-100 vehicles with 400GB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</si>
  <si>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- 101-150 vehicles with 400GB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</si>
  <si>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- 151-250 vehicles with 400GB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</si>
  <si>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- 251-500 vehicles with 400GB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</si>
  <si>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- 501+ vehicles with 400GB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</si>
  <si>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- 1-25 vehicles with 450GB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</si>
  <si>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- 26-50 vehicles with 450GB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</si>
  <si>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- 51-100 vehicles with 450GB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</si>
  <si>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- 101-150 vehicles with 450GB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</si>
  <si>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- 151-250 vehicles with 450GB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</si>
  <si>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- 251-500 vehicles with 450GB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</si>
  <si>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Hosted Server - 501+ vehicles with 450GB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</si>
  <si>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 xml:space="preserve">Hosted Server - 1-25 vehicles with 500GB storage space per server </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</si>
  <si>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Hosted Server - 151-250 vehicles with 500GB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</si>
  <si>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Hosted Server - 101-150 vehicles with 500GB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t>
    </r>
  </si>
  <si>
    <r>
      <rPr>
        <b/>
        <sz val="11"/>
        <rFont val="Arial Narrow"/>
        <family val="2"/>
      </rPr>
      <t>Hosted Server - 51-100 vehicles with 500GB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</si>
  <si>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Hosted Server - 26-50 vehicles with 500GB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</si>
  <si>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Pro 8 Central Management System Annual Licensing Fee</t>
    </r>
    <r>
      <rPr>
        <sz val="11"/>
        <rFont val="Arial Narrow"/>
        <family val="2"/>
      </rPr>
      <t xml:space="preserve">
• Annual License Fee Per Year (1-25 Vehicles)
• 1 YEAR CONTRACT</t>
    </r>
  </si>
  <si>
    <r>
      <rPr>
        <b/>
        <sz val="11"/>
        <rFont val="Arial Narrow"/>
        <family val="2"/>
      </rPr>
      <t>Pro 8 Central Management System Annual Licensing Fee</t>
    </r>
    <r>
      <rPr>
        <sz val="11"/>
        <rFont val="Arial Narrow"/>
        <family val="2"/>
      </rPr>
      <t xml:space="preserve">
• Annual License Fee Per Year (26-50 Vehicles)
• 1 YEAR CONTRACT</t>
    </r>
  </si>
  <si>
    <r>
      <rPr>
        <b/>
        <sz val="11"/>
        <rFont val="Arial Narrow"/>
        <family val="2"/>
      </rPr>
      <t>Pro 8 Central Management System Annual Licensing Fee</t>
    </r>
    <r>
      <rPr>
        <sz val="11"/>
        <rFont val="Arial Narrow"/>
        <family val="2"/>
      </rPr>
      <t xml:space="preserve">
• Annual License Fee Per Year (51-100 Vehicles)
• 1 YEAR CONTRACT</t>
    </r>
  </si>
  <si>
    <r>
      <rPr>
        <b/>
        <sz val="11"/>
        <rFont val="Arial Narrow"/>
        <family val="2"/>
      </rPr>
      <t>Pro 8 Central Management System Annual Licensing Fee</t>
    </r>
    <r>
      <rPr>
        <sz val="11"/>
        <rFont val="Arial Narrow"/>
        <family val="2"/>
      </rPr>
      <t xml:space="preserve">
• Annual License Fee Per Year (101-150 Vehicles)
• 1 YEAR CONTRACT</t>
    </r>
  </si>
  <si>
    <r>
      <rPr>
        <b/>
        <sz val="11"/>
        <rFont val="Arial Narrow"/>
        <family val="2"/>
      </rPr>
      <t>Pro 8 Central Management System Annual Licensing Fee</t>
    </r>
    <r>
      <rPr>
        <sz val="11"/>
        <rFont val="Arial Narrow"/>
        <family val="2"/>
      </rPr>
      <t xml:space="preserve">
• Annual License Fee Per Year (151-250 Vehicles)
• 1 YEAR CONTRACT</t>
    </r>
  </si>
  <si>
    <r>
      <rPr>
        <b/>
        <sz val="11"/>
        <rFont val="Arial Narrow"/>
        <family val="2"/>
      </rPr>
      <t>Pro 8 Central Management System Annual Licensing Fee</t>
    </r>
    <r>
      <rPr>
        <sz val="11"/>
        <rFont val="Arial Narrow"/>
        <family val="2"/>
      </rPr>
      <t xml:space="preserve">
• Annual License Fee Per Year (251-500 Vehicles)
• 1 YEAR CONTRACT</t>
    </r>
  </si>
  <si>
    <r>
      <rPr>
        <b/>
        <sz val="11"/>
        <rFont val="Arial Narrow"/>
        <family val="2"/>
      </rPr>
      <t>Pro 8 Central Management System Annual Licensing Fee</t>
    </r>
    <r>
      <rPr>
        <sz val="11"/>
        <rFont val="Arial Narrow"/>
        <family val="2"/>
      </rPr>
      <t xml:space="preserve">
• Annual License Fee Per Year (501+ Vehicles)
• 1 YEAR CONTRACT</t>
    </r>
  </si>
  <si>
    <r>
      <rPr>
        <b/>
        <sz val="11"/>
        <rFont val="Arial Narrow"/>
        <family val="2"/>
      </rPr>
      <t>MotoTrax Online Surveillance Management Software</t>
    </r>
    <r>
      <rPr>
        <sz val="11"/>
        <rFont val="Arial Narrow"/>
        <family val="2"/>
      </rPr>
      <t xml:space="preserve">
• Includes all MotoTrax except Live View/Live Tracking (Some services require additional equipment.)
• View an Overview of Your Fleet's MDVR/MNVR System Health Events &amp; Alerts
• Monitor Each Onboard MDVR/MNVR System's Connection &amp; On/Off Status
• Monitor Vehicle Status
• Monitor Onboard MDVR/MNVR System Health
• Create Custom Reports
• Annual Charge per Vehicle
• 1 Year Contract</t>
    </r>
  </si>
  <si>
    <r>
      <rPr>
        <b/>
        <sz val="11"/>
        <rFont val="Arial Narrow"/>
        <family val="2"/>
      </rPr>
      <t>MotoTrax Online Surveillance Management Software</t>
    </r>
    <r>
      <rPr>
        <sz val="11"/>
        <rFont val="Arial Narrow"/>
        <family val="2"/>
      </rPr>
      <t xml:space="preserve">
• Data Plan Provided by Customer
• Annual Charge per Vehicle
• 1 Year Contract</t>
    </r>
  </si>
  <si>
    <r>
      <rPr>
        <b/>
        <sz val="11"/>
        <rFont val="Arial Narrow"/>
        <family val="2"/>
      </rPr>
      <t>MotoTrax Online Surveillance Management Software</t>
    </r>
    <r>
      <rPr>
        <sz val="11"/>
        <rFont val="Arial Narrow"/>
        <family val="2"/>
      </rPr>
      <t xml:space="preserve">
• Track Your Entire Fleet
• Remote System Setup
• Create Custom Reports
• Annual Charge per Vehicle
• 1 Year Contract</t>
    </r>
  </si>
  <si>
    <r>
      <rPr>
        <b/>
        <sz val="11"/>
        <rFont val="Arial Narrow"/>
        <family val="2"/>
      </rPr>
      <t>Live View</t>
    </r>
    <r>
      <rPr>
        <sz val="11"/>
        <rFont val="Arial Narrow"/>
        <family val="2"/>
      </rPr>
      <t xml:space="preserve">
• Stream Live Video From Your Fleet 
• Remote System Setup
• Create Custom Reports
• Annual Charge per Vehicle
• 1 Year Contract</t>
    </r>
  </si>
  <si>
    <r>
      <rPr>
        <b/>
        <sz val="11"/>
        <rFont val="Arial Narrow"/>
        <family val="2"/>
      </rPr>
      <t>MotoTrax Online Surveillance Management Software</t>
    </r>
    <r>
      <rPr>
        <sz val="11"/>
        <rFont val="Arial Narrow"/>
        <family val="2"/>
      </rPr>
      <t xml:space="preserve">
• One-Time Setup Fee per Vehicle</t>
    </r>
  </si>
  <si>
    <r>
      <rPr>
        <b/>
        <sz val="11"/>
        <rFont val="Arial Narrow"/>
        <family val="2"/>
      </rPr>
      <t>AngelTrax Managed Video</t>
    </r>
    <r>
      <rPr>
        <sz val="11"/>
        <rFont val="Arial Narrow"/>
        <family val="2"/>
      </rPr>
      <t xml:space="preserve">
• Annual Charge per Vehicle
• 1 Year Contract </t>
    </r>
  </si>
  <si>
    <r>
      <rPr>
        <b/>
        <sz val="11"/>
        <rFont val="Arial Narrow"/>
        <family val="2"/>
      </rPr>
      <t xml:space="preserve">IP 4 Camera Hub for Vulcan Series V12 MDVR </t>
    </r>
    <r>
      <rPr>
        <sz val="11"/>
        <rFont val="Arial Narrow"/>
        <family val="2"/>
      </rPr>
      <t xml:space="preserve">
-INCLUDES CAT5CABLE AND SPLITTER CABLE</t>
    </r>
  </si>
  <si>
    <r>
      <rPr>
        <b/>
        <sz val="11"/>
        <rFont val="Arial Narrow"/>
        <family val="2"/>
      </rPr>
      <t>G-Force Extension Cable</t>
    </r>
    <r>
      <rPr>
        <sz val="11"/>
        <rFont val="Arial Narrow"/>
        <family val="2"/>
      </rPr>
      <t xml:space="preserve">
-Connects the G-Force sensor to the DVR
-11ft 8in</t>
    </r>
  </si>
  <si>
    <r>
      <rPr>
        <b/>
        <sz val="11"/>
        <rFont val="Arial Narrow"/>
        <family val="2"/>
      </rPr>
      <t xml:space="preserve">IP 8 Camera Hub for Vulcan Series V24 MDVR </t>
    </r>
    <r>
      <rPr>
        <sz val="11"/>
        <rFont val="Arial Narrow"/>
        <family val="2"/>
      </rPr>
      <t xml:space="preserve">
-INCLUDES CAT5CABLE</t>
    </r>
  </si>
  <si>
    <r>
      <rPr>
        <b/>
        <sz val="11"/>
        <rFont val="Arial Narrow"/>
        <family val="2"/>
      </rPr>
      <t>IP Converter for Vulcan Series External GPS Virtual Synchronized Mapping Module</t>
    </r>
    <r>
      <rPr>
        <sz val="11"/>
        <rFont val="Arial Narrow"/>
        <family val="2"/>
      </rPr>
      <t xml:space="preserve">
• Ensures VSM compatibility with Vulcan HCNVRs</t>
    </r>
  </si>
  <si>
    <r>
      <rPr>
        <b/>
        <sz val="11"/>
        <rFont val="Arial Narrow"/>
        <family val="2"/>
      </rPr>
      <t>Vulcan Series HD Camera Switching Box</t>
    </r>
    <r>
      <rPr>
        <sz val="11"/>
        <rFont val="Arial Narrow"/>
        <family val="2"/>
      </rPr>
      <t xml:space="preserve">
• Allows MDVR to temporarily switch between two cameras or from door camera (when bus is stopped) to VULVSM (when bus is in motion) 
• Compatible with Vulcan Series VULVSM, MDVRs and HD cameras</t>
    </r>
  </si>
  <si>
    <r>
      <rPr>
        <b/>
        <sz val="11"/>
        <rFont val="Arial Narrow"/>
        <family val="2"/>
      </rPr>
      <t>Vulcan Series External GPS Virtual Synchronized Mapping Module</t>
    </r>
    <r>
      <rPr>
        <sz val="11"/>
        <rFont val="Arial Narrow"/>
        <family val="2"/>
      </rPr>
      <t xml:space="preserve">
• TO INCLUDE GPSV1 ANTENNA 
• Compatibility with Vulcan HCMNVRs requires purchase of IPVULVSM
• Compatible as is with all Vulcan MDVRs</t>
    </r>
  </si>
  <si>
    <r>
      <rPr>
        <b/>
        <sz val="11"/>
        <rFont val="Arial Narrow"/>
        <family val="2"/>
      </rPr>
      <t>Yellow Housing for HD-V Camera</t>
    </r>
    <r>
      <rPr>
        <sz val="11"/>
        <rFont val="Arial Narrow"/>
        <family val="2"/>
      </rPr>
      <t xml:space="preserve">
• Includes mounting plate
• Housing only, camera not included</t>
    </r>
  </si>
  <si>
    <r>
      <rPr>
        <b/>
        <sz val="11"/>
        <rFont val="Arial Narrow"/>
        <family val="2"/>
      </rPr>
      <t>Uninstallation of AngelTrax Camera System(s) with Cut and Tuck Method</t>
    </r>
    <r>
      <rPr>
        <sz val="11"/>
        <rFont val="Arial Narrow"/>
        <family val="2"/>
      </rPr>
      <t xml:space="preserve">
• Existing cables will remain in the vehicle(s).
• Uninstallation price is based upon the total quantity of existing systems to be removed in the same trip at the same location.</t>
    </r>
  </si>
  <si>
    <r>
      <rPr>
        <b/>
        <sz val="11"/>
        <rFont val="Arial Narrow"/>
        <family val="2"/>
      </rPr>
      <t>Uninstallation of AngelTrax Camera System(s) with Full Removal Method</t>
    </r>
    <r>
      <rPr>
        <sz val="11"/>
        <rFont val="Arial Narrow"/>
        <family val="2"/>
      </rPr>
      <t xml:space="preserve">
• Existing cables will be completely removed from the vehicle(s).
• Uninstallation price is based upon the total quantity of existing systems to be removed in the same trip at the same location.</t>
    </r>
  </si>
  <si>
    <r>
      <rPr>
        <b/>
        <sz val="11"/>
        <rFont val="Arial Narrow"/>
        <family val="2"/>
      </rPr>
      <t>Installation of AngelTrax Camera System, per system.</t>
    </r>
    <r>
      <rPr>
        <sz val="11"/>
        <rFont val="Arial Narrow"/>
        <family val="2"/>
      </rPr>
      <t xml:space="preserve"> This quote does not include the upcharge for removal of any existing Camera Systems or equipment. *If quote is for multiple cameras/systems, installation price is based upon the installation of the total quantity quoted at the same time and location.</t>
    </r>
  </si>
  <si>
    <r>
      <rPr>
        <b/>
        <sz val="11"/>
        <rFont val="Arial Narrow"/>
        <family val="2"/>
      </rPr>
      <t>Contract Labor for Configuration of Wireless Components</t>
    </r>
    <r>
      <rPr>
        <sz val="11"/>
        <rFont val="Arial Narrow"/>
        <family val="2"/>
      </rPr>
      <t xml:space="preserve">
• Configuration of AngelTrax wireless components purchased for use with Vulcan Series MDVR/HCNVR systems
• NOTE: Wireless components must be configured by a Certified AngelTrax IT Professional.
• Price is per system.
• Price is determined by type of wireless service (cellular or Wi-Fi) and software/tracking system purchased.
• This quote does not include charges for the removal of any existing camera systems or equipment.
• *If quote is for multiple systems, pricing is based upon the configuration of (# of systems) AngelTrax Wireless Components at the same time and location.
</t>
    </r>
    <r>
      <rPr>
        <b/>
        <sz val="11"/>
        <rFont val="Arial Narrow"/>
        <family val="2"/>
      </rPr>
      <t>Cellular</t>
    </r>
    <r>
      <rPr>
        <sz val="11"/>
        <rFont val="Arial Narrow"/>
        <family val="2"/>
      </rPr>
      <t xml:space="preserve">
• Contact cellular carrier to activate service to Vulcan component(s).
• Program unit to connect to PRO8CMS or MotoTrax.
• Set up each unit’s ID and assigned bus number to be recognized in PRO8CMS or MotoTrax.
• Program unit to connect with customer’s server or AngelTrax server.
</t>
    </r>
    <r>
      <rPr>
        <b/>
        <sz val="11"/>
        <rFont val="Arial Narrow"/>
        <family val="2"/>
      </rPr>
      <t>Wi-Fi</t>
    </r>
    <r>
      <rPr>
        <sz val="11"/>
        <rFont val="Arial Narrow"/>
        <family val="2"/>
      </rPr>
      <t xml:space="preserve">
• Contact customer’s IT department for customer’s Wi-Fi login at vehicle parking facility.
• Program unit to connect to PRO8CMS or MotoTrax per customer’s requirements: scheduled downloads or downloads upon connection to customer’s Wi-Fi access point.
• Set up each unit’s ID and assigned bus number to be recognized in PRO8CMS or MotoTrax.</t>
    </r>
  </si>
  <si>
    <r>
      <rPr>
        <b/>
        <sz val="11"/>
        <rFont val="Arial Narrow"/>
        <family val="2"/>
      </rPr>
      <t>Preventative maintenance of AngelTrax systems and components.</t>
    </r>
    <r>
      <rPr>
        <sz val="11"/>
        <rFont val="Arial Narrow"/>
        <family val="2"/>
      </rPr>
      <t xml:space="preserve"> Includes parts and labor for a one-time Fleet Assessment by one or more engineers to update units and repair/replace worn warrantied parts at the same time and location. This quote does not include the cost of non-warranty parts or un-installing/re-installing complete systems.
</t>
    </r>
    <r>
      <rPr>
        <b/>
        <i/>
        <sz val="11"/>
        <rFont val="Arial Narrow"/>
        <family val="2"/>
      </rPr>
      <t>NOTICE: THIS PM CONTRACT WILL AUTOMATICALLY RENEW ANNUALLY UNLESS ANGELTRAX RECEIVES NOTICE IN WRITING AT LEAST 30 DAYS PRIOR TO THE PM CONTRACT RENEWAL DATE, WHICH IS THE DATE OF THE INVOICE FOR THE PM CONTRACT.</t>
    </r>
  </si>
  <si>
    <r>
      <rPr>
        <b/>
        <sz val="11"/>
        <rFont val="Arial Narrow"/>
        <family val="2"/>
      </rPr>
      <t>Shipping and Handling Charges - 1 Box</t>
    </r>
    <r>
      <rPr>
        <sz val="11"/>
        <rFont val="Arial Narrow"/>
        <family val="2"/>
      </rPr>
      <t xml:space="preserve">
* Optional items are not included in the calculation.*</t>
    </r>
  </si>
  <si>
    <t>SHIPPING/ HANDLING</t>
  </si>
  <si>
    <r>
      <rPr>
        <b/>
        <sz val="11"/>
        <rFont val="Arial Narrow"/>
        <family val="2"/>
      </rPr>
      <t xml:space="preserve">1TB Platter Hard Drive </t>
    </r>
    <r>
      <rPr>
        <sz val="11"/>
        <rFont val="Arial Narrow"/>
        <family val="2"/>
      </rPr>
      <t xml:space="preserve">
</t>
    </r>
    <r>
      <rPr>
        <i/>
        <sz val="11"/>
        <rFont val="Arial Narrow"/>
        <family val="2"/>
      </rPr>
      <t>REQUIRES PURCHASE OF HARD DRIVE TRAY</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</si>
  <si>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2TB 3.5-Inch Platter Hard Drive</t>
    </r>
    <r>
      <rPr>
        <sz val="11"/>
        <rFont val="Arial Narrow"/>
        <family val="2"/>
      </rPr>
      <t xml:space="preserve">
</t>
    </r>
    <r>
      <rPr>
        <i/>
        <sz val="11"/>
        <rFont val="Arial Narrow"/>
        <family val="2"/>
      </rPr>
      <t xml:space="preserve">REQUIRES PURCHASE OF HARD DRIVE TRAY
</t>
    </r>
    <r>
      <rPr>
        <sz val="11"/>
        <rFont val="Arial Narrow"/>
        <family val="2"/>
      </rPr>
      <t>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</si>
  <si>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4TB 3.5-Inch Platter Hard Drive</t>
    </r>
    <r>
      <rPr>
        <sz val="11"/>
        <rFont val="Arial Narrow"/>
        <family val="2"/>
      </rPr>
      <t xml:space="preserve">
</t>
    </r>
    <r>
      <rPr>
        <i/>
        <sz val="11"/>
        <rFont val="Arial Narrow"/>
        <family val="2"/>
      </rPr>
      <t>REQUIRES PURCHASE OF HARD DRIVE TRAY</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</si>
  <si>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i/>
        <sz val="11"/>
        <rFont val="Arial Narrow"/>
        <family val="2"/>
      </rPr>
      <t>10TB 3.5-Inch Platter Hard Drive</t>
    </r>
    <r>
      <rPr>
        <i/>
        <sz val="11"/>
        <rFont val="Arial Narrow"/>
        <family val="2"/>
      </rPr>
      <t xml:space="preserve">
REQUIRES PURCHASE OF HARD DRIVE TRAY
</t>
    </r>
    <r>
      <rPr>
        <sz val="11"/>
        <rFont val="Arial Narrow"/>
        <family val="2"/>
      </rPr>
      <t>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</si>
  <si>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500GB Solid-State Hard Drive</t>
    </r>
    <r>
      <rPr>
        <sz val="11"/>
        <rFont val="Arial Narrow"/>
        <family val="2"/>
      </rPr>
      <t xml:space="preserve">
</t>
    </r>
    <r>
      <rPr>
        <i/>
        <sz val="11"/>
        <rFont val="Arial Narrow"/>
        <family val="2"/>
      </rPr>
      <t>REQUIRES PURCHASE OF HARD DRIVE TRAY</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</si>
  <si>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 xml:space="preserve">1TB Solid-State Hard Drive </t>
    </r>
    <r>
      <rPr>
        <sz val="11"/>
        <rFont val="Arial Narrow"/>
        <family val="2"/>
      </rPr>
      <t xml:space="preserve">
</t>
    </r>
    <r>
      <rPr>
        <i/>
        <sz val="11"/>
        <rFont val="Arial Narrow"/>
        <family val="2"/>
      </rPr>
      <t>REQUIRES PURCHASE OF HARD DRIVE TRAY</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</si>
  <si>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2TB Solid-State Hard Drive</t>
    </r>
    <r>
      <rPr>
        <sz val="11"/>
        <rFont val="Arial Narrow"/>
        <family val="2"/>
      </rPr>
      <t xml:space="preserve">
</t>
    </r>
    <r>
      <rPr>
        <i/>
        <sz val="11"/>
        <rFont val="Arial Narrow"/>
        <family val="2"/>
      </rPr>
      <t>REQUIRES PURCHASE OF HARD DRIVE TRAY</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</si>
  <si>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Solid State 2TB M.2 SATA Hard Drive for 3.5" Tray</t>
    </r>
    <r>
      <rPr>
        <sz val="11"/>
        <rFont val="Arial Narrow"/>
        <family val="2"/>
      </rPr>
      <t xml:space="preserve">
</t>
    </r>
    <r>
      <rPr>
        <i/>
        <sz val="11"/>
        <rFont val="Arial Narrow"/>
        <family val="2"/>
      </rPr>
      <t>REQUIRES PURCHASE OF HARD DRIVE TRAY</t>
    </r>
    <r>
      <rPr>
        <sz val="11"/>
        <rFont val="Arial Narrow"/>
        <family val="2"/>
      </rPr>
      <t xml:space="preserve">
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r>
  </si>
  <si>
    <r>
      <rPr>
        <b/>
        <sz val="11"/>
        <rFont val="Arial Narrow"/>
        <family val="2"/>
      </rPr>
      <t>Hard Drive Tray for Vulcan Series VX5AI MDVR</t>
    </r>
    <r>
      <rPr>
        <sz val="11"/>
        <rFont val="Arial Narrow"/>
        <family val="2"/>
      </rPr>
      <t xml:space="preserve">
</t>
    </r>
    <r>
      <rPr>
        <i/>
        <sz val="11"/>
        <rFont val="Arial Narrow"/>
        <family val="2"/>
      </rPr>
      <t>HDD TRAY REQUIRED FOR ALL VULCAN SERIES SPARE HARD DRIVES
REQUIRES PURCHASE OF HARD DRIVE</t>
    </r>
  </si>
  <si>
    <r>
      <rPr>
        <b/>
        <sz val="11"/>
        <rFont val="Arial Narrow"/>
        <family val="2"/>
      </rPr>
      <t xml:space="preserve">Hosted Server - 26-50 vehicles with 300GB storage space per server.   
</t>
    </r>
    <r>
      <rPr>
        <sz val="11"/>
        <rFont val="Arial Narrow"/>
        <family val="2"/>
      </rPr>
      <t>Remote storage of audio, video and data secured on a hosted server at the AngelTrax Data Center in Dothan, AL, and managed by AngelTrax, not a third party cloud service.</t>
    </r>
    <r>
      <rPr>
        <b/>
        <sz val="11"/>
        <rFont val="Arial Narrow"/>
        <family val="2"/>
      </rPr>
      <t xml:space="preserve">
Remote storage protection with the following security features:
</t>
    </r>
    <r>
      <rPr>
        <sz val="11"/>
        <rFont val="Arial Narrow"/>
        <family val="2"/>
      </rPr>
      <t>•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</si>
  <si>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r>
      <rPr>
        <b/>
        <sz val="11"/>
        <rFont val="Arial Narrow"/>
        <family val="2"/>
      </rPr>
      <t>Hosted Server - 251-500 vehicles with 500GB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 </t>
    </r>
  </si>
  <si>
    <r>
      <rPr>
        <b/>
        <sz val="11"/>
        <rFont val="Arial Narrow"/>
        <family val="2"/>
      </rPr>
      <t>Hosted Server - 501+ vehicles with 500GB storage space per server.</t>
    </r>
    <r>
      <rPr>
        <sz val="11"/>
        <rFont val="Arial Narrow"/>
        <family val="2"/>
      </rPr>
      <t xml:space="preserve">
Remote storage of audio, video and data secured on a hosted server at the AngelTrax Data Center in Dothan, AL, and managed by AngelTrax, not a third party cloud service.
</t>
    </r>
    <r>
      <rPr>
        <b/>
        <sz val="11"/>
        <rFont val="Arial Narrow"/>
        <family val="2"/>
      </rPr>
      <t>Remote storage protection with the following security features:</t>
    </r>
    <r>
      <rPr>
        <sz val="11"/>
        <rFont val="Arial Narrow"/>
        <family val="2"/>
      </rPr>
      <t xml:space="preserve">
• 256-bit encryption
• ISP line with a minimum of 1GB
• Redundancy on all equipment, including firewalls, switches and servers
• Triple redundancy on all storage, including on site and off site backups
• Server facility secured with two-factor authentication for restricted access by only authorized personnel of storage provider
• Data segregation to restrict each client’s audio, video and data from being accessed by any other client
• Requires AngelTrax recording system and PRO8CMS in addition to Wi-Fi or cellular to communicate to the hosted server
• Annual Fee Per Vehicle 
• 1 Year Contract</t>
    </r>
  </si>
  <si>
    <t>ATXQ54033</t>
  </si>
  <si>
    <t>EPC 2024</t>
  </si>
  <si>
    <t>New Exension Pricing Effective March 1, 2024 - February 28, 2025</t>
  </si>
  <si>
    <t>DH4V2 + HD2Q</t>
  </si>
  <si>
    <t>DH4V2 500GB SSD SOLID STATE RECORDER, 4 1080P HD CHANNELS, AUDIO, GPS, INTEGRAGED WIFI (AC,AN,BGN), MOUNTING PLATE, AND POWER HARNESS. PLUS 1 HD2Q 1080P HD DOME CAMERA.</t>
  </si>
  <si>
    <t>DH4V2HD2QKIT</t>
  </si>
  <si>
    <t>RECORDER &amp; CAMERA KIT. EXPANDABLE TO 4 TOTAL 1080P HD CAMERAS. ADDITIONAL ACCESSORIES AND LARGER SYSTEMS AVAILABLE.</t>
  </si>
  <si>
    <t>WT2E20S20G0</t>
  </si>
  <si>
    <t>WIRE BUNDLE WITH ADAPTER HARNESS, RGY-BUTTON AND INTERCONNECT CABLE 20', 5
SIGNAL INPUTS 20' FOR COMPATIBLE DVR</t>
  </si>
  <si>
    <t>EVENT BUTTON WITH STATUS LIGHT FOR SWITCH PANEL. INPUT HARNESS TO TRACK TURN SIGNALS AND VEHICLE ACTIVATIONS</t>
  </si>
  <si>
    <t>1080P DUAL LENS CAMERA. COVERS BOTH THE FORWARD STREETVIEW AND INTERIOR / FRONT CAB. * GREAT FOR VANS</t>
  </si>
  <si>
    <t>COMMANDER VIDEO MANAGEMENT</t>
  </si>
  <si>
    <t>ENGINEERED DESIGN PER SITE. CONTACT FOR MORE INFO.</t>
  </si>
  <si>
    <t>ONE (1) YEAR FROM DATE OF PURCHASE, PARTS AND REPAIR LABOR ON THE SMART REACH® WIRELESS EQUIPMENT</t>
  </si>
  <si>
    <t>2024-25 Total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</si>
</sst>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0.00"/>
    <numFmt numFmtId="166" formatCode="#"/>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0"/>
      <color indexed="12"/>
      <name val="Arial"/>
      <family val="2"/>
    </font>
    <font>
      <b/>
      <sz val="13"/>
      <name val="Arial Narrow"/>
      <family val="2"/>
    </font>
    <font>
      <sz val="10"/>
      <name val="Arial"/>
      <family val="2"/>
    </font>
    <font>
      <sz val="11"/>
      <color theme="0"/>
      <name val="Calibri"/>
      <family val="2"/>
      <scheme val="minor"/>
    </font>
    <font>
      <sz val="11"/>
      <color theme="1"/>
      <name val="Arial Narrow"/>
      <family val="2"/>
    </font>
    <font>
      <b/>
      <sz val="14"/>
      <color theme="6" tint="-0.249977111117893"/>
      <name val="Arial"/>
      <family val="2"/>
    </font>
    <font>
      <sz val="14"/>
      <color theme="6" tint="-0.249977111117893"/>
      <name val="Arial"/>
      <family val="2"/>
    </font>
    <font>
      <b/>
      <sz val="10"/>
      <name val="Arial"/>
      <family val="2"/>
    </font>
    <font>
      <sz val="10"/>
      <color theme="0"/>
      <name val="Arial"/>
      <family val="2"/>
    </font>
    <font>
      <b/>
      <sz val="10"/>
      <color theme="0"/>
      <name val="Arial"/>
      <family val="2"/>
    </font>
    <font>
      <b/>
      <sz val="14"/>
      <color theme="8" tint="-0.249977111117893"/>
      <name val="Arial"/>
      <family val="2"/>
    </font>
    <font>
      <sz val="14"/>
      <color theme="8" tint="-0.249977111117893"/>
      <name val="Arial"/>
      <family val="2"/>
    </font>
    <font>
      <b/>
      <sz val="16"/>
      <color theme="8" tint="-0.249977111117893"/>
      <name val="Arial Narrow"/>
      <family val="2"/>
    </font>
    <font>
      <sz val="16"/>
      <color theme="8" tint="-0.249977111117893"/>
      <name val="Arial Narrow"/>
      <family val="2"/>
    </font>
    <font>
      <b/>
      <sz val="18"/>
      <color theme="8" tint="-0.249977111117893"/>
      <name val="Calibri"/>
      <family val="2"/>
      <scheme val="minor"/>
    </font>
    <font>
      <b/>
      <sz val="10"/>
      <color theme="8" tint="-0.249977111117893"/>
      <name val="Arial"/>
      <family val="2"/>
    </font>
    <font>
      <b/>
      <sz val="14"/>
      <color theme="8" tint="-0.249977111117893"/>
      <name val="Calibri"/>
      <family val="2"/>
      <scheme val="minor"/>
    </font>
    <font>
      <sz val="10"/>
      <color theme="8" tint="-0.249977111117893"/>
      <name val="Arial"/>
      <family val="2"/>
    </font>
    <font>
      <b/>
      <sz val="11"/>
      <name val="Arial Narrow"/>
      <family val="2"/>
    </font>
    <font>
      <sz val="11"/>
      <name val="Arial Narrow"/>
      <family val="2"/>
    </font>
    <font>
      <b/>
      <sz val="11"/>
      <color theme="0"/>
      <name val="Arial Narrow"/>
      <family val="2"/>
    </font>
    <font>
      <b/>
      <sz val="13"/>
      <color theme="0" tint="-0.14999847407452621"/>
      <name val="Arial Narrow"/>
      <family val="2"/>
    </font>
    <font>
      <b/>
      <sz val="11"/>
      <color theme="1"/>
      <name val="Calibri"/>
      <family val="2"/>
      <scheme val="minor"/>
    </font>
    <font>
      <i/>
      <sz val="11"/>
      <name val="Arial Narrow"/>
      <family val="2"/>
    </font>
    <font>
      <b/>
      <i/>
      <sz val="11"/>
      <name val="Arial Narrow"/>
      <family val="2"/>
    </font>
  </fonts>
  <fills count="10">
    <fill>
      <patternFill patternType="none"/>
    </fill>
    <fill>
      <patternFill patternType="gray125"/>
    </fill>
    <fill>
      <patternFill patternType="solid">
        <fgColor theme="6" tint="0.79998168889431442"/>
        <bgColor indexed="65"/>
      </patternFill>
    </fill>
    <fill>
      <patternFill patternType="solid">
        <fgColor theme="6"/>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6" tint="0.59999389629810485"/>
        <bgColor indexed="65"/>
      </patternFill>
    </fill>
    <fill>
      <patternFill patternType="solid">
        <fgColor theme="8" tint="-0.249977111117893"/>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18">
    <xf numFmtId="0" fontId="0" fillId="0" borderId="0"/>
    <xf numFmtId="0" fontId="10" fillId="3" borderId="0" applyNumberFormat="0" applyBorder="0" applyAlignment="0" applyProtection="0"/>
    <xf numFmtId="44" fontId="9"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6" fillId="0" borderId="0"/>
    <xf numFmtId="0" fontId="5" fillId="0" borderId="0"/>
    <xf numFmtId="0" fontId="6"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4" fontId="6" fillId="0" borderId="0" applyFont="0" applyFill="0" applyBorder="0" applyAlignment="0" applyProtection="0"/>
    <xf numFmtId="0" fontId="3" fillId="2" borderId="0" applyNumberFormat="0" applyBorder="0" applyAlignment="0" applyProtection="0"/>
    <xf numFmtId="0" fontId="2" fillId="2" borderId="0" applyNumberFormat="0" applyBorder="0" applyAlignment="0" applyProtection="0"/>
    <xf numFmtId="0" fontId="2" fillId="7" borderId="0" applyNumberFormat="0" applyBorder="0" applyAlignment="0" applyProtection="0"/>
    <xf numFmtId="0" fontId="1" fillId="0" borderId="0"/>
    <xf numFmtId="44" fontId="1" fillId="0" borderId="0" applyFont="0" applyFill="0" applyBorder="0" applyAlignment="0" applyProtection="0"/>
  </cellStyleXfs>
  <cellXfs count="84">
    <xf numFmtId="0" fontId="0" fillId="0" borderId="0" xfId="0"/>
    <xf numFmtId="0" fontId="11" fillId="5" borderId="2" xfId="4" applyFont="1" applyFill="1" applyBorder="1" applyAlignment="1" applyProtection="1">
      <alignment horizontal="center" vertical="center" wrapText="1"/>
    </xf>
    <xf numFmtId="0" fontId="8" fillId="0" borderId="2" xfId="6" applyFont="1" applyBorder="1" applyAlignment="1">
      <alignment vertical="center" wrapText="1"/>
    </xf>
    <xf numFmtId="0" fontId="12" fillId="0" borderId="3" xfId="6" applyFont="1" applyBorder="1" applyAlignment="1">
      <alignment horizontal="center" vertical="center" wrapText="1"/>
    </xf>
    <xf numFmtId="0" fontId="13" fillId="0" borderId="3" xfId="6" applyFont="1" applyBorder="1" applyAlignment="1">
      <alignment horizontal="center" vertical="center" wrapText="1"/>
    </xf>
    <xf numFmtId="0" fontId="11" fillId="4" borderId="2" xfId="4" applyFont="1" applyFill="1" applyBorder="1" applyAlignment="1" applyProtection="1">
      <alignment horizontal="center" vertical="center" wrapText="1"/>
    </xf>
    <xf numFmtId="0" fontId="11" fillId="4" borderId="2" xfId="4" applyFont="1" applyFill="1" applyBorder="1" applyAlignment="1" applyProtection="1">
      <alignment horizontal="center" vertical="center"/>
    </xf>
    <xf numFmtId="0" fontId="6" fillId="0" borderId="0" xfId="5" applyAlignment="1">
      <alignment horizontal="center" vertical="center" wrapText="1"/>
    </xf>
    <xf numFmtId="0" fontId="14" fillId="0" borderId="0" xfId="5" applyFont="1" applyAlignment="1">
      <alignment horizontal="center" vertical="center" wrapText="1"/>
    </xf>
    <xf numFmtId="0" fontId="15" fillId="0" borderId="0" xfId="5" applyFont="1" applyAlignment="1">
      <alignment horizontal="center" vertical="center" wrapText="1"/>
    </xf>
    <xf numFmtId="164" fontId="6" fillId="5" borderId="1" xfId="5" applyNumberFormat="1" applyFill="1" applyBorder="1" applyAlignment="1" applyProtection="1">
      <alignment horizontal="left" vertical="center"/>
      <protection locked="0"/>
    </xf>
    <xf numFmtId="0" fontId="6" fillId="0" borderId="0" xfId="5" applyAlignment="1">
      <alignment horizontal="left" vertical="center"/>
    </xf>
    <xf numFmtId="0" fontId="11" fillId="4" borderId="2" xfId="15" applyFont="1" applyFill="1" applyBorder="1" applyAlignment="1">
      <alignment horizontal="center" vertical="center" wrapText="1"/>
    </xf>
    <xf numFmtId="0" fontId="11" fillId="5" borderId="2" xfId="14" applyFont="1" applyFill="1" applyBorder="1" applyAlignment="1">
      <alignment horizontal="center" vertical="center" wrapText="1"/>
    </xf>
    <xf numFmtId="6" fontId="11" fillId="4" borderId="2" xfId="15" applyNumberFormat="1" applyFont="1" applyFill="1" applyBorder="1" applyAlignment="1">
      <alignment horizontal="center" vertical="center" wrapText="1"/>
    </xf>
    <xf numFmtId="6" fontId="11" fillId="5" borderId="2" xfId="14" applyNumberFormat="1" applyFont="1" applyFill="1" applyBorder="1" applyAlignment="1">
      <alignment horizontal="center" vertical="center" wrapText="1"/>
    </xf>
    <xf numFmtId="6" fontId="11" fillId="6" borderId="2" xfId="14" applyNumberFormat="1" applyFont="1" applyFill="1" applyBorder="1" applyAlignment="1">
      <alignment horizontal="center" vertical="center" wrapText="1"/>
    </xf>
    <xf numFmtId="0" fontId="11" fillId="4" borderId="2" xfId="14" applyFont="1" applyFill="1" applyBorder="1" applyAlignment="1">
      <alignment horizontal="center" vertical="center" wrapText="1"/>
    </xf>
    <xf numFmtId="6" fontId="11" fillId="4" borderId="2" xfId="14" applyNumberFormat="1" applyFont="1" applyFill="1" applyBorder="1" applyAlignment="1">
      <alignment horizontal="center" vertical="center" wrapText="1"/>
    </xf>
    <xf numFmtId="0" fontId="16" fillId="8" borderId="1" xfId="7" applyFont="1" applyFill="1" applyBorder="1" applyAlignment="1">
      <alignment horizontal="center" vertical="center" wrapText="1"/>
    </xf>
    <xf numFmtId="164" fontId="16" fillId="8" borderId="1" xfId="7" applyNumberFormat="1" applyFont="1" applyFill="1" applyBorder="1" applyAlignment="1">
      <alignment horizontal="center" vertical="center" wrapText="1"/>
    </xf>
    <xf numFmtId="0" fontId="16" fillId="8" borderId="1" xfId="5" applyFont="1" applyFill="1" applyBorder="1" applyAlignment="1">
      <alignment horizontal="center" vertical="center" wrapText="1"/>
    </xf>
    <xf numFmtId="164" fontId="16" fillId="8" borderId="1" xfId="5" applyNumberFormat="1" applyFont="1" applyFill="1" applyBorder="1" applyAlignment="1">
      <alignment horizontal="center" vertical="center" wrapText="1"/>
    </xf>
    <xf numFmtId="0" fontId="21" fillId="0" borderId="0" xfId="5" applyFont="1" applyAlignment="1">
      <alignment horizontal="left" vertical="center"/>
    </xf>
    <xf numFmtId="0" fontId="22" fillId="0" borderId="0" xfId="5" applyFont="1" applyAlignment="1">
      <alignment horizontal="left" vertical="center"/>
    </xf>
    <xf numFmtId="164" fontId="22" fillId="0" borderId="0" xfId="5" applyNumberFormat="1" applyFont="1" applyAlignment="1">
      <alignment horizontal="left" vertical="center"/>
    </xf>
    <xf numFmtId="0" fontId="23" fillId="0" borderId="0" xfId="5" applyFont="1" applyAlignment="1">
      <alignment horizontal="left" vertical="center"/>
    </xf>
    <xf numFmtId="0" fontId="24" fillId="0" borderId="0" xfId="5" applyFont="1" applyAlignment="1">
      <alignment horizontal="left" vertical="center"/>
    </xf>
    <xf numFmtId="164" fontId="24" fillId="0" borderId="0" xfId="5" applyNumberFormat="1" applyFont="1" applyAlignment="1">
      <alignment horizontal="left" vertical="center"/>
    </xf>
    <xf numFmtId="0" fontId="6" fillId="9" borderId="1" xfId="5" applyFill="1" applyBorder="1" applyAlignment="1">
      <alignment horizontal="left" vertical="center" wrapText="1"/>
    </xf>
    <xf numFmtId="164" fontId="6" fillId="9" borderId="1" xfId="5" applyNumberFormat="1" applyFill="1" applyBorder="1" applyAlignment="1">
      <alignment horizontal="left" vertical="center"/>
    </xf>
    <xf numFmtId="0" fontId="6" fillId="9" borderId="1" xfId="5" applyFill="1" applyBorder="1" applyAlignment="1">
      <alignment horizontal="center" vertical="center" wrapText="1"/>
    </xf>
    <xf numFmtId="164" fontId="14" fillId="9" borderId="1" xfId="5" applyNumberFormat="1" applyFont="1" applyFill="1" applyBorder="1" applyAlignment="1">
      <alignment horizontal="center" vertical="center" wrapText="1"/>
    </xf>
    <xf numFmtId="0" fontId="14" fillId="9" borderId="1" xfId="5" applyFont="1" applyFill="1" applyBorder="1" applyAlignment="1">
      <alignment horizontal="center" vertical="center" wrapText="1"/>
    </xf>
    <xf numFmtId="0" fontId="17" fillId="0" borderId="0" xfId="6" applyFont="1" applyAlignment="1">
      <alignment horizontal="center" vertical="center" wrapText="1"/>
    </xf>
    <xf numFmtId="0" fontId="18" fillId="0" borderId="0" xfId="6" applyFont="1" applyAlignment="1">
      <alignment horizontal="center" vertical="center" wrapText="1"/>
    </xf>
    <xf numFmtId="0" fontId="0" fillId="0" borderId="0" xfId="0" applyAlignment="1">
      <alignment wrapText="1"/>
    </xf>
    <xf numFmtId="164" fontId="27" fillId="8" borderId="1" xfId="7" applyNumberFormat="1" applyFont="1" applyFill="1" applyBorder="1" applyAlignment="1">
      <alignment horizontal="center" vertical="center" wrapText="1"/>
    </xf>
    <xf numFmtId="0" fontId="26" fillId="0" borderId="1" xfId="5" applyFont="1" applyBorder="1" applyAlignment="1">
      <alignment horizontal="left" vertical="center" wrapText="1"/>
    </xf>
    <xf numFmtId="0" fontId="28" fillId="8" borderId="2" xfId="1" applyFont="1" applyFill="1" applyBorder="1" applyAlignment="1">
      <alignment horizontal="left" vertical="center" wrapText="1"/>
    </xf>
    <xf numFmtId="0" fontId="28" fillId="8" borderId="2" xfId="1" applyFont="1" applyFill="1" applyBorder="1" applyAlignment="1">
      <alignment horizontal="center" vertical="center" wrapText="1"/>
    </xf>
    <xf numFmtId="0" fontId="25" fillId="9" borderId="1" xfId="5" applyFont="1" applyFill="1" applyBorder="1" applyAlignment="1">
      <alignment horizontal="center" vertical="center" wrapText="1"/>
    </xf>
    <xf numFmtId="0" fontId="26" fillId="9" borderId="1" xfId="5" applyFont="1" applyFill="1" applyBorder="1" applyAlignment="1">
      <alignment horizontal="center" vertical="center" wrapText="1"/>
    </xf>
    <xf numFmtId="44" fontId="26" fillId="9" borderId="1" xfId="12" applyFont="1" applyFill="1" applyBorder="1" applyAlignment="1" applyProtection="1">
      <alignment horizontal="center" vertical="center" wrapText="1"/>
    </xf>
    <xf numFmtId="164" fontId="26" fillId="9" borderId="1" xfId="5" applyNumberFormat="1" applyFont="1" applyFill="1" applyBorder="1" applyAlignment="1">
      <alignment horizontal="center" vertical="center" wrapText="1"/>
    </xf>
    <xf numFmtId="8" fontId="26" fillId="9" borderId="1" xfId="5" applyNumberFormat="1" applyFont="1" applyFill="1" applyBorder="1" applyAlignment="1">
      <alignment horizontal="center" vertical="center" wrapText="1"/>
    </xf>
    <xf numFmtId="0" fontId="26" fillId="0" borderId="0" xfId="5" applyFont="1" applyAlignment="1" applyProtection="1">
      <alignment horizontal="center" vertical="center" wrapText="1"/>
      <protection locked="0"/>
    </xf>
    <xf numFmtId="0" fontId="0" fillId="0" borderId="0" xfId="0" applyAlignment="1">
      <alignment horizontal="center" vertical="center" wrapText="1"/>
    </xf>
    <xf numFmtId="44" fontId="27" fillId="8" borderId="1" xfId="12" applyFont="1" applyFill="1" applyBorder="1" applyAlignment="1" applyProtection="1">
      <alignment horizontal="center" vertical="center" wrapText="1"/>
    </xf>
    <xf numFmtId="8" fontId="27" fillId="8" borderId="1" xfId="12" applyNumberFormat="1" applyFont="1" applyFill="1" applyBorder="1" applyAlignment="1" applyProtection="1">
      <alignment horizontal="center" vertical="center" wrapText="1"/>
    </xf>
    <xf numFmtId="0" fontId="25" fillId="0" borderId="0" xfId="16" applyFont="1" applyAlignment="1">
      <alignment horizontal="center" vertical="center" wrapText="1"/>
    </xf>
    <xf numFmtId="0" fontId="29" fillId="0" borderId="0" xfId="0" applyFont="1" applyAlignment="1">
      <alignment horizontal="center" vertical="center" wrapText="1"/>
    </xf>
    <xf numFmtId="0" fontId="26" fillId="0" borderId="1" xfId="5" applyFont="1" applyBorder="1" applyAlignment="1">
      <alignment horizontal="center" vertical="center" wrapText="1"/>
    </xf>
    <xf numFmtId="44" fontId="26" fillId="0" borderId="1" xfId="12" applyFont="1" applyFill="1" applyBorder="1" applyAlignment="1">
      <alignment horizontal="center" vertical="center" wrapText="1"/>
    </xf>
    <xf numFmtId="164" fontId="26" fillId="0" borderId="1" xfId="12" applyNumberFormat="1" applyFont="1" applyFill="1" applyBorder="1" applyAlignment="1">
      <alignment horizontal="center" vertical="center" wrapText="1"/>
    </xf>
    <xf numFmtId="44" fontId="26" fillId="0" borderId="1" xfId="17" applyFont="1" applyFill="1" applyBorder="1" applyAlignment="1">
      <alignment horizontal="center" vertical="center" wrapText="1"/>
    </xf>
    <xf numFmtId="8" fontId="26" fillId="0" borderId="1" xfId="5" applyNumberFormat="1" applyFont="1" applyBorder="1" applyAlignment="1">
      <alignment horizontal="center" vertical="center" wrapText="1"/>
    </xf>
    <xf numFmtId="8" fontId="26" fillId="0" borderId="0" xfId="5" applyNumberFormat="1" applyFont="1" applyAlignment="1">
      <alignment horizontal="center" vertical="center" wrapText="1"/>
    </xf>
    <xf numFmtId="49" fontId="0" fillId="0" borderId="0" xfId="0" applyNumberFormat="1" applyAlignment="1">
      <alignment horizontal="center" vertical="center" wrapText="1"/>
    </xf>
    <xf numFmtId="165" fontId="0" fillId="0" borderId="0" xfId="0" applyNumberFormat="1" applyAlignment="1">
      <alignment horizontal="center" vertical="center" wrapText="1"/>
    </xf>
    <xf numFmtId="0" fontId="26" fillId="0" borderId="0" xfId="16" applyFont="1" applyAlignment="1">
      <alignment horizontal="center" vertical="center" wrapText="1"/>
    </xf>
    <xf numFmtId="0" fontId="26" fillId="0" borderId="1" xfId="16" applyFont="1" applyBorder="1" applyAlignment="1">
      <alignment horizontal="center" vertical="center" wrapText="1"/>
    </xf>
    <xf numFmtId="166" fontId="0" fillId="0" borderId="0" xfId="0" applyNumberFormat="1" applyAlignment="1">
      <alignment horizontal="center" vertical="center" wrapText="1"/>
    </xf>
    <xf numFmtId="0" fontId="26" fillId="0" borderId="0" xfId="5" applyFont="1" applyAlignment="1">
      <alignment horizontal="center" vertical="center" wrapText="1"/>
    </xf>
    <xf numFmtId="44" fontId="26" fillId="0" borderId="0" xfId="12" applyFont="1" applyFill="1" applyBorder="1" applyAlignment="1">
      <alignment horizontal="center" vertical="center" wrapText="1"/>
    </xf>
    <xf numFmtId="164" fontId="26" fillId="0" borderId="0" xfId="12" applyNumberFormat="1" applyFont="1" applyFill="1" applyBorder="1" applyAlignment="1">
      <alignment horizontal="center" vertical="center" wrapText="1"/>
    </xf>
    <xf numFmtId="44" fontId="26" fillId="0" borderId="0" xfId="17" applyFont="1" applyFill="1" applyBorder="1" applyAlignment="1">
      <alignment horizontal="center" vertical="center" wrapText="1"/>
    </xf>
    <xf numFmtId="164" fontId="26" fillId="0" borderId="0" xfId="16" applyNumberFormat="1" applyFont="1" applyAlignment="1">
      <alignment horizontal="center" vertical="center" wrapText="1"/>
    </xf>
    <xf numFmtId="8" fontId="26" fillId="0" borderId="0" xfId="5" applyNumberFormat="1" applyFont="1" applyAlignment="1" applyProtection="1">
      <alignment horizontal="center" vertical="center" wrapText="1"/>
      <protection locked="0"/>
    </xf>
    <xf numFmtId="164" fontId="27" fillId="8" borderId="1" xfId="7" applyNumberFormat="1" applyFont="1" applyFill="1" applyBorder="1" applyAlignment="1">
      <alignment horizontal="left" vertical="center" wrapText="1"/>
    </xf>
    <xf numFmtId="49" fontId="26" fillId="0" borderId="1" xfId="16" applyNumberFormat="1" applyFont="1" applyBorder="1" applyAlignment="1">
      <alignment horizontal="left" vertical="center" wrapText="1"/>
    </xf>
    <xf numFmtId="0" fontId="26" fillId="0" borderId="0" xfId="5" applyFont="1" applyAlignment="1">
      <alignment horizontal="left" vertical="center" wrapText="1"/>
    </xf>
    <xf numFmtId="0" fontId="26" fillId="0" borderId="0" xfId="5" applyFont="1" applyAlignment="1" applyProtection="1">
      <alignment horizontal="left" vertical="center" wrapText="1"/>
      <protection locked="0"/>
    </xf>
    <xf numFmtId="0" fontId="25" fillId="0" borderId="1" xfId="5" applyFont="1" applyBorder="1" applyAlignment="1">
      <alignment horizontal="left" vertical="center" wrapText="1"/>
    </xf>
    <xf numFmtId="49" fontId="25" fillId="0" borderId="1" xfId="16" applyNumberFormat="1" applyFont="1" applyBorder="1" applyAlignment="1">
      <alignment horizontal="left" vertical="center" wrapText="1"/>
    </xf>
    <xf numFmtId="0" fontId="19" fillId="0" borderId="0" xfId="6" applyFont="1" applyAlignment="1">
      <alignment horizontal="center" vertical="center" wrapText="1"/>
    </xf>
    <xf numFmtId="0" fontId="20" fillId="0" borderId="0" xfId="6" applyFont="1" applyAlignment="1">
      <alignment horizontal="center" vertical="center" wrapText="1"/>
    </xf>
    <xf numFmtId="0" fontId="0" fillId="0" borderId="0" xfId="0" applyAlignment="1">
      <alignment wrapText="1"/>
    </xf>
    <xf numFmtId="0" fontId="17" fillId="0" borderId="0" xfId="6" applyFont="1" applyAlignment="1">
      <alignment horizontal="center" vertical="center" wrapText="1"/>
    </xf>
    <xf numFmtId="0" fontId="18" fillId="0" borderId="0" xfId="6" applyFont="1" applyAlignment="1">
      <alignment horizontal="center" vertical="center" wrapText="1"/>
    </xf>
    <xf numFmtId="0" fontId="25" fillId="9" borderId="1" xfId="5" applyFont="1" applyFill="1" applyBorder="1" applyAlignment="1">
      <alignment horizontal="center" vertical="center" wrapText="1"/>
    </xf>
    <xf numFmtId="0" fontId="26" fillId="9" borderId="1" xfId="5" applyFont="1" applyFill="1" applyBorder="1" applyAlignment="1">
      <alignment horizontal="center" vertical="center" wrapText="1"/>
    </xf>
    <xf numFmtId="164" fontId="6" fillId="5" borderId="1" xfId="5" applyNumberFormat="1" applyFill="1" applyBorder="1" applyAlignment="1">
      <alignment horizontal="left" vertical="center"/>
    </xf>
    <xf numFmtId="164" fontId="6" fillId="0" borderId="0" xfId="5" applyNumberFormat="1" applyAlignment="1">
      <alignment horizontal="left" vertical="center"/>
    </xf>
  </cellXfs>
  <cellStyles count="18">
    <cellStyle name="20% - Accent3" xfId="14" builtinId="38"/>
    <cellStyle name="20% - Accent3 2" xfId="13" xr:uid="{0A74D7D4-23DD-47FA-81C8-D4AEE1EF2324}"/>
    <cellStyle name="40% - Accent3 2" xfId="15" xr:uid="{680BDBB5-8F12-4370-8A88-07904EB29F5C}"/>
    <cellStyle name="Accent3" xfId="1" builtinId="37"/>
    <cellStyle name="Currency 2" xfId="2" xr:uid="{00000000-0005-0000-0000-000003000000}"/>
    <cellStyle name="Currency 2 2" xfId="12" xr:uid="{1421D56B-4460-44E6-8225-5B7F7C7A6129}"/>
    <cellStyle name="Currency 3" xfId="3" xr:uid="{00000000-0005-0000-0000-000004000000}"/>
    <cellStyle name="Currency 4" xfId="10" xr:uid="{B6E40F3E-3E9B-45F6-922E-FDBF3D55C185}"/>
    <cellStyle name="Currency 4 2" xfId="17" xr:uid="{8E60B103-5227-468C-A0F4-47F77819F0F4}"/>
    <cellStyle name="Hyperlink" xfId="4" builtinId="8"/>
    <cellStyle name="Normal" xfId="0" builtinId="0"/>
    <cellStyle name="Normal 2" xfId="5" xr:uid="{00000000-0005-0000-0000-000008000000}"/>
    <cellStyle name="Normal 2 2 2" xfId="6" xr:uid="{00000000-0005-0000-0000-000009000000}"/>
    <cellStyle name="Normal 3" xfId="8" xr:uid="{8BE8DDE3-B05E-402D-86D8-E627B133E892}"/>
    <cellStyle name="Normal 4" xfId="9" xr:uid="{D65C6300-F48E-45CF-88F1-7EB622168BA1}"/>
    <cellStyle name="Normal 4 2" xfId="16" xr:uid="{F5E0A8EB-C18E-4B7D-AF48-1D52B2AEC6F7}"/>
    <cellStyle name="Normal_Sheet1" xfId="7" xr:uid="{00000000-0005-0000-0000-00000A000000}"/>
    <cellStyle name="Percent 2" xfId="11" xr:uid="{45A74C74-AC7B-4D6F-A6F8-DC4854A87970}"/>
  </cellStyles>
  <dxfs count="6">
    <dxf>
      <font>
        <b/>
        <i val="0"/>
        <color theme="0"/>
      </font>
      <fill>
        <patternFill>
          <bgColor rgb="FFFF0000"/>
        </patternFill>
      </fill>
    </dxf>
    <dxf>
      <font>
        <color rgb="FFFF0000"/>
      </font>
    </dxf>
    <dxf>
      <font>
        <color theme="0"/>
      </font>
      <fill>
        <patternFill>
          <bgColor rgb="FFFF0000"/>
        </patternFill>
      </fill>
    </dxf>
    <dxf>
      <font>
        <color auto="1"/>
      </font>
    </dxf>
    <dxf>
      <fill>
        <patternFill>
          <bgColor rgb="FF00B0F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514350</xdr:colOff>
      <xdr:row>0</xdr:row>
      <xdr:rowOff>9525</xdr:rowOff>
    </xdr:from>
    <xdr:to>
      <xdr:col>3</xdr:col>
      <xdr:colOff>1733550</xdr:colOff>
      <xdr:row>3</xdr:row>
      <xdr:rowOff>31115</xdr:rowOff>
    </xdr:to>
    <xdr:pic>
      <xdr:nvPicPr>
        <xdr:cNvPr id="2" name="Picture 2">
          <a:extLst>
            <a:ext uri="{FF2B5EF4-FFF2-40B4-BE49-F238E27FC236}">
              <a16:creationId xmlns:a16="http://schemas.microsoft.com/office/drawing/2014/main" id="{9CBC2A7A-5EAF-488D-A91D-919B9D70B0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9525"/>
          <a:ext cx="121920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310515</xdr:colOff>
      <xdr:row>0</xdr:row>
      <xdr:rowOff>0</xdr:rowOff>
    </xdr:from>
    <xdr:ext cx="3564255" cy="1078230"/>
    <xdr:pic>
      <xdr:nvPicPr>
        <xdr:cNvPr id="2" name="Picture 1">
          <a:extLst>
            <a:ext uri="{FF2B5EF4-FFF2-40B4-BE49-F238E27FC236}">
              <a16:creationId xmlns:a16="http://schemas.microsoft.com/office/drawing/2014/main" id="{67C351C6-DCDF-4071-9AED-2EB7121D3A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0740" y="0"/>
          <a:ext cx="3564255" cy="107823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ngeltrax.com/" TargetMode="External"/><Relationship Id="rId2" Type="http://schemas.openxmlformats.org/officeDocument/2006/relationships/hyperlink" Target="http://www.american-bus-inc.com/" TargetMode="External"/><Relationship Id="rId1" Type="http://schemas.openxmlformats.org/officeDocument/2006/relationships/hyperlink" Target="mailto:aroberts@american-bus-inc.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tina.parker@angeltra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1889-BD7D-42C7-B1C3-31E68C2FAA63}">
  <sheetPr>
    <tabColor theme="8" tint="-0.249977111117893"/>
  </sheetPr>
  <dimension ref="A1:D19"/>
  <sheetViews>
    <sheetView tabSelected="1" view="pageBreakPreview" zoomScaleNormal="100" zoomScaleSheetLayoutView="100" workbookViewId="0">
      <selection activeCell="D28" sqref="D28"/>
    </sheetView>
  </sheetViews>
  <sheetFormatPr defaultRowHeight="12.75" x14ac:dyDescent="0.2"/>
  <cols>
    <col min="1" max="1" width="27.140625" customWidth="1"/>
    <col min="2" max="4" width="29.85546875" customWidth="1"/>
  </cols>
  <sheetData>
    <row r="1" spans="1:4" ht="18" x14ac:dyDescent="0.2">
      <c r="A1" s="78" t="s">
        <v>145</v>
      </c>
      <c r="B1" s="79"/>
      <c r="C1" s="79"/>
      <c r="D1" s="77"/>
    </row>
    <row r="2" spans="1:4" ht="18" x14ac:dyDescent="0.2">
      <c r="A2" s="78" t="s">
        <v>285</v>
      </c>
      <c r="B2" s="79"/>
      <c r="C2" s="79"/>
      <c r="D2" s="77"/>
    </row>
    <row r="3" spans="1:4" ht="18" x14ac:dyDescent="0.2">
      <c r="A3" s="78" t="s">
        <v>360</v>
      </c>
      <c r="B3" s="79"/>
      <c r="C3" s="79"/>
      <c r="D3" s="77"/>
    </row>
    <row r="4" spans="1:4" ht="18" x14ac:dyDescent="0.2">
      <c r="A4" s="34"/>
      <c r="B4" s="35"/>
      <c r="C4" s="35"/>
      <c r="D4" s="36"/>
    </row>
    <row r="5" spans="1:4" ht="18" x14ac:dyDescent="0.2">
      <c r="A5" s="3"/>
      <c r="B5" s="4"/>
      <c r="C5" s="4"/>
    </row>
    <row r="6" spans="1:4" ht="34.5" x14ac:dyDescent="0.2">
      <c r="A6" s="39" t="s">
        <v>4</v>
      </c>
      <c r="B6" s="40" t="s">
        <v>284</v>
      </c>
      <c r="C6" s="40" t="s">
        <v>146</v>
      </c>
      <c r="D6" s="40" t="s">
        <v>346</v>
      </c>
    </row>
    <row r="7" spans="1:4" ht="17.25" x14ac:dyDescent="0.2">
      <c r="A7" s="39" t="s">
        <v>147</v>
      </c>
      <c r="B7" s="12" t="s">
        <v>283</v>
      </c>
      <c r="C7" s="13" t="s">
        <v>148</v>
      </c>
      <c r="D7" s="17" t="s">
        <v>275</v>
      </c>
    </row>
    <row r="8" spans="1:4" ht="17.25" x14ac:dyDescent="0.2">
      <c r="A8" s="39"/>
      <c r="B8" s="12" t="s">
        <v>282</v>
      </c>
      <c r="C8" s="13" t="s">
        <v>149</v>
      </c>
      <c r="D8" s="17" t="s">
        <v>274</v>
      </c>
    </row>
    <row r="9" spans="1:4" ht="17.25" x14ac:dyDescent="0.2">
      <c r="A9" s="39" t="s">
        <v>150</v>
      </c>
      <c r="B9" s="12" t="s">
        <v>281</v>
      </c>
      <c r="C9" s="13" t="s">
        <v>252</v>
      </c>
      <c r="D9" s="17" t="s">
        <v>273</v>
      </c>
    </row>
    <row r="10" spans="1:4" ht="17.25" x14ac:dyDescent="0.2">
      <c r="A10" s="39" t="s">
        <v>151</v>
      </c>
      <c r="B10" s="6" t="s">
        <v>280</v>
      </c>
      <c r="C10" s="1" t="s">
        <v>253</v>
      </c>
      <c r="D10" s="6" t="s">
        <v>359</v>
      </c>
    </row>
    <row r="11" spans="1:4" ht="17.25" x14ac:dyDescent="0.2">
      <c r="A11" s="39" t="s">
        <v>152</v>
      </c>
      <c r="B11" s="5" t="s">
        <v>279</v>
      </c>
      <c r="C11" s="1" t="s">
        <v>153</v>
      </c>
      <c r="D11" s="6" t="s">
        <v>272</v>
      </c>
    </row>
    <row r="12" spans="1:4" ht="17.25" x14ac:dyDescent="0.2">
      <c r="A12" s="39" t="s">
        <v>154</v>
      </c>
      <c r="B12" s="12" t="s">
        <v>278</v>
      </c>
      <c r="C12" s="13" t="s">
        <v>155</v>
      </c>
      <c r="D12" s="17" t="s">
        <v>271</v>
      </c>
    </row>
    <row r="13" spans="1:4" ht="17.25" x14ac:dyDescent="0.2">
      <c r="A13" s="39" t="s">
        <v>156</v>
      </c>
      <c r="B13" s="12" t="s">
        <v>277</v>
      </c>
      <c r="C13" s="13" t="s">
        <v>157</v>
      </c>
      <c r="D13" s="17" t="s">
        <v>270</v>
      </c>
    </row>
    <row r="14" spans="1:4" ht="33" x14ac:dyDescent="0.2">
      <c r="A14" s="39" t="s">
        <v>158</v>
      </c>
      <c r="B14" s="12" t="s">
        <v>276</v>
      </c>
      <c r="C14" s="13" t="s">
        <v>671</v>
      </c>
      <c r="D14" s="17" t="s">
        <v>672</v>
      </c>
    </row>
    <row r="15" spans="1:4" ht="17.25" x14ac:dyDescent="0.2">
      <c r="A15" s="39" t="s">
        <v>159</v>
      </c>
      <c r="B15" s="14"/>
      <c r="C15" s="15" t="s">
        <v>160</v>
      </c>
      <c r="D15" s="18" t="s">
        <v>269</v>
      </c>
    </row>
    <row r="16" spans="1:4" ht="17.25" x14ac:dyDescent="0.2">
      <c r="A16" s="39" t="s">
        <v>161</v>
      </c>
      <c r="B16" s="12" t="s">
        <v>162</v>
      </c>
      <c r="C16" s="16" t="s">
        <v>162</v>
      </c>
      <c r="D16" s="17" t="s">
        <v>162</v>
      </c>
    </row>
    <row r="17" spans="1:4" ht="17.25" x14ac:dyDescent="0.2">
      <c r="A17" s="2"/>
      <c r="B17" s="2"/>
      <c r="C17" s="2"/>
      <c r="D17" s="2"/>
    </row>
    <row r="18" spans="1:4" ht="17.25" x14ac:dyDescent="0.2">
      <c r="A18" s="2"/>
      <c r="B18" s="2"/>
      <c r="C18" s="2"/>
      <c r="D18" s="2"/>
    </row>
    <row r="19" spans="1:4" ht="18.75" customHeight="1" x14ac:dyDescent="0.2">
      <c r="A19" s="75" t="s">
        <v>268</v>
      </c>
      <c r="B19" s="76"/>
      <c r="C19" s="76"/>
      <c r="D19" s="77"/>
    </row>
  </sheetData>
  <mergeCells count="4">
    <mergeCell ref="A19:D19"/>
    <mergeCell ref="A1:D1"/>
    <mergeCell ref="A2:D2"/>
    <mergeCell ref="A3:D3"/>
  </mergeCells>
  <hyperlinks>
    <hyperlink ref="B10" r:id="rId1" xr:uid="{EF24AADF-7DC3-46A5-BCC2-EE6443FC3F2B}"/>
    <hyperlink ref="B11" r:id="rId2" xr:uid="{9A7E4683-6419-412D-8D6E-11F69D4F2989}"/>
    <hyperlink ref="C11" r:id="rId3" xr:uid="{41290C1C-D298-4A2B-B151-E2C8ACABD1E1}"/>
    <hyperlink ref="C10" r:id="rId4" xr:uid="{E77F8080-C23A-4272-B02A-320367831174}"/>
  </hyperlinks>
  <printOptions horizontalCentered="1" verticalCentered="1"/>
  <pageMargins left="0.2" right="0.2" top="0.2" bottom="0.2" header="0.3" footer="0.3"/>
  <pageSetup orientation="landscape"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2CB-01AB-428B-9EEF-4332F675A4F9}">
  <sheetPr>
    <tabColor theme="8" tint="-0.499984740745262"/>
  </sheetPr>
  <dimension ref="A1:H6"/>
  <sheetViews>
    <sheetView workbookViewId="0">
      <pane ySplit="1" topLeftCell="A2" activePane="bottomLeft" state="frozen"/>
      <selection pane="bottomLeft" activeCell="F7" sqref="F7"/>
    </sheetView>
  </sheetViews>
  <sheetFormatPr defaultColWidth="8.85546875" defaultRowHeight="39.75" customHeight="1" x14ac:dyDescent="0.2"/>
  <cols>
    <col min="1" max="1" width="8" style="7" hidden="1" customWidth="1"/>
    <col min="2" max="2" width="22.140625" style="7" bestFit="1" customWidth="1"/>
    <col min="3" max="3" width="10.28515625" style="7" bestFit="1" customWidth="1"/>
    <col min="4" max="4" width="11.5703125" style="7" customWidth="1"/>
    <col min="5" max="5" width="13.7109375" style="7" hidden="1" customWidth="1"/>
    <col min="6" max="6" width="10.28515625" style="8" bestFit="1" customWidth="1"/>
    <col min="7" max="7" width="44" style="7" customWidth="1"/>
    <col min="8" max="8" width="9.5703125" style="8" customWidth="1"/>
    <col min="9" max="16384" width="8.85546875" style="7"/>
  </cols>
  <sheetData>
    <row r="1" spans="1:8" s="9" customFormat="1" ht="39.75" customHeight="1" x14ac:dyDescent="0.2">
      <c r="A1" s="19" t="s">
        <v>2</v>
      </c>
      <c r="B1" s="19" t="s">
        <v>1</v>
      </c>
      <c r="C1" s="19" t="s">
        <v>301</v>
      </c>
      <c r="D1" s="19" t="s">
        <v>300</v>
      </c>
      <c r="E1" s="19" t="s">
        <v>3</v>
      </c>
      <c r="F1" s="20" t="s">
        <v>685</v>
      </c>
      <c r="G1" s="21" t="s">
        <v>299</v>
      </c>
      <c r="H1" s="21" t="s">
        <v>4</v>
      </c>
    </row>
    <row r="2" spans="1:8" ht="39.75" customHeight="1" x14ac:dyDescent="0.2">
      <c r="A2" s="31"/>
      <c r="B2" s="31" t="s">
        <v>296</v>
      </c>
      <c r="C2" s="31" t="s">
        <v>288</v>
      </c>
      <c r="D2" s="31" t="s">
        <v>298</v>
      </c>
      <c r="E2" s="31"/>
      <c r="F2" s="32">
        <v>1296.75</v>
      </c>
      <c r="G2" s="31" t="s">
        <v>297</v>
      </c>
      <c r="H2" s="33" t="s">
        <v>286</v>
      </c>
    </row>
    <row r="3" spans="1:8" ht="39.75" customHeight="1" x14ac:dyDescent="0.2">
      <c r="A3" s="31"/>
      <c r="B3" s="31" t="s">
        <v>296</v>
      </c>
      <c r="C3" s="31" t="s">
        <v>288</v>
      </c>
      <c r="D3" s="31" t="s">
        <v>295</v>
      </c>
      <c r="E3" s="31"/>
      <c r="F3" s="32">
        <v>1096.5</v>
      </c>
      <c r="G3" s="31" t="s">
        <v>294</v>
      </c>
      <c r="H3" s="33" t="s">
        <v>286</v>
      </c>
    </row>
    <row r="4" spans="1:8" ht="39.75" customHeight="1" x14ac:dyDescent="0.2">
      <c r="A4" s="31"/>
      <c r="B4" s="31" t="s">
        <v>293</v>
      </c>
      <c r="C4" s="31" t="s">
        <v>288</v>
      </c>
      <c r="D4" s="31" t="s">
        <v>292</v>
      </c>
      <c r="E4" s="31"/>
      <c r="F4" s="32">
        <v>1662.16</v>
      </c>
      <c r="G4" s="31" t="s">
        <v>291</v>
      </c>
      <c r="H4" s="33" t="s">
        <v>286</v>
      </c>
    </row>
    <row r="5" spans="1:8" ht="39.75" customHeight="1" x14ac:dyDescent="0.2">
      <c r="A5" s="31"/>
      <c r="B5" s="31" t="s">
        <v>290</v>
      </c>
      <c r="C5" s="31" t="s">
        <v>288</v>
      </c>
      <c r="D5" s="31">
        <v>512209</v>
      </c>
      <c r="E5" s="31"/>
      <c r="F5" s="32">
        <v>62.4</v>
      </c>
      <c r="G5" s="31" t="s">
        <v>287</v>
      </c>
      <c r="H5" s="33" t="s">
        <v>286</v>
      </c>
    </row>
    <row r="6" spans="1:8" ht="39.75" customHeight="1" x14ac:dyDescent="0.2">
      <c r="A6" s="31"/>
      <c r="B6" s="31" t="s">
        <v>289</v>
      </c>
      <c r="C6" s="31" t="s">
        <v>288</v>
      </c>
      <c r="D6" s="31">
        <v>511986</v>
      </c>
      <c r="E6" s="31"/>
      <c r="F6" s="32">
        <v>79.16</v>
      </c>
      <c r="G6" s="31" t="s">
        <v>287</v>
      </c>
      <c r="H6" s="33" t="s">
        <v>286</v>
      </c>
    </row>
  </sheetData>
  <printOptions horizontalCentered="1"/>
  <pageMargins left="0.2" right="0.2" top="1" bottom="0.2" header="0.3" footer="0.3"/>
  <pageSetup orientation="landscape" r:id="rId1"/>
  <headerFooter>
    <oddHeader xml:space="preserve">&amp;L&amp;"Arial,Bold"&amp;12EPC/META/OMERESA/STARK
Transportation Supply Bid - Bus Cameras&amp;R&amp;"Arial,Bold"&amp;12Pricing:  March 1, 2024 - February 28, 2025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0293-5AF2-4BE5-B2C0-DC33BAEC3665}">
  <sheetPr>
    <tabColor theme="8" tint="-0.249977111117893"/>
    <pageSetUpPr fitToPage="1"/>
  </sheetPr>
  <dimension ref="A1:Q288"/>
  <sheetViews>
    <sheetView view="pageBreakPreview" topLeftCell="B1" zoomScaleNormal="130" zoomScaleSheetLayoutView="100" workbookViewId="0">
      <selection activeCell="C3" sqref="C3"/>
    </sheetView>
  </sheetViews>
  <sheetFormatPr defaultColWidth="9.140625" defaultRowHeight="16.5" x14ac:dyDescent="0.2"/>
  <cols>
    <col min="1" max="1" width="11.7109375" style="46" hidden="1" customWidth="1"/>
    <col min="2" max="2" width="19.85546875" style="46" customWidth="1"/>
    <col min="3" max="3" width="93.28515625" style="72" customWidth="1"/>
    <col min="4" max="4" width="15.140625" style="46" customWidth="1"/>
    <col min="5" max="5" width="20.85546875" style="60" hidden="1" customWidth="1"/>
    <col min="6" max="6" width="19.42578125" style="67" hidden="1" customWidth="1"/>
    <col min="7" max="7" width="18.42578125" style="66" hidden="1" customWidth="1"/>
    <col min="8" max="8" width="11.85546875" style="67" customWidth="1"/>
    <col min="9" max="9" width="18.85546875" style="68" hidden="1" customWidth="1"/>
    <col min="10" max="10" width="13.42578125" style="68" customWidth="1"/>
    <col min="11" max="11" width="10.85546875" style="47" customWidth="1"/>
    <col min="12" max="12" width="20" style="47" customWidth="1"/>
    <col min="13" max="13" width="4.140625" style="47" bestFit="1" customWidth="1"/>
    <col min="14" max="14" width="50.5703125" style="47" customWidth="1"/>
    <col min="15" max="17" width="15.28515625" style="47" customWidth="1"/>
    <col min="18" max="16384" width="9.140625" style="60"/>
  </cols>
  <sheetData>
    <row r="1" spans="1:17" s="46" customFormat="1" x14ac:dyDescent="0.2">
      <c r="A1" s="80" t="s">
        <v>5</v>
      </c>
      <c r="B1" s="81"/>
      <c r="C1" s="41" t="s">
        <v>496</v>
      </c>
      <c r="D1" s="42"/>
      <c r="E1" s="43"/>
      <c r="F1" s="44"/>
      <c r="G1" s="44"/>
      <c r="H1" s="44"/>
      <c r="I1" s="45"/>
      <c r="K1" s="47"/>
      <c r="L1" s="47"/>
      <c r="M1" s="47"/>
      <c r="N1" s="47"/>
      <c r="O1" s="47"/>
      <c r="P1" s="47"/>
      <c r="Q1" s="47"/>
    </row>
    <row r="2" spans="1:17" s="50" customFormat="1" ht="33" x14ac:dyDescent="0.2">
      <c r="A2" s="37" t="s">
        <v>218</v>
      </c>
      <c r="B2" s="37" t="s">
        <v>219</v>
      </c>
      <c r="C2" s="69" t="s">
        <v>1</v>
      </c>
      <c r="D2" s="37" t="s">
        <v>220</v>
      </c>
      <c r="E2" s="48" t="s">
        <v>163</v>
      </c>
      <c r="F2" s="48" t="s">
        <v>217</v>
      </c>
      <c r="G2" s="48" t="s">
        <v>494</v>
      </c>
      <c r="H2" s="48" t="s">
        <v>495</v>
      </c>
      <c r="I2" s="49" t="s">
        <v>343</v>
      </c>
      <c r="K2" s="51"/>
      <c r="L2" s="51"/>
      <c r="M2" s="51"/>
      <c r="N2" s="51"/>
      <c r="O2" s="51"/>
      <c r="P2" s="51"/>
      <c r="Q2" s="51"/>
    </row>
    <row r="3" spans="1:17" ht="148.5" x14ac:dyDescent="0.2">
      <c r="A3" s="52">
        <v>1</v>
      </c>
      <c r="B3" s="52" t="s">
        <v>221</v>
      </c>
      <c r="C3" s="38" t="s">
        <v>497</v>
      </c>
      <c r="D3" s="52" t="s">
        <v>164</v>
      </c>
      <c r="E3" s="53">
        <v>639.91999999999996</v>
      </c>
      <c r="F3" s="54">
        <v>639.91999999999996</v>
      </c>
      <c r="G3" s="55" t="s">
        <v>266</v>
      </c>
      <c r="H3" s="54">
        <v>599.92999999999995</v>
      </c>
      <c r="I3" s="56">
        <v>-39.990000000000009</v>
      </c>
      <c r="J3" s="57"/>
      <c r="K3" s="58"/>
      <c r="L3" s="58"/>
      <c r="N3" s="58"/>
      <c r="O3" s="58"/>
      <c r="P3" s="59"/>
      <c r="Q3" s="59"/>
    </row>
    <row r="4" spans="1:17" ht="148.5" x14ac:dyDescent="0.2">
      <c r="A4" s="52">
        <f>A3+1</f>
        <v>2</v>
      </c>
      <c r="B4" s="52" t="s">
        <v>221</v>
      </c>
      <c r="C4" s="38" t="s">
        <v>498</v>
      </c>
      <c r="D4" s="52" t="s">
        <v>165</v>
      </c>
      <c r="E4" s="53">
        <v>879.92</v>
      </c>
      <c r="F4" s="54">
        <v>879.92</v>
      </c>
      <c r="G4" s="55" t="s">
        <v>266</v>
      </c>
      <c r="H4" s="54">
        <v>824.93</v>
      </c>
      <c r="I4" s="56">
        <v>-54.990000000000009</v>
      </c>
      <c r="J4" s="57"/>
      <c r="K4" s="58"/>
      <c r="L4" s="58"/>
      <c r="N4" s="58"/>
      <c r="O4" s="58"/>
      <c r="P4" s="59"/>
      <c r="Q4" s="59"/>
    </row>
    <row r="5" spans="1:17" ht="165" x14ac:dyDescent="0.2">
      <c r="A5" s="52" t="e">
        <f>#REF!+1</f>
        <v>#REF!</v>
      </c>
      <c r="B5" s="52" t="s">
        <v>221</v>
      </c>
      <c r="C5" s="38" t="s">
        <v>499</v>
      </c>
      <c r="D5" s="52" t="s">
        <v>493</v>
      </c>
      <c r="E5" s="53"/>
      <c r="F5" s="54"/>
      <c r="G5" s="55"/>
      <c r="H5" s="54">
        <v>944.93</v>
      </c>
      <c r="I5" s="56" t="s">
        <v>362</v>
      </c>
      <c r="J5" s="57"/>
      <c r="K5" s="58"/>
      <c r="L5" s="58"/>
      <c r="N5" s="58"/>
      <c r="O5" s="58"/>
      <c r="P5" s="59"/>
      <c r="Q5" s="59"/>
    </row>
    <row r="6" spans="1:17" ht="165" x14ac:dyDescent="0.2">
      <c r="A6" s="52" t="e">
        <f>A5+1</f>
        <v>#REF!</v>
      </c>
      <c r="B6" s="52" t="s">
        <v>221</v>
      </c>
      <c r="C6" s="38" t="s">
        <v>500</v>
      </c>
      <c r="D6" s="52" t="s">
        <v>168</v>
      </c>
      <c r="E6" s="53">
        <v>1367.84</v>
      </c>
      <c r="F6" s="54">
        <v>1279.92</v>
      </c>
      <c r="G6" s="55">
        <v>-87.919999999999845</v>
      </c>
      <c r="H6" s="54">
        <v>1199.93</v>
      </c>
      <c r="I6" s="56">
        <v>-79.989999999999995</v>
      </c>
      <c r="J6" s="57"/>
      <c r="K6" s="58"/>
      <c r="L6" s="58"/>
      <c r="N6" s="58"/>
      <c r="O6" s="58"/>
      <c r="P6" s="59"/>
      <c r="Q6" s="59"/>
    </row>
    <row r="7" spans="1:17" ht="165" x14ac:dyDescent="0.2">
      <c r="A7" s="52" t="e">
        <f>#REF!+1</f>
        <v>#REF!</v>
      </c>
      <c r="B7" s="52" t="s">
        <v>221</v>
      </c>
      <c r="C7" s="38" t="s">
        <v>501</v>
      </c>
      <c r="D7" s="52" t="s">
        <v>167</v>
      </c>
      <c r="E7" s="53">
        <v>1479.84</v>
      </c>
      <c r="F7" s="54">
        <v>1359.92</v>
      </c>
      <c r="G7" s="55">
        <v>-119.91999999999985</v>
      </c>
      <c r="H7" s="54">
        <v>1274.93</v>
      </c>
      <c r="I7" s="56">
        <v>-84.990000000000009</v>
      </c>
      <c r="J7" s="57"/>
      <c r="K7" s="58"/>
      <c r="L7" s="58"/>
      <c r="N7" s="58"/>
      <c r="O7" s="58"/>
      <c r="P7" s="59"/>
      <c r="Q7" s="59"/>
    </row>
    <row r="8" spans="1:17" ht="165" x14ac:dyDescent="0.2">
      <c r="A8" s="52" t="e">
        <f t="shared" ref="A8:A39" si="0">A7+1</f>
        <v>#REF!</v>
      </c>
      <c r="B8" s="52" t="s">
        <v>221</v>
      </c>
      <c r="C8" s="38" t="s">
        <v>502</v>
      </c>
      <c r="D8" s="52" t="s">
        <v>492</v>
      </c>
      <c r="E8" s="53"/>
      <c r="F8" s="54"/>
      <c r="G8" s="55"/>
      <c r="H8" s="54">
        <v>2624.93</v>
      </c>
      <c r="I8" s="56" t="s">
        <v>362</v>
      </c>
      <c r="J8" s="57"/>
      <c r="K8" s="58"/>
      <c r="L8" s="58"/>
      <c r="N8" s="58"/>
      <c r="O8" s="58"/>
      <c r="P8" s="59"/>
      <c r="Q8" s="59"/>
    </row>
    <row r="9" spans="1:17" ht="82.5" x14ac:dyDescent="0.2">
      <c r="A9" s="52" t="e">
        <f t="shared" si="0"/>
        <v>#REF!</v>
      </c>
      <c r="B9" s="52" t="s">
        <v>221</v>
      </c>
      <c r="C9" s="38" t="s">
        <v>503</v>
      </c>
      <c r="D9" s="52" t="s">
        <v>6</v>
      </c>
      <c r="E9" s="53">
        <v>4472.72</v>
      </c>
      <c r="F9" s="54">
        <v>4472.72</v>
      </c>
      <c r="G9" s="55" t="s">
        <v>266</v>
      </c>
      <c r="H9" s="54">
        <v>4193.18</v>
      </c>
      <c r="I9" s="56">
        <v>-279.53999999999996</v>
      </c>
      <c r="J9" s="57"/>
      <c r="K9" s="58"/>
      <c r="L9" s="58"/>
      <c r="N9" s="58"/>
      <c r="O9" s="58"/>
      <c r="P9" s="59"/>
      <c r="Q9" s="59"/>
    </row>
    <row r="10" spans="1:17" x14ac:dyDescent="0.2">
      <c r="A10" s="52" t="e">
        <f t="shared" si="0"/>
        <v>#REF!</v>
      </c>
      <c r="B10" s="52" t="s">
        <v>263</v>
      </c>
      <c r="C10" s="73" t="s">
        <v>95</v>
      </c>
      <c r="D10" s="52" t="s">
        <v>96</v>
      </c>
      <c r="E10" s="53">
        <v>1143.92</v>
      </c>
      <c r="F10" s="54">
        <v>1143.92</v>
      </c>
      <c r="G10" s="55" t="s">
        <v>266</v>
      </c>
      <c r="H10" s="54">
        <v>1072.43</v>
      </c>
      <c r="I10" s="56">
        <v>-71.490000000000009</v>
      </c>
      <c r="J10" s="57"/>
      <c r="K10" s="58"/>
      <c r="L10" s="58"/>
      <c r="N10" s="58"/>
      <c r="O10" s="58"/>
      <c r="P10" s="59"/>
      <c r="Q10" s="59"/>
    </row>
    <row r="11" spans="1:17" x14ac:dyDescent="0.2">
      <c r="A11" s="52" t="e">
        <f t="shared" si="0"/>
        <v>#REF!</v>
      </c>
      <c r="B11" s="52" t="s">
        <v>263</v>
      </c>
      <c r="C11" s="73" t="s">
        <v>97</v>
      </c>
      <c r="D11" s="52" t="s">
        <v>98</v>
      </c>
      <c r="E11" s="53">
        <v>695.92</v>
      </c>
      <c r="F11" s="54">
        <v>695.92</v>
      </c>
      <c r="G11" s="55" t="s">
        <v>266</v>
      </c>
      <c r="H11" s="54">
        <v>652.42999999999995</v>
      </c>
      <c r="I11" s="56">
        <v>-43.490000000000009</v>
      </c>
      <c r="J11" s="57"/>
      <c r="K11" s="58"/>
      <c r="L11" s="58"/>
      <c r="N11" s="58"/>
      <c r="O11" s="58"/>
      <c r="P11" s="59"/>
      <c r="Q11" s="59"/>
    </row>
    <row r="12" spans="1:17" ht="49.5" x14ac:dyDescent="0.2">
      <c r="A12" s="52" t="e">
        <f t="shared" si="0"/>
        <v>#REF!</v>
      </c>
      <c r="B12" s="52" t="s">
        <v>263</v>
      </c>
      <c r="C12" s="38" t="s">
        <v>504</v>
      </c>
      <c r="D12" s="52" t="s">
        <v>166</v>
      </c>
      <c r="E12" s="53">
        <v>856</v>
      </c>
      <c r="F12" s="54">
        <v>856</v>
      </c>
      <c r="G12" s="55" t="s">
        <v>266</v>
      </c>
      <c r="H12" s="54">
        <v>802.5</v>
      </c>
      <c r="I12" s="56">
        <v>-53.5</v>
      </c>
      <c r="J12" s="57"/>
      <c r="K12" s="58"/>
      <c r="L12" s="58"/>
      <c r="N12" s="58"/>
      <c r="O12" s="58"/>
      <c r="P12" s="59"/>
      <c r="Q12" s="59"/>
    </row>
    <row r="13" spans="1:17" ht="99" x14ac:dyDescent="0.2">
      <c r="A13" s="52" t="e">
        <f t="shared" si="0"/>
        <v>#REF!</v>
      </c>
      <c r="B13" s="52" t="s">
        <v>81</v>
      </c>
      <c r="C13" s="38" t="s">
        <v>659</v>
      </c>
      <c r="D13" s="52" t="s">
        <v>82</v>
      </c>
      <c r="E13" s="53">
        <v>129.9</v>
      </c>
      <c r="F13" s="54">
        <v>129.9</v>
      </c>
      <c r="G13" s="55" t="s">
        <v>266</v>
      </c>
      <c r="H13" s="54">
        <v>129.9</v>
      </c>
      <c r="I13" s="56" t="s">
        <v>361</v>
      </c>
      <c r="J13" s="57"/>
      <c r="K13" s="58"/>
      <c r="L13" s="58"/>
      <c r="N13" s="58"/>
      <c r="O13" s="58"/>
      <c r="P13" s="59"/>
      <c r="Q13" s="59"/>
    </row>
    <row r="14" spans="1:17" ht="99" x14ac:dyDescent="0.2">
      <c r="A14" s="52" t="e">
        <f t="shared" si="0"/>
        <v>#REF!</v>
      </c>
      <c r="B14" s="52" t="s">
        <v>81</v>
      </c>
      <c r="C14" s="38" t="s">
        <v>505</v>
      </c>
      <c r="D14" s="52" t="s">
        <v>254</v>
      </c>
      <c r="E14" s="53"/>
      <c r="F14" s="54">
        <v>87.92</v>
      </c>
      <c r="G14" s="55" t="s">
        <v>267</v>
      </c>
      <c r="H14" s="54">
        <v>104.93</v>
      </c>
      <c r="I14" s="56">
        <v>17.010000000000005</v>
      </c>
      <c r="J14" s="57"/>
      <c r="K14" s="58"/>
      <c r="L14" s="58"/>
      <c r="N14" s="58"/>
      <c r="O14" s="58"/>
      <c r="P14" s="59"/>
      <c r="Q14" s="59"/>
    </row>
    <row r="15" spans="1:17" ht="99" x14ac:dyDescent="0.2">
      <c r="A15" s="52" t="e">
        <f t="shared" si="0"/>
        <v>#REF!</v>
      </c>
      <c r="B15" s="52" t="s">
        <v>81</v>
      </c>
      <c r="C15" s="38" t="s">
        <v>660</v>
      </c>
      <c r="D15" s="52" t="s">
        <v>255</v>
      </c>
      <c r="E15" s="53"/>
      <c r="F15" s="54">
        <v>119.92</v>
      </c>
      <c r="G15" s="55" t="s">
        <v>267</v>
      </c>
      <c r="H15" s="54">
        <v>112.43</v>
      </c>
      <c r="I15" s="56">
        <v>-7.4899999999999949</v>
      </c>
      <c r="J15" s="57"/>
      <c r="K15" s="58"/>
      <c r="L15" s="58"/>
      <c r="N15" s="58"/>
      <c r="O15" s="58"/>
      <c r="P15" s="59"/>
      <c r="Q15" s="59"/>
    </row>
    <row r="16" spans="1:17" ht="99" x14ac:dyDescent="0.2">
      <c r="A16" s="52" t="e">
        <f t="shared" si="0"/>
        <v>#REF!</v>
      </c>
      <c r="B16" s="52" t="s">
        <v>81</v>
      </c>
      <c r="C16" s="38" t="s">
        <v>661</v>
      </c>
      <c r="D16" s="52" t="s">
        <v>204</v>
      </c>
      <c r="E16" s="53">
        <v>229.9</v>
      </c>
      <c r="F16" s="54">
        <v>183.92</v>
      </c>
      <c r="G16" s="55">
        <v>-45.980000000000018</v>
      </c>
      <c r="H16" s="54">
        <v>179.93</v>
      </c>
      <c r="I16" s="56">
        <v>-3.9899999999999807</v>
      </c>
      <c r="J16" s="57"/>
      <c r="K16" s="58"/>
      <c r="L16" s="58"/>
      <c r="N16" s="58"/>
      <c r="O16" s="58"/>
      <c r="P16" s="59"/>
      <c r="Q16" s="59"/>
    </row>
    <row r="17" spans="1:17" ht="99" x14ac:dyDescent="0.2">
      <c r="A17" s="52" t="e">
        <f t="shared" si="0"/>
        <v>#REF!</v>
      </c>
      <c r="B17" s="52" t="s">
        <v>81</v>
      </c>
      <c r="C17" s="38" t="s">
        <v>506</v>
      </c>
      <c r="D17" s="52" t="s">
        <v>203</v>
      </c>
      <c r="E17" s="53">
        <v>379.9</v>
      </c>
      <c r="F17" s="54">
        <v>303.92</v>
      </c>
      <c r="G17" s="55">
        <v>-75.979999999999961</v>
      </c>
      <c r="H17" s="54">
        <v>284.93</v>
      </c>
      <c r="I17" s="56">
        <v>-18.990000000000009</v>
      </c>
      <c r="J17" s="57"/>
      <c r="K17" s="58"/>
      <c r="L17" s="58"/>
      <c r="N17" s="58"/>
      <c r="O17" s="58"/>
      <c r="P17" s="59"/>
      <c r="Q17" s="59"/>
    </row>
    <row r="18" spans="1:17" ht="99" x14ac:dyDescent="0.2">
      <c r="A18" s="52" t="e">
        <f t="shared" si="0"/>
        <v>#REF!</v>
      </c>
      <c r="B18" s="52" t="s">
        <v>81</v>
      </c>
      <c r="C18" s="38" t="s">
        <v>662</v>
      </c>
      <c r="D18" s="52" t="s">
        <v>202</v>
      </c>
      <c r="E18" s="53">
        <v>599.9</v>
      </c>
      <c r="F18" s="54">
        <v>479.92</v>
      </c>
      <c r="G18" s="55">
        <v>-119.97999999999996</v>
      </c>
      <c r="H18" s="54">
        <v>599.9</v>
      </c>
      <c r="I18" s="56">
        <v>119.97999999999996</v>
      </c>
      <c r="J18" s="57"/>
      <c r="K18" s="58"/>
      <c r="L18" s="58"/>
      <c r="N18" s="58"/>
      <c r="O18" s="58"/>
      <c r="P18" s="59"/>
      <c r="Q18" s="59"/>
    </row>
    <row r="19" spans="1:17" ht="99" x14ac:dyDescent="0.2">
      <c r="A19" s="52" t="e">
        <f t="shared" si="0"/>
        <v>#REF!</v>
      </c>
      <c r="B19" s="52" t="s">
        <v>81</v>
      </c>
      <c r="C19" s="38" t="s">
        <v>663</v>
      </c>
      <c r="D19" s="52" t="s">
        <v>87</v>
      </c>
      <c r="E19" s="53">
        <v>169.9</v>
      </c>
      <c r="F19" s="54">
        <v>135.91999999999999</v>
      </c>
      <c r="G19" s="55">
        <v>-33.980000000000018</v>
      </c>
      <c r="H19" s="54">
        <v>169.9</v>
      </c>
      <c r="I19" s="56">
        <v>33.980000000000018</v>
      </c>
      <c r="J19" s="57"/>
      <c r="K19" s="58"/>
      <c r="L19" s="58"/>
      <c r="N19" s="58"/>
      <c r="O19" s="58"/>
      <c r="P19" s="59"/>
      <c r="Q19" s="59"/>
    </row>
    <row r="20" spans="1:17" ht="99" x14ac:dyDescent="0.2">
      <c r="A20" s="52" t="e">
        <f t="shared" si="0"/>
        <v>#REF!</v>
      </c>
      <c r="B20" s="52" t="s">
        <v>81</v>
      </c>
      <c r="C20" s="38" t="s">
        <v>663</v>
      </c>
      <c r="D20" s="52" t="s">
        <v>88</v>
      </c>
      <c r="E20" s="53">
        <v>99.9</v>
      </c>
      <c r="F20" s="54">
        <v>99.9</v>
      </c>
      <c r="G20" s="55" t="s">
        <v>266</v>
      </c>
      <c r="H20" s="54">
        <v>99.9</v>
      </c>
      <c r="I20" s="56" t="s">
        <v>361</v>
      </c>
      <c r="J20" s="57"/>
      <c r="K20" s="58"/>
      <c r="L20" s="58"/>
      <c r="N20" s="58"/>
      <c r="O20" s="58"/>
      <c r="P20" s="59"/>
      <c r="Q20" s="59"/>
    </row>
    <row r="21" spans="1:17" ht="99" x14ac:dyDescent="0.2">
      <c r="A21" s="52" t="e">
        <f t="shared" si="0"/>
        <v>#REF!</v>
      </c>
      <c r="B21" s="52" t="s">
        <v>81</v>
      </c>
      <c r="C21" s="38" t="s">
        <v>664</v>
      </c>
      <c r="D21" s="52" t="s">
        <v>83</v>
      </c>
      <c r="E21" s="53">
        <v>269.89999999999998</v>
      </c>
      <c r="F21" s="54">
        <v>215.92</v>
      </c>
      <c r="G21" s="55">
        <v>-53.97999999999999</v>
      </c>
      <c r="H21" s="54">
        <v>269.89999999999998</v>
      </c>
      <c r="I21" s="56">
        <v>53.97999999999999</v>
      </c>
      <c r="J21" s="57"/>
      <c r="K21" s="58"/>
      <c r="L21" s="58"/>
      <c r="N21" s="58"/>
      <c r="O21" s="58"/>
      <c r="P21" s="59"/>
      <c r="Q21" s="59"/>
    </row>
    <row r="22" spans="1:17" ht="99" x14ac:dyDescent="0.2">
      <c r="A22" s="52" t="e">
        <f t="shared" si="0"/>
        <v>#REF!</v>
      </c>
      <c r="B22" s="52" t="s">
        <v>81</v>
      </c>
      <c r="C22" s="38" t="s">
        <v>507</v>
      </c>
      <c r="D22" s="52" t="s">
        <v>84</v>
      </c>
      <c r="E22" s="53">
        <v>199.9</v>
      </c>
      <c r="F22" s="54">
        <v>199.9</v>
      </c>
      <c r="G22" s="55" t="s">
        <v>266</v>
      </c>
      <c r="H22" s="54">
        <v>199.9</v>
      </c>
      <c r="I22" s="56" t="s">
        <v>361</v>
      </c>
      <c r="J22" s="57"/>
      <c r="K22" s="58"/>
      <c r="L22" s="58"/>
      <c r="N22" s="58"/>
      <c r="O22" s="58"/>
      <c r="P22" s="59"/>
      <c r="Q22" s="59"/>
    </row>
    <row r="23" spans="1:17" ht="99" x14ac:dyDescent="0.2">
      <c r="A23" s="52" t="e">
        <f t="shared" si="0"/>
        <v>#REF!</v>
      </c>
      <c r="B23" s="52" t="s">
        <v>81</v>
      </c>
      <c r="C23" s="38" t="s">
        <v>665</v>
      </c>
      <c r="D23" s="52" t="s">
        <v>85</v>
      </c>
      <c r="E23" s="53">
        <v>489.9</v>
      </c>
      <c r="F23" s="54">
        <v>391.92</v>
      </c>
      <c r="G23" s="55">
        <v>-97.979999999999961</v>
      </c>
      <c r="H23" s="54">
        <v>379.9</v>
      </c>
      <c r="I23" s="56">
        <v>-12.020000000000039</v>
      </c>
      <c r="J23" s="57"/>
      <c r="K23" s="58"/>
      <c r="L23" s="58"/>
      <c r="N23" s="58"/>
      <c r="O23" s="58"/>
      <c r="P23" s="59"/>
      <c r="Q23" s="59"/>
    </row>
    <row r="24" spans="1:17" ht="99" x14ac:dyDescent="0.2">
      <c r="A24" s="52" t="e">
        <f t="shared" si="0"/>
        <v>#REF!</v>
      </c>
      <c r="B24" s="52" t="s">
        <v>81</v>
      </c>
      <c r="C24" s="38" t="s">
        <v>665</v>
      </c>
      <c r="D24" s="52" t="s">
        <v>86</v>
      </c>
      <c r="E24" s="53">
        <v>399.9</v>
      </c>
      <c r="F24" s="54">
        <v>399.9</v>
      </c>
      <c r="G24" s="55" t="s">
        <v>266</v>
      </c>
      <c r="H24" s="54">
        <v>399.9</v>
      </c>
      <c r="I24" s="56" t="s">
        <v>361</v>
      </c>
      <c r="J24" s="57"/>
      <c r="K24" s="58"/>
      <c r="L24" s="58"/>
      <c r="N24" s="58"/>
      <c r="O24" s="58"/>
      <c r="P24" s="59"/>
      <c r="Q24" s="59"/>
    </row>
    <row r="25" spans="1:17" ht="99" x14ac:dyDescent="0.2">
      <c r="A25" s="52" t="e">
        <f t="shared" si="0"/>
        <v>#REF!</v>
      </c>
      <c r="B25" s="52" t="s">
        <v>81</v>
      </c>
      <c r="C25" s="38" t="s">
        <v>508</v>
      </c>
      <c r="D25" s="52" t="s">
        <v>491</v>
      </c>
      <c r="E25" s="53"/>
      <c r="F25" s="54"/>
      <c r="G25" s="55"/>
      <c r="H25" s="54">
        <v>119.93</v>
      </c>
      <c r="I25" s="56" t="s">
        <v>362</v>
      </c>
      <c r="J25" s="57"/>
      <c r="K25" s="58"/>
      <c r="L25" s="58"/>
      <c r="N25" s="58"/>
      <c r="O25" s="58"/>
      <c r="P25" s="59"/>
      <c r="Q25" s="59"/>
    </row>
    <row r="26" spans="1:17" ht="99" x14ac:dyDescent="0.2">
      <c r="A26" s="52" t="e">
        <f t="shared" si="0"/>
        <v>#REF!</v>
      </c>
      <c r="B26" s="52" t="s">
        <v>81</v>
      </c>
      <c r="C26" s="38" t="s">
        <v>666</v>
      </c>
      <c r="D26" s="52" t="s">
        <v>490</v>
      </c>
      <c r="E26" s="53"/>
      <c r="F26" s="54"/>
      <c r="G26" s="55"/>
      <c r="H26" s="54">
        <v>284.93</v>
      </c>
      <c r="I26" s="56" t="s">
        <v>362</v>
      </c>
      <c r="J26" s="57"/>
      <c r="K26" s="58"/>
      <c r="L26" s="58"/>
      <c r="N26" s="58"/>
      <c r="O26" s="58"/>
      <c r="P26" s="59"/>
      <c r="Q26" s="59"/>
    </row>
    <row r="27" spans="1:17" ht="49.5" x14ac:dyDescent="0.2">
      <c r="A27" s="52" t="e">
        <f t="shared" si="0"/>
        <v>#REF!</v>
      </c>
      <c r="B27" s="52" t="s">
        <v>89</v>
      </c>
      <c r="C27" s="38" t="s">
        <v>509</v>
      </c>
      <c r="D27" s="52" t="s">
        <v>90</v>
      </c>
      <c r="E27" s="53">
        <v>175.92</v>
      </c>
      <c r="F27" s="54">
        <v>175.92</v>
      </c>
      <c r="G27" s="55" t="s">
        <v>266</v>
      </c>
      <c r="H27" s="54">
        <v>164.93</v>
      </c>
      <c r="I27" s="56">
        <v>-10.989999999999981</v>
      </c>
      <c r="J27" s="57"/>
      <c r="K27" s="58"/>
      <c r="L27" s="58"/>
      <c r="N27" s="58"/>
      <c r="O27" s="58"/>
      <c r="P27" s="59"/>
      <c r="Q27" s="59"/>
    </row>
    <row r="28" spans="1:17" ht="49.5" x14ac:dyDescent="0.2">
      <c r="A28" s="52" t="e">
        <f t="shared" si="0"/>
        <v>#REF!</v>
      </c>
      <c r="B28" s="52" t="s">
        <v>89</v>
      </c>
      <c r="C28" s="38" t="s">
        <v>667</v>
      </c>
      <c r="D28" s="52" t="s">
        <v>207</v>
      </c>
      <c r="E28" s="53">
        <v>79.92</v>
      </c>
      <c r="F28" s="54">
        <v>79.92</v>
      </c>
      <c r="G28" s="55" t="s">
        <v>266</v>
      </c>
      <c r="H28" s="54">
        <v>74.930000000000007</v>
      </c>
      <c r="I28" s="56">
        <v>-4.9899999999999949</v>
      </c>
      <c r="J28" s="57"/>
      <c r="K28" s="58"/>
      <c r="L28" s="58"/>
      <c r="N28" s="58"/>
      <c r="O28" s="58"/>
      <c r="P28" s="59"/>
      <c r="Q28" s="59"/>
    </row>
    <row r="29" spans="1:17" ht="49.5" x14ac:dyDescent="0.2">
      <c r="A29" s="52" t="e">
        <f t="shared" si="0"/>
        <v>#REF!</v>
      </c>
      <c r="B29" s="52" t="s">
        <v>89</v>
      </c>
      <c r="C29" s="38" t="s">
        <v>510</v>
      </c>
      <c r="D29" s="52" t="s">
        <v>205</v>
      </c>
      <c r="E29" s="53">
        <v>95.92</v>
      </c>
      <c r="F29" s="54">
        <v>95.92</v>
      </c>
      <c r="G29" s="55" t="s">
        <v>266</v>
      </c>
      <c r="H29" s="54">
        <v>89.93</v>
      </c>
      <c r="I29" s="56">
        <v>-5.9899999999999949</v>
      </c>
      <c r="J29" s="57"/>
      <c r="K29" s="58"/>
      <c r="L29" s="58"/>
      <c r="N29" s="58"/>
      <c r="O29" s="58"/>
      <c r="P29" s="59"/>
      <c r="Q29" s="59"/>
    </row>
    <row r="30" spans="1:17" ht="49.5" x14ac:dyDescent="0.2">
      <c r="A30" s="52" t="e">
        <f t="shared" si="0"/>
        <v>#REF!</v>
      </c>
      <c r="B30" s="52" t="s">
        <v>89</v>
      </c>
      <c r="C30" s="38" t="s">
        <v>511</v>
      </c>
      <c r="D30" s="52" t="s">
        <v>91</v>
      </c>
      <c r="E30" s="53">
        <v>95.92</v>
      </c>
      <c r="F30" s="54">
        <v>95.92</v>
      </c>
      <c r="G30" s="55" t="s">
        <v>266</v>
      </c>
      <c r="H30" s="54">
        <v>89.93</v>
      </c>
      <c r="I30" s="56">
        <v>-5.9899999999999949</v>
      </c>
      <c r="J30" s="57"/>
      <c r="K30" s="58"/>
      <c r="L30" s="58"/>
      <c r="N30" s="58"/>
      <c r="O30" s="58"/>
      <c r="P30" s="59"/>
      <c r="Q30" s="59"/>
    </row>
    <row r="31" spans="1:17" ht="49.5" x14ac:dyDescent="0.2">
      <c r="A31" s="52" t="e">
        <f t="shared" si="0"/>
        <v>#REF!</v>
      </c>
      <c r="B31" s="52" t="s">
        <v>89</v>
      </c>
      <c r="C31" s="38" t="s">
        <v>512</v>
      </c>
      <c r="D31" s="52" t="s">
        <v>206</v>
      </c>
      <c r="E31" s="53">
        <v>103.92</v>
      </c>
      <c r="F31" s="54">
        <v>103.92</v>
      </c>
      <c r="G31" s="55" t="s">
        <v>266</v>
      </c>
      <c r="H31" s="54">
        <v>97.43</v>
      </c>
      <c r="I31" s="56">
        <v>-6.4899999999999949</v>
      </c>
      <c r="J31" s="57"/>
      <c r="K31" s="58"/>
      <c r="L31" s="58"/>
      <c r="N31" s="58"/>
      <c r="O31" s="58"/>
      <c r="P31" s="59"/>
      <c r="Q31" s="59"/>
    </row>
    <row r="32" spans="1:17" ht="49.5" x14ac:dyDescent="0.2">
      <c r="A32" s="52" t="e">
        <f t="shared" si="0"/>
        <v>#REF!</v>
      </c>
      <c r="B32" s="52" t="s">
        <v>89</v>
      </c>
      <c r="C32" s="38" t="s">
        <v>513</v>
      </c>
      <c r="D32" s="52" t="s">
        <v>92</v>
      </c>
      <c r="E32" s="53">
        <v>111.92</v>
      </c>
      <c r="F32" s="54">
        <v>111.92</v>
      </c>
      <c r="G32" s="55" t="s">
        <v>266</v>
      </c>
      <c r="H32" s="54">
        <v>104.93</v>
      </c>
      <c r="I32" s="56">
        <v>-6.9899999999999949</v>
      </c>
      <c r="J32" s="57"/>
      <c r="K32" s="58"/>
      <c r="L32" s="58"/>
      <c r="N32" s="58"/>
      <c r="O32" s="58"/>
      <c r="P32" s="59"/>
      <c r="Q32" s="59"/>
    </row>
    <row r="33" spans="1:17" ht="49.5" x14ac:dyDescent="0.2">
      <c r="A33" s="52" t="e">
        <f t="shared" si="0"/>
        <v>#REF!</v>
      </c>
      <c r="B33" s="52" t="s">
        <v>89</v>
      </c>
      <c r="C33" s="38" t="s">
        <v>514</v>
      </c>
      <c r="D33" s="52" t="s">
        <v>93</v>
      </c>
      <c r="E33" s="53">
        <v>55.92</v>
      </c>
      <c r="F33" s="54">
        <v>55.92</v>
      </c>
      <c r="G33" s="55" t="s">
        <v>266</v>
      </c>
      <c r="H33" s="54">
        <v>52.43</v>
      </c>
      <c r="I33" s="56">
        <v>-3.490000000000002</v>
      </c>
      <c r="J33" s="57"/>
      <c r="K33" s="58"/>
      <c r="L33" s="58"/>
      <c r="N33" s="58"/>
      <c r="O33" s="58"/>
      <c r="P33" s="59"/>
      <c r="Q33" s="59"/>
    </row>
    <row r="34" spans="1:17" ht="49.5" x14ac:dyDescent="0.2">
      <c r="A34" s="52" t="e">
        <f t="shared" si="0"/>
        <v>#REF!</v>
      </c>
      <c r="B34" s="52" t="s">
        <v>89</v>
      </c>
      <c r="C34" s="38" t="s">
        <v>516</v>
      </c>
      <c r="D34" s="52" t="s">
        <v>94</v>
      </c>
      <c r="E34" s="53">
        <v>79.92</v>
      </c>
      <c r="F34" s="54">
        <v>79.92</v>
      </c>
      <c r="G34" s="55" t="s">
        <v>266</v>
      </c>
      <c r="H34" s="54">
        <v>74.930000000000007</v>
      </c>
      <c r="I34" s="56">
        <v>-4.9899999999999949</v>
      </c>
      <c r="J34" s="57"/>
      <c r="K34" s="58"/>
      <c r="L34" s="58"/>
      <c r="N34" s="58"/>
      <c r="O34" s="58"/>
      <c r="P34" s="59"/>
      <c r="Q34" s="59"/>
    </row>
    <row r="35" spans="1:17" ht="82.5" x14ac:dyDescent="0.2">
      <c r="A35" s="52" t="e">
        <f t="shared" si="0"/>
        <v>#REF!</v>
      </c>
      <c r="B35" s="52" t="s">
        <v>264</v>
      </c>
      <c r="C35" s="38" t="s">
        <v>515</v>
      </c>
      <c r="D35" s="52" t="s">
        <v>226</v>
      </c>
      <c r="E35" s="53">
        <v>23.92</v>
      </c>
      <c r="F35" s="54">
        <v>23.92</v>
      </c>
      <c r="G35" s="55" t="s">
        <v>266</v>
      </c>
      <c r="H35" s="54">
        <v>22.43</v>
      </c>
      <c r="I35" s="56">
        <v>-1.490000000000002</v>
      </c>
      <c r="J35" s="57"/>
      <c r="K35" s="58"/>
      <c r="L35" s="58"/>
      <c r="N35" s="58"/>
      <c r="O35" s="58"/>
      <c r="P35" s="59"/>
      <c r="Q35" s="59"/>
    </row>
    <row r="36" spans="1:17" ht="82.5" x14ac:dyDescent="0.2">
      <c r="A36" s="52" t="e">
        <f t="shared" si="0"/>
        <v>#REF!</v>
      </c>
      <c r="B36" s="52" t="s">
        <v>264</v>
      </c>
      <c r="C36" s="38" t="s">
        <v>517</v>
      </c>
      <c r="D36" s="52" t="s">
        <v>223</v>
      </c>
      <c r="E36" s="53">
        <v>31.92</v>
      </c>
      <c r="F36" s="54">
        <v>39.92</v>
      </c>
      <c r="G36" s="55">
        <v>8</v>
      </c>
      <c r="H36" s="54">
        <v>37.43</v>
      </c>
      <c r="I36" s="56">
        <v>-2.490000000000002</v>
      </c>
      <c r="J36" s="57"/>
      <c r="K36" s="58"/>
      <c r="L36" s="58"/>
      <c r="N36" s="58"/>
      <c r="O36" s="58"/>
      <c r="P36" s="59"/>
      <c r="Q36" s="59"/>
    </row>
    <row r="37" spans="1:17" ht="82.5" x14ac:dyDescent="0.2">
      <c r="A37" s="52" t="e">
        <f t="shared" si="0"/>
        <v>#REF!</v>
      </c>
      <c r="B37" s="52" t="s">
        <v>264</v>
      </c>
      <c r="C37" s="38" t="s">
        <v>518</v>
      </c>
      <c r="D37" s="52" t="s">
        <v>224</v>
      </c>
      <c r="E37" s="53">
        <v>79.92</v>
      </c>
      <c r="F37" s="54">
        <v>79.92</v>
      </c>
      <c r="G37" s="55" t="s">
        <v>266</v>
      </c>
      <c r="H37" s="54">
        <v>74.930000000000007</v>
      </c>
      <c r="I37" s="56">
        <v>-4.9899999999999949</v>
      </c>
      <c r="J37" s="57"/>
      <c r="K37" s="58"/>
      <c r="L37" s="58"/>
      <c r="N37" s="58"/>
      <c r="O37" s="58"/>
      <c r="P37" s="59"/>
      <c r="Q37" s="59"/>
    </row>
    <row r="38" spans="1:17" ht="82.5" x14ac:dyDescent="0.2">
      <c r="A38" s="52" t="e">
        <f t="shared" si="0"/>
        <v>#REF!</v>
      </c>
      <c r="B38" s="52" t="s">
        <v>264</v>
      </c>
      <c r="C38" s="38" t="s">
        <v>519</v>
      </c>
      <c r="D38" s="52" t="s">
        <v>225</v>
      </c>
      <c r="E38" s="53">
        <v>135.91999999999999</v>
      </c>
      <c r="F38" s="54">
        <v>135.91999999999999</v>
      </c>
      <c r="G38" s="55" t="s">
        <v>266</v>
      </c>
      <c r="H38" s="54">
        <v>82.43</v>
      </c>
      <c r="I38" s="56">
        <v>-53.489999999999981</v>
      </c>
      <c r="J38" s="57"/>
      <c r="K38" s="58"/>
      <c r="L38" s="58"/>
      <c r="N38" s="58"/>
      <c r="O38" s="58"/>
      <c r="P38" s="59"/>
      <c r="Q38" s="59"/>
    </row>
    <row r="39" spans="1:17" ht="82.5" x14ac:dyDescent="0.2">
      <c r="A39" s="52" t="e">
        <f t="shared" si="0"/>
        <v>#REF!</v>
      </c>
      <c r="B39" s="52" t="s">
        <v>264</v>
      </c>
      <c r="C39" s="38" t="s">
        <v>522</v>
      </c>
      <c r="D39" s="52" t="s">
        <v>222</v>
      </c>
      <c r="E39" s="53"/>
      <c r="F39" s="54">
        <v>343.92</v>
      </c>
      <c r="G39" s="55" t="s">
        <v>267</v>
      </c>
      <c r="H39" s="54">
        <v>322.43</v>
      </c>
      <c r="I39" s="56">
        <v>-21.490000000000009</v>
      </c>
      <c r="J39" s="57"/>
      <c r="K39" s="58"/>
      <c r="L39" s="58"/>
      <c r="N39" s="58"/>
      <c r="O39" s="58"/>
      <c r="P39" s="59"/>
      <c r="Q39" s="59"/>
    </row>
    <row r="40" spans="1:17" ht="33" x14ac:dyDescent="0.2">
      <c r="A40" s="52" t="e">
        <f t="shared" ref="A40:A56" si="1">A39+1</f>
        <v>#REF!</v>
      </c>
      <c r="B40" s="52" t="s">
        <v>227</v>
      </c>
      <c r="C40" s="38" t="s">
        <v>520</v>
      </c>
      <c r="D40" s="52" t="s">
        <v>53</v>
      </c>
      <c r="E40" s="53">
        <v>15</v>
      </c>
      <c r="F40" s="54">
        <v>15</v>
      </c>
      <c r="G40" s="55" t="s">
        <v>266</v>
      </c>
      <c r="H40" s="54">
        <v>15</v>
      </c>
      <c r="I40" s="56" t="s">
        <v>361</v>
      </c>
      <c r="J40" s="57"/>
      <c r="K40" s="58"/>
      <c r="L40" s="58"/>
      <c r="N40" s="58"/>
      <c r="O40" s="58"/>
      <c r="P40" s="59"/>
      <c r="Q40" s="59"/>
    </row>
    <row r="41" spans="1:17" x14ac:dyDescent="0.2">
      <c r="A41" s="52" t="e">
        <f t="shared" si="1"/>
        <v>#REF!</v>
      </c>
      <c r="B41" s="52" t="s">
        <v>227</v>
      </c>
      <c r="C41" s="73" t="s">
        <v>197</v>
      </c>
      <c r="D41" s="52" t="s">
        <v>198</v>
      </c>
      <c r="E41" s="53">
        <v>151.91999999999999</v>
      </c>
      <c r="F41" s="54">
        <v>151.91999999999999</v>
      </c>
      <c r="G41" s="55" t="s">
        <v>266</v>
      </c>
      <c r="H41" s="54">
        <v>142.43</v>
      </c>
      <c r="I41" s="56">
        <v>-9.4899999999999807</v>
      </c>
      <c r="J41" s="57"/>
      <c r="K41" s="58"/>
      <c r="L41" s="58"/>
      <c r="N41" s="58"/>
      <c r="O41" s="58"/>
      <c r="P41" s="59"/>
      <c r="Q41" s="59"/>
    </row>
    <row r="42" spans="1:17" ht="33" x14ac:dyDescent="0.2">
      <c r="A42" s="52" t="e">
        <f t="shared" si="1"/>
        <v>#REF!</v>
      </c>
      <c r="B42" s="52" t="s">
        <v>227</v>
      </c>
      <c r="C42" s="38" t="s">
        <v>521</v>
      </c>
      <c r="D42" s="52" t="s">
        <v>201</v>
      </c>
      <c r="E42" s="53">
        <v>79.92</v>
      </c>
      <c r="F42" s="54">
        <v>79.92</v>
      </c>
      <c r="G42" s="55" t="s">
        <v>266</v>
      </c>
      <c r="H42" s="54">
        <v>59.93</v>
      </c>
      <c r="I42" s="56">
        <v>-19.990000000000002</v>
      </c>
      <c r="J42" s="57"/>
      <c r="K42" s="58"/>
      <c r="L42" s="58"/>
      <c r="N42" s="58"/>
      <c r="O42" s="58"/>
      <c r="P42" s="59"/>
      <c r="Q42" s="59"/>
    </row>
    <row r="43" spans="1:17" x14ac:dyDescent="0.2">
      <c r="A43" s="52" t="e">
        <f t="shared" si="1"/>
        <v>#REF!</v>
      </c>
      <c r="B43" s="52" t="s">
        <v>227</v>
      </c>
      <c r="C43" s="73" t="s">
        <v>76</v>
      </c>
      <c r="D43" s="52" t="s">
        <v>77</v>
      </c>
      <c r="E43" s="53">
        <v>191.92</v>
      </c>
      <c r="F43" s="54">
        <v>191.92</v>
      </c>
      <c r="G43" s="55" t="s">
        <v>266</v>
      </c>
      <c r="H43" s="54">
        <v>179.93</v>
      </c>
      <c r="I43" s="56">
        <v>-11.989999999999981</v>
      </c>
      <c r="J43" s="57"/>
      <c r="K43" s="58"/>
      <c r="L43" s="58"/>
      <c r="N43" s="58"/>
      <c r="O43" s="58"/>
      <c r="P43" s="59"/>
      <c r="Q43" s="59"/>
    </row>
    <row r="44" spans="1:17" ht="148.5" x14ac:dyDescent="0.2">
      <c r="A44" s="52" t="e">
        <f t="shared" si="1"/>
        <v>#REF!</v>
      </c>
      <c r="B44" s="52" t="s">
        <v>169</v>
      </c>
      <c r="C44" s="38" t="s">
        <v>523</v>
      </c>
      <c r="D44" s="52" t="s">
        <v>7</v>
      </c>
      <c r="E44" s="53">
        <v>463.92</v>
      </c>
      <c r="F44" s="54">
        <v>463.92</v>
      </c>
      <c r="G44" s="55" t="s">
        <v>266</v>
      </c>
      <c r="H44" s="54">
        <v>434.93</v>
      </c>
      <c r="I44" s="56">
        <v>-28.990000000000009</v>
      </c>
      <c r="J44" s="57"/>
      <c r="K44" s="58"/>
      <c r="L44" s="58"/>
      <c r="N44" s="58"/>
      <c r="O44" s="58"/>
      <c r="P44" s="59"/>
      <c r="Q44" s="59"/>
    </row>
    <row r="45" spans="1:17" ht="148.5" x14ac:dyDescent="0.2">
      <c r="A45" s="52" t="e">
        <f t="shared" si="1"/>
        <v>#REF!</v>
      </c>
      <c r="B45" s="52" t="s">
        <v>169</v>
      </c>
      <c r="C45" s="38" t="s">
        <v>524</v>
      </c>
      <c r="D45" s="52" t="s">
        <v>170</v>
      </c>
      <c r="E45" s="53">
        <v>263.92</v>
      </c>
      <c r="F45" s="54">
        <v>263.92</v>
      </c>
      <c r="G45" s="55" t="s">
        <v>266</v>
      </c>
      <c r="H45" s="54">
        <v>247.43</v>
      </c>
      <c r="I45" s="56">
        <v>-16.490000000000009</v>
      </c>
      <c r="J45" s="57"/>
      <c r="K45" s="58"/>
      <c r="L45" s="58"/>
      <c r="N45" s="58"/>
      <c r="O45" s="58"/>
      <c r="P45" s="59"/>
      <c r="Q45" s="59"/>
    </row>
    <row r="46" spans="1:17" ht="148.5" x14ac:dyDescent="0.2">
      <c r="A46" s="52" t="e">
        <f t="shared" si="1"/>
        <v>#REF!</v>
      </c>
      <c r="B46" s="52" t="s">
        <v>169</v>
      </c>
      <c r="C46" s="38" t="s">
        <v>525</v>
      </c>
      <c r="D46" s="52" t="s">
        <v>8</v>
      </c>
      <c r="E46" s="53">
        <v>263.92</v>
      </c>
      <c r="F46" s="54">
        <v>263.92</v>
      </c>
      <c r="G46" s="55" t="s">
        <v>266</v>
      </c>
      <c r="H46" s="54">
        <v>247.43</v>
      </c>
      <c r="I46" s="56">
        <v>-16.490000000000009</v>
      </c>
      <c r="J46" s="57"/>
      <c r="K46" s="58"/>
      <c r="L46" s="58"/>
      <c r="N46" s="58"/>
      <c r="O46" s="58"/>
      <c r="P46" s="59"/>
      <c r="Q46" s="59"/>
    </row>
    <row r="47" spans="1:17" ht="148.5" x14ac:dyDescent="0.2">
      <c r="A47" s="52" t="e">
        <f t="shared" si="1"/>
        <v>#REF!</v>
      </c>
      <c r="B47" s="52" t="s">
        <v>169</v>
      </c>
      <c r="C47" s="38" t="s">
        <v>526</v>
      </c>
      <c r="D47" s="52" t="s">
        <v>9</v>
      </c>
      <c r="E47" s="53">
        <v>263.92</v>
      </c>
      <c r="F47" s="54">
        <v>263.92</v>
      </c>
      <c r="G47" s="55" t="s">
        <v>266</v>
      </c>
      <c r="H47" s="54">
        <v>247.43</v>
      </c>
      <c r="I47" s="56">
        <v>-16.490000000000009</v>
      </c>
      <c r="J47" s="57"/>
      <c r="K47" s="58"/>
      <c r="L47" s="58"/>
      <c r="N47" s="58"/>
      <c r="O47" s="58"/>
      <c r="P47" s="59"/>
      <c r="Q47" s="59"/>
    </row>
    <row r="48" spans="1:17" ht="148.5" x14ac:dyDescent="0.2">
      <c r="A48" s="52" t="e">
        <f t="shared" si="1"/>
        <v>#REF!</v>
      </c>
      <c r="B48" s="52" t="s">
        <v>169</v>
      </c>
      <c r="C48" s="38" t="s">
        <v>527</v>
      </c>
      <c r="D48" s="52" t="s">
        <v>10</v>
      </c>
      <c r="E48" s="53">
        <v>263.92</v>
      </c>
      <c r="F48" s="54">
        <v>263.92</v>
      </c>
      <c r="G48" s="55" t="s">
        <v>266</v>
      </c>
      <c r="H48" s="54">
        <v>247.43</v>
      </c>
      <c r="I48" s="56">
        <v>-16.490000000000009</v>
      </c>
      <c r="J48" s="57"/>
      <c r="K48" s="58"/>
      <c r="L48" s="58"/>
      <c r="N48" s="58"/>
      <c r="O48" s="58"/>
      <c r="P48" s="59"/>
      <c r="Q48" s="59"/>
    </row>
    <row r="49" spans="1:17" ht="148.5" x14ac:dyDescent="0.2">
      <c r="A49" s="52" t="e">
        <f t="shared" si="1"/>
        <v>#REF!</v>
      </c>
      <c r="B49" s="52" t="s">
        <v>169</v>
      </c>
      <c r="C49" s="38" t="s">
        <v>528</v>
      </c>
      <c r="D49" s="52" t="s">
        <v>171</v>
      </c>
      <c r="E49" s="53">
        <v>263.92</v>
      </c>
      <c r="F49" s="54">
        <v>263.92</v>
      </c>
      <c r="G49" s="55" t="s">
        <v>266</v>
      </c>
      <c r="H49" s="54">
        <v>247.43</v>
      </c>
      <c r="I49" s="56">
        <v>-16.490000000000009</v>
      </c>
      <c r="J49" s="57"/>
      <c r="K49" s="58"/>
      <c r="L49" s="58"/>
      <c r="N49" s="58"/>
      <c r="O49" s="58"/>
      <c r="P49" s="59"/>
      <c r="Q49" s="59"/>
    </row>
    <row r="50" spans="1:17" ht="165" x14ac:dyDescent="0.2">
      <c r="A50" s="52" t="e">
        <f t="shared" si="1"/>
        <v>#REF!</v>
      </c>
      <c r="B50" s="52" t="s">
        <v>169</v>
      </c>
      <c r="C50" s="38" t="s">
        <v>529</v>
      </c>
      <c r="D50" s="52" t="s">
        <v>11</v>
      </c>
      <c r="E50" s="53">
        <v>263.92</v>
      </c>
      <c r="F50" s="54">
        <v>263.92</v>
      </c>
      <c r="G50" s="55" t="s">
        <v>266</v>
      </c>
      <c r="H50" s="54">
        <v>247.43</v>
      </c>
      <c r="I50" s="56">
        <v>-16.490000000000009</v>
      </c>
      <c r="J50" s="57"/>
      <c r="K50" s="58"/>
      <c r="L50" s="58"/>
      <c r="N50" s="58"/>
      <c r="O50" s="58"/>
      <c r="P50" s="59"/>
      <c r="Q50" s="59"/>
    </row>
    <row r="51" spans="1:17" ht="148.5" x14ac:dyDescent="0.2">
      <c r="A51" s="52" t="e">
        <f t="shared" si="1"/>
        <v>#REF!</v>
      </c>
      <c r="B51" s="52" t="s">
        <v>169</v>
      </c>
      <c r="C51" s="38" t="s">
        <v>530</v>
      </c>
      <c r="D51" s="52" t="s">
        <v>172</v>
      </c>
      <c r="E51" s="53">
        <v>263.92</v>
      </c>
      <c r="F51" s="54">
        <v>263.92</v>
      </c>
      <c r="G51" s="55" t="s">
        <v>266</v>
      </c>
      <c r="H51" s="54">
        <v>247.43</v>
      </c>
      <c r="I51" s="56">
        <v>-16.490000000000009</v>
      </c>
      <c r="J51" s="57"/>
      <c r="K51" s="58"/>
      <c r="L51" s="58"/>
      <c r="N51" s="58"/>
      <c r="O51" s="58"/>
      <c r="P51" s="59"/>
      <c r="Q51" s="59"/>
    </row>
    <row r="52" spans="1:17" ht="148.5" x14ac:dyDescent="0.2">
      <c r="A52" s="52" t="e">
        <f t="shared" si="1"/>
        <v>#REF!</v>
      </c>
      <c r="B52" s="52" t="s">
        <v>169</v>
      </c>
      <c r="C52" s="38" t="s">
        <v>531</v>
      </c>
      <c r="D52" s="52" t="s">
        <v>12</v>
      </c>
      <c r="E52" s="53">
        <v>263.92</v>
      </c>
      <c r="F52" s="54">
        <v>263.92</v>
      </c>
      <c r="G52" s="55" t="s">
        <v>266</v>
      </c>
      <c r="H52" s="54">
        <v>247.43</v>
      </c>
      <c r="I52" s="56">
        <v>-16.490000000000009</v>
      </c>
      <c r="J52" s="57"/>
      <c r="K52" s="58"/>
      <c r="L52" s="58"/>
      <c r="N52" s="58"/>
      <c r="O52" s="58"/>
      <c r="P52" s="59"/>
      <c r="Q52" s="59"/>
    </row>
    <row r="53" spans="1:17" ht="165" x14ac:dyDescent="0.2">
      <c r="A53" s="52" t="e">
        <f t="shared" si="1"/>
        <v>#REF!</v>
      </c>
      <c r="B53" s="52" t="s">
        <v>169</v>
      </c>
      <c r="C53" s="38" t="s">
        <v>532</v>
      </c>
      <c r="D53" s="52" t="s">
        <v>13</v>
      </c>
      <c r="E53" s="53">
        <v>375.92</v>
      </c>
      <c r="F53" s="54">
        <v>375.92</v>
      </c>
      <c r="G53" s="55" t="s">
        <v>266</v>
      </c>
      <c r="H53" s="54">
        <v>352.43</v>
      </c>
      <c r="I53" s="56">
        <v>-23.490000000000009</v>
      </c>
      <c r="J53" s="57"/>
      <c r="K53" s="58"/>
      <c r="L53" s="58"/>
      <c r="N53" s="58"/>
      <c r="O53" s="58"/>
      <c r="P53" s="59"/>
      <c r="Q53" s="59"/>
    </row>
    <row r="54" spans="1:17" ht="132" x14ac:dyDescent="0.2">
      <c r="A54" s="52" t="e">
        <f t="shared" si="1"/>
        <v>#REF!</v>
      </c>
      <c r="B54" s="52" t="s">
        <v>169</v>
      </c>
      <c r="C54" s="38" t="s">
        <v>533</v>
      </c>
      <c r="D54" s="52" t="s">
        <v>14</v>
      </c>
      <c r="E54" s="53">
        <v>263.92</v>
      </c>
      <c r="F54" s="54">
        <v>263.92</v>
      </c>
      <c r="G54" s="55" t="s">
        <v>266</v>
      </c>
      <c r="H54" s="54">
        <v>247.43</v>
      </c>
      <c r="I54" s="56">
        <v>-16.490000000000009</v>
      </c>
      <c r="J54" s="57"/>
      <c r="K54" s="58"/>
      <c r="L54" s="58"/>
      <c r="N54" s="58"/>
      <c r="O54" s="58"/>
      <c r="P54" s="59"/>
      <c r="Q54" s="59"/>
    </row>
    <row r="55" spans="1:17" ht="165" x14ac:dyDescent="0.2">
      <c r="A55" s="52" t="e">
        <f t="shared" si="1"/>
        <v>#REF!</v>
      </c>
      <c r="B55" s="52" t="s">
        <v>169</v>
      </c>
      <c r="C55" s="38" t="s">
        <v>534</v>
      </c>
      <c r="D55" s="52" t="s">
        <v>489</v>
      </c>
      <c r="E55" s="53"/>
      <c r="F55" s="54"/>
      <c r="G55" s="55"/>
      <c r="H55" s="54">
        <v>329.93</v>
      </c>
      <c r="I55" s="56" t="s">
        <v>362</v>
      </c>
      <c r="J55" s="57"/>
      <c r="K55" s="58"/>
      <c r="L55" s="58"/>
      <c r="N55" s="58"/>
      <c r="O55" s="58"/>
      <c r="P55" s="59"/>
      <c r="Q55" s="59"/>
    </row>
    <row r="56" spans="1:17" ht="165" x14ac:dyDescent="0.2">
      <c r="A56" s="52" t="e">
        <f t="shared" si="1"/>
        <v>#REF!</v>
      </c>
      <c r="B56" s="52" t="s">
        <v>169</v>
      </c>
      <c r="C56" s="38" t="s">
        <v>535</v>
      </c>
      <c r="D56" s="52" t="s">
        <v>488</v>
      </c>
      <c r="E56" s="53"/>
      <c r="F56" s="54"/>
      <c r="G56" s="55"/>
      <c r="H56" s="54">
        <v>329.93</v>
      </c>
      <c r="I56" s="56" t="s">
        <v>362</v>
      </c>
      <c r="J56" s="57"/>
      <c r="K56" s="58"/>
      <c r="L56" s="58"/>
      <c r="N56" s="58"/>
      <c r="O56" s="58"/>
      <c r="P56" s="59"/>
      <c r="Q56" s="59"/>
    </row>
    <row r="57" spans="1:17" ht="148.5" x14ac:dyDescent="0.2">
      <c r="A57" s="52" t="e">
        <f>#REF!+1</f>
        <v>#REF!</v>
      </c>
      <c r="B57" s="52" t="s">
        <v>169</v>
      </c>
      <c r="C57" s="38" t="s">
        <v>536</v>
      </c>
      <c r="D57" s="52" t="s">
        <v>487</v>
      </c>
      <c r="E57" s="53"/>
      <c r="F57" s="54"/>
      <c r="G57" s="55"/>
      <c r="H57" s="54">
        <v>269.93</v>
      </c>
      <c r="I57" s="56" t="s">
        <v>362</v>
      </c>
      <c r="J57" s="57"/>
      <c r="K57" s="58"/>
      <c r="L57" s="58"/>
      <c r="N57" s="58"/>
      <c r="O57" s="58"/>
      <c r="P57" s="59"/>
      <c r="Q57" s="59"/>
    </row>
    <row r="58" spans="1:17" ht="148.5" x14ac:dyDescent="0.2">
      <c r="A58" s="52" t="e">
        <f t="shared" ref="A58:A65" si="2">A57+1</f>
        <v>#REF!</v>
      </c>
      <c r="B58" s="52" t="s">
        <v>169</v>
      </c>
      <c r="C58" s="38" t="s">
        <v>537</v>
      </c>
      <c r="D58" s="52" t="s">
        <v>486</v>
      </c>
      <c r="E58" s="53"/>
      <c r="F58" s="54"/>
      <c r="G58" s="55"/>
      <c r="H58" s="54">
        <v>269.93</v>
      </c>
      <c r="I58" s="56" t="s">
        <v>362</v>
      </c>
      <c r="J58" s="57"/>
      <c r="K58" s="58"/>
      <c r="L58" s="58"/>
      <c r="N58" s="58"/>
      <c r="O58" s="58"/>
      <c r="P58" s="59"/>
      <c r="Q58" s="59"/>
    </row>
    <row r="59" spans="1:17" ht="132" x14ac:dyDescent="0.2">
      <c r="A59" s="52" t="e">
        <f t="shared" si="2"/>
        <v>#REF!</v>
      </c>
      <c r="B59" s="52" t="s">
        <v>169</v>
      </c>
      <c r="C59" s="38" t="s">
        <v>538</v>
      </c>
      <c r="D59" s="52" t="s">
        <v>485</v>
      </c>
      <c r="E59" s="53"/>
      <c r="F59" s="54"/>
      <c r="G59" s="55"/>
      <c r="H59" s="54">
        <v>269.93</v>
      </c>
      <c r="I59" s="56" t="s">
        <v>362</v>
      </c>
      <c r="J59" s="57"/>
      <c r="K59" s="58"/>
      <c r="L59" s="58"/>
      <c r="N59" s="58"/>
      <c r="O59" s="58"/>
      <c r="P59" s="59"/>
      <c r="Q59" s="59"/>
    </row>
    <row r="60" spans="1:17" ht="148.5" x14ac:dyDescent="0.2">
      <c r="A60" s="52" t="e">
        <f t="shared" si="2"/>
        <v>#REF!</v>
      </c>
      <c r="B60" s="52" t="s">
        <v>169</v>
      </c>
      <c r="C60" s="38" t="s">
        <v>539</v>
      </c>
      <c r="D60" s="52" t="s">
        <v>484</v>
      </c>
      <c r="E60" s="53"/>
      <c r="F60" s="54"/>
      <c r="G60" s="55"/>
      <c r="H60" s="54">
        <v>269.93</v>
      </c>
      <c r="I60" s="56" t="s">
        <v>362</v>
      </c>
      <c r="J60" s="57"/>
      <c r="K60" s="58"/>
      <c r="L60" s="58"/>
      <c r="N60" s="58"/>
      <c r="O60" s="58"/>
      <c r="P60" s="59"/>
      <c r="Q60" s="59"/>
    </row>
    <row r="61" spans="1:17" ht="132" x14ac:dyDescent="0.2">
      <c r="A61" s="52" t="e">
        <f t="shared" si="2"/>
        <v>#REF!</v>
      </c>
      <c r="B61" s="52" t="s">
        <v>169</v>
      </c>
      <c r="C61" s="38" t="s">
        <v>540</v>
      </c>
      <c r="D61" s="52" t="s">
        <v>483</v>
      </c>
      <c r="E61" s="53"/>
      <c r="F61" s="54"/>
      <c r="G61" s="55"/>
      <c r="H61" s="54">
        <v>269.93</v>
      </c>
      <c r="I61" s="56" t="s">
        <v>362</v>
      </c>
      <c r="J61" s="57"/>
      <c r="K61" s="58"/>
      <c r="L61" s="58"/>
      <c r="N61" s="58"/>
      <c r="O61" s="58"/>
      <c r="P61" s="59"/>
      <c r="Q61" s="59"/>
    </row>
    <row r="62" spans="1:17" ht="132" x14ac:dyDescent="0.2">
      <c r="A62" s="52" t="e">
        <f t="shared" si="2"/>
        <v>#REF!</v>
      </c>
      <c r="B62" s="52" t="s">
        <v>169</v>
      </c>
      <c r="C62" s="38" t="s">
        <v>541</v>
      </c>
      <c r="D62" s="52" t="s">
        <v>482</v>
      </c>
      <c r="E62" s="53"/>
      <c r="F62" s="54"/>
      <c r="G62" s="55"/>
      <c r="H62" s="54">
        <v>269.93</v>
      </c>
      <c r="I62" s="56" t="s">
        <v>362</v>
      </c>
      <c r="J62" s="57"/>
      <c r="K62" s="58"/>
      <c r="L62" s="58"/>
      <c r="N62" s="58"/>
      <c r="O62" s="58"/>
      <c r="P62" s="59"/>
      <c r="Q62" s="59"/>
    </row>
    <row r="63" spans="1:17" ht="165" x14ac:dyDescent="0.2">
      <c r="A63" s="52" t="e">
        <f t="shared" si="2"/>
        <v>#REF!</v>
      </c>
      <c r="B63" s="52" t="s">
        <v>169</v>
      </c>
      <c r="C63" s="38" t="s">
        <v>543</v>
      </c>
      <c r="D63" s="52" t="s">
        <v>15</v>
      </c>
      <c r="E63" s="53">
        <v>367.92</v>
      </c>
      <c r="F63" s="54">
        <v>367.92</v>
      </c>
      <c r="G63" s="55" t="s">
        <v>266</v>
      </c>
      <c r="H63" s="54">
        <v>344.93</v>
      </c>
      <c r="I63" s="56">
        <v>-22.990000000000009</v>
      </c>
      <c r="J63" s="57"/>
      <c r="K63" s="58"/>
      <c r="L63" s="58"/>
      <c r="N63" s="58"/>
      <c r="O63" s="58"/>
      <c r="P63" s="59"/>
      <c r="Q63" s="59"/>
    </row>
    <row r="64" spans="1:17" ht="165" x14ac:dyDescent="0.2">
      <c r="A64" s="52" t="e">
        <f t="shared" si="2"/>
        <v>#REF!</v>
      </c>
      <c r="B64" s="52" t="s">
        <v>169</v>
      </c>
      <c r="C64" s="38" t="s">
        <v>542</v>
      </c>
      <c r="D64" s="52" t="s">
        <v>16</v>
      </c>
      <c r="E64" s="53">
        <v>367.92</v>
      </c>
      <c r="F64" s="54">
        <v>367.92</v>
      </c>
      <c r="G64" s="55" t="s">
        <v>266</v>
      </c>
      <c r="H64" s="54">
        <v>344.93</v>
      </c>
      <c r="I64" s="56">
        <v>-22.990000000000009</v>
      </c>
      <c r="J64" s="57"/>
      <c r="K64" s="58"/>
      <c r="L64" s="58"/>
      <c r="N64" s="58"/>
      <c r="O64" s="58"/>
      <c r="P64" s="59"/>
      <c r="Q64" s="59"/>
    </row>
    <row r="65" spans="1:17" ht="165" x14ac:dyDescent="0.2">
      <c r="A65" s="52" t="e">
        <f t="shared" si="2"/>
        <v>#REF!</v>
      </c>
      <c r="B65" s="52" t="s">
        <v>169</v>
      </c>
      <c r="C65" s="38" t="s">
        <v>544</v>
      </c>
      <c r="D65" s="52" t="s">
        <v>173</v>
      </c>
      <c r="E65" s="53">
        <v>367.92</v>
      </c>
      <c r="F65" s="54">
        <v>367.92</v>
      </c>
      <c r="G65" s="55" t="s">
        <v>266</v>
      </c>
      <c r="H65" s="54">
        <v>344.93</v>
      </c>
      <c r="I65" s="56">
        <v>-22.990000000000009</v>
      </c>
      <c r="J65" s="57"/>
      <c r="K65" s="58"/>
      <c r="L65" s="58"/>
      <c r="N65" s="58"/>
      <c r="O65" s="58"/>
      <c r="P65" s="59"/>
      <c r="Q65" s="59"/>
    </row>
    <row r="66" spans="1:17" ht="132" x14ac:dyDescent="0.2">
      <c r="A66" s="52" t="e">
        <f>#REF!+1</f>
        <v>#REF!</v>
      </c>
      <c r="B66" s="52" t="s">
        <v>169</v>
      </c>
      <c r="C66" s="38" t="s">
        <v>545</v>
      </c>
      <c r="D66" s="52" t="s">
        <v>17</v>
      </c>
      <c r="E66" s="53">
        <v>287.92</v>
      </c>
      <c r="F66" s="54">
        <v>287.92</v>
      </c>
      <c r="G66" s="55" t="s">
        <v>266</v>
      </c>
      <c r="H66" s="54">
        <v>269.93</v>
      </c>
      <c r="I66" s="56">
        <v>-17.990000000000009</v>
      </c>
      <c r="J66" s="57"/>
      <c r="K66" s="58"/>
      <c r="L66" s="58"/>
      <c r="N66" s="58"/>
      <c r="O66" s="58"/>
      <c r="P66" s="59"/>
      <c r="Q66" s="59"/>
    </row>
    <row r="67" spans="1:17" ht="148.5" x14ac:dyDescent="0.2">
      <c r="A67" s="52" t="e">
        <f>A66+1</f>
        <v>#REF!</v>
      </c>
      <c r="B67" s="52" t="s">
        <v>169</v>
      </c>
      <c r="C67" s="38" t="s">
        <v>546</v>
      </c>
      <c r="D67" s="52" t="s">
        <v>481</v>
      </c>
      <c r="E67" s="53"/>
      <c r="F67" s="54"/>
      <c r="G67" s="55"/>
      <c r="H67" s="54">
        <v>389.93</v>
      </c>
      <c r="I67" s="56" t="s">
        <v>362</v>
      </c>
      <c r="J67" s="57"/>
      <c r="K67" s="58"/>
      <c r="L67" s="58"/>
      <c r="N67" s="58"/>
      <c r="O67" s="58"/>
      <c r="P67" s="59"/>
      <c r="Q67" s="59"/>
    </row>
    <row r="68" spans="1:17" ht="148.5" x14ac:dyDescent="0.2">
      <c r="A68" s="52" t="e">
        <f>A67+1</f>
        <v>#REF!</v>
      </c>
      <c r="B68" s="52" t="s">
        <v>169</v>
      </c>
      <c r="C68" s="38" t="s">
        <v>547</v>
      </c>
      <c r="D68" s="52" t="s">
        <v>18</v>
      </c>
      <c r="E68" s="53">
        <v>287.92</v>
      </c>
      <c r="F68" s="54">
        <v>287.92</v>
      </c>
      <c r="G68" s="55" t="s">
        <v>266</v>
      </c>
      <c r="H68" s="54">
        <v>269.93</v>
      </c>
      <c r="I68" s="56">
        <v>-17.990000000000009</v>
      </c>
      <c r="J68" s="57"/>
      <c r="K68" s="58"/>
      <c r="L68" s="58"/>
      <c r="N68" s="58"/>
      <c r="O68" s="58"/>
      <c r="P68" s="59"/>
      <c r="Q68" s="59"/>
    </row>
    <row r="69" spans="1:17" ht="132" x14ac:dyDescent="0.2">
      <c r="A69" s="52" t="e">
        <f>#REF!+1</f>
        <v>#REF!</v>
      </c>
      <c r="B69" s="52" t="s">
        <v>169</v>
      </c>
      <c r="C69" s="38" t="s">
        <v>548</v>
      </c>
      <c r="D69" s="52" t="s">
        <v>480</v>
      </c>
      <c r="E69" s="53"/>
      <c r="F69" s="54"/>
      <c r="G69" s="55"/>
      <c r="H69" s="54">
        <v>269.93</v>
      </c>
      <c r="I69" s="56" t="s">
        <v>362</v>
      </c>
      <c r="J69" s="57"/>
      <c r="K69" s="58"/>
      <c r="L69" s="58"/>
      <c r="N69" s="58"/>
      <c r="O69" s="58"/>
      <c r="P69" s="59"/>
      <c r="Q69" s="59"/>
    </row>
    <row r="70" spans="1:17" ht="132" x14ac:dyDescent="0.2">
      <c r="A70" s="52" t="e">
        <f>A69+1</f>
        <v>#REF!</v>
      </c>
      <c r="B70" s="52" t="s">
        <v>169</v>
      </c>
      <c r="C70" s="38" t="s">
        <v>549</v>
      </c>
      <c r="D70" s="52" t="s">
        <v>479</v>
      </c>
      <c r="E70" s="53"/>
      <c r="F70" s="54"/>
      <c r="G70" s="55"/>
      <c r="H70" s="54">
        <v>269.93</v>
      </c>
      <c r="I70" s="56" t="s">
        <v>362</v>
      </c>
      <c r="J70" s="57"/>
      <c r="K70" s="58"/>
      <c r="L70" s="58"/>
      <c r="N70" s="58"/>
      <c r="O70" s="58"/>
      <c r="P70" s="59"/>
      <c r="Q70" s="59"/>
    </row>
    <row r="71" spans="1:17" ht="165" x14ac:dyDescent="0.2">
      <c r="A71" s="52" t="e">
        <f>#REF!+1</f>
        <v>#REF!</v>
      </c>
      <c r="B71" s="52" t="s">
        <v>169</v>
      </c>
      <c r="C71" s="38" t="s">
        <v>550</v>
      </c>
      <c r="D71" s="52" t="s">
        <v>19</v>
      </c>
      <c r="E71" s="53">
        <v>463.92</v>
      </c>
      <c r="F71" s="54">
        <v>463.92</v>
      </c>
      <c r="G71" s="55" t="s">
        <v>266</v>
      </c>
      <c r="H71" s="54">
        <v>434.93</v>
      </c>
      <c r="I71" s="56">
        <v>-28.990000000000009</v>
      </c>
      <c r="J71" s="57"/>
      <c r="K71" s="58"/>
      <c r="L71" s="58"/>
      <c r="N71" s="58"/>
      <c r="O71" s="58"/>
      <c r="P71" s="59"/>
      <c r="Q71" s="59"/>
    </row>
    <row r="72" spans="1:17" ht="132" x14ac:dyDescent="0.2">
      <c r="A72" s="52" t="e">
        <f t="shared" ref="A72:A103" si="3">A71+1</f>
        <v>#REF!</v>
      </c>
      <c r="B72" s="52" t="s">
        <v>169</v>
      </c>
      <c r="C72" s="38" t="s">
        <v>551</v>
      </c>
      <c r="D72" s="52" t="s">
        <v>174</v>
      </c>
      <c r="E72" s="53">
        <v>815.92</v>
      </c>
      <c r="F72" s="54">
        <v>815.92</v>
      </c>
      <c r="G72" s="55" t="s">
        <v>266</v>
      </c>
      <c r="H72" s="54">
        <v>764.93</v>
      </c>
      <c r="I72" s="56">
        <v>-50.990000000000009</v>
      </c>
      <c r="J72" s="57"/>
      <c r="K72" s="58"/>
      <c r="L72" s="58"/>
      <c r="N72" s="58"/>
      <c r="O72" s="58"/>
      <c r="P72" s="59"/>
      <c r="Q72" s="59"/>
    </row>
    <row r="73" spans="1:17" ht="115.5" x14ac:dyDescent="0.2">
      <c r="A73" s="52" t="e">
        <f t="shared" si="3"/>
        <v>#REF!</v>
      </c>
      <c r="B73" s="52" t="s">
        <v>169</v>
      </c>
      <c r="C73" s="38" t="s">
        <v>552</v>
      </c>
      <c r="D73" s="52" t="s">
        <v>478</v>
      </c>
      <c r="E73" s="53"/>
      <c r="F73" s="54"/>
      <c r="G73" s="55"/>
      <c r="H73" s="54">
        <v>1999.9</v>
      </c>
      <c r="I73" s="56" t="s">
        <v>362</v>
      </c>
      <c r="J73" s="57"/>
      <c r="K73" s="58"/>
      <c r="L73" s="58"/>
      <c r="N73" s="58"/>
      <c r="O73" s="58"/>
      <c r="P73" s="59"/>
      <c r="Q73" s="59"/>
    </row>
    <row r="74" spans="1:17" ht="115.5" x14ac:dyDescent="0.2">
      <c r="A74" s="52" t="e">
        <f t="shared" si="3"/>
        <v>#REF!</v>
      </c>
      <c r="B74" s="52" t="s">
        <v>169</v>
      </c>
      <c r="C74" s="38" t="s">
        <v>590</v>
      </c>
      <c r="D74" s="52" t="s">
        <v>477</v>
      </c>
      <c r="E74" s="53"/>
      <c r="F74" s="54"/>
      <c r="G74" s="55"/>
      <c r="H74" s="54">
        <v>4132.43</v>
      </c>
      <c r="I74" s="56" t="s">
        <v>362</v>
      </c>
      <c r="J74" s="57"/>
      <c r="K74" s="58"/>
      <c r="L74" s="58"/>
      <c r="N74" s="58"/>
      <c r="O74" s="58"/>
      <c r="P74" s="59"/>
      <c r="Q74" s="59"/>
    </row>
    <row r="75" spans="1:17" ht="132" x14ac:dyDescent="0.2">
      <c r="A75" s="52" t="e">
        <f t="shared" si="3"/>
        <v>#REF!</v>
      </c>
      <c r="B75" s="52" t="s">
        <v>169</v>
      </c>
      <c r="C75" s="38" t="s">
        <v>553</v>
      </c>
      <c r="D75" s="52" t="s">
        <v>20</v>
      </c>
      <c r="E75" s="53">
        <v>1039.92</v>
      </c>
      <c r="F75" s="54">
        <v>1039.92</v>
      </c>
      <c r="G75" s="55" t="s">
        <v>266</v>
      </c>
      <c r="H75" s="54">
        <v>974.93</v>
      </c>
      <c r="I75" s="56">
        <v>-64.990000000000123</v>
      </c>
      <c r="J75" s="57"/>
      <c r="K75" s="58"/>
      <c r="L75" s="58"/>
      <c r="N75" s="58"/>
      <c r="O75" s="58"/>
      <c r="P75" s="59"/>
      <c r="Q75" s="59"/>
    </row>
    <row r="76" spans="1:17" x14ac:dyDescent="0.2">
      <c r="A76" s="52" t="e">
        <f t="shared" si="3"/>
        <v>#REF!</v>
      </c>
      <c r="B76" s="52" t="s">
        <v>228</v>
      </c>
      <c r="C76" s="73" t="s">
        <v>476</v>
      </c>
      <c r="D76" s="52" t="s">
        <v>475</v>
      </c>
      <c r="E76" s="53"/>
      <c r="F76" s="54"/>
      <c r="G76" s="55"/>
      <c r="H76" s="54">
        <v>26.18</v>
      </c>
      <c r="I76" s="56" t="s">
        <v>362</v>
      </c>
      <c r="J76" s="57"/>
      <c r="K76" s="58"/>
      <c r="L76" s="58"/>
      <c r="N76" s="58"/>
      <c r="O76" s="58"/>
      <c r="P76" s="59"/>
      <c r="Q76" s="59"/>
    </row>
    <row r="77" spans="1:17" x14ac:dyDescent="0.2">
      <c r="A77" s="52" t="e">
        <f t="shared" si="3"/>
        <v>#REF!</v>
      </c>
      <c r="B77" s="52" t="s">
        <v>228</v>
      </c>
      <c r="C77" s="73" t="s">
        <v>474</v>
      </c>
      <c r="D77" s="52" t="s">
        <v>473</v>
      </c>
      <c r="E77" s="53"/>
      <c r="F77" s="54"/>
      <c r="G77" s="55"/>
      <c r="H77" s="54">
        <v>29.93</v>
      </c>
      <c r="I77" s="56" t="s">
        <v>362</v>
      </c>
      <c r="J77" s="57"/>
      <c r="K77" s="58"/>
      <c r="L77" s="58"/>
      <c r="N77" s="58"/>
      <c r="O77" s="58"/>
      <c r="P77" s="59"/>
      <c r="Q77" s="59"/>
    </row>
    <row r="78" spans="1:17" x14ac:dyDescent="0.2">
      <c r="A78" s="52" t="e">
        <f t="shared" si="3"/>
        <v>#REF!</v>
      </c>
      <c r="B78" s="52" t="s">
        <v>228</v>
      </c>
      <c r="C78" s="73" t="s">
        <v>472</v>
      </c>
      <c r="D78" s="52" t="s">
        <v>471</v>
      </c>
      <c r="E78" s="53"/>
      <c r="F78" s="54"/>
      <c r="G78" s="55"/>
      <c r="H78" s="54">
        <v>33.68</v>
      </c>
      <c r="I78" s="56" t="s">
        <v>362</v>
      </c>
      <c r="J78" s="57"/>
      <c r="K78" s="58"/>
      <c r="L78" s="58"/>
      <c r="N78" s="58"/>
      <c r="O78" s="58"/>
      <c r="P78" s="59"/>
      <c r="Q78" s="59"/>
    </row>
    <row r="79" spans="1:17" x14ac:dyDescent="0.2">
      <c r="A79" s="52" t="e">
        <f t="shared" si="3"/>
        <v>#REF!</v>
      </c>
      <c r="B79" s="52" t="s">
        <v>228</v>
      </c>
      <c r="C79" s="73" t="s">
        <v>470</v>
      </c>
      <c r="D79" s="52" t="s">
        <v>469</v>
      </c>
      <c r="E79" s="53"/>
      <c r="F79" s="54"/>
      <c r="G79" s="55"/>
      <c r="H79" s="54">
        <v>37.43</v>
      </c>
      <c r="I79" s="56" t="s">
        <v>362</v>
      </c>
      <c r="J79" s="57"/>
      <c r="K79" s="58"/>
      <c r="L79" s="58"/>
      <c r="N79" s="58"/>
      <c r="O79" s="58"/>
      <c r="P79" s="59"/>
      <c r="Q79" s="59"/>
    </row>
    <row r="80" spans="1:17" x14ac:dyDescent="0.2">
      <c r="A80" s="52" t="e">
        <f t="shared" si="3"/>
        <v>#REF!</v>
      </c>
      <c r="B80" s="52" t="s">
        <v>228</v>
      </c>
      <c r="C80" s="73" t="s">
        <v>468</v>
      </c>
      <c r="D80" s="52" t="s">
        <v>467</v>
      </c>
      <c r="E80" s="53"/>
      <c r="F80" s="54"/>
      <c r="G80" s="55"/>
      <c r="H80" s="54">
        <v>41.18</v>
      </c>
      <c r="I80" s="56" t="s">
        <v>362</v>
      </c>
      <c r="J80" s="57"/>
      <c r="K80" s="58"/>
      <c r="L80" s="58"/>
      <c r="N80" s="58"/>
      <c r="O80" s="58"/>
      <c r="P80" s="59"/>
      <c r="Q80" s="59"/>
    </row>
    <row r="81" spans="1:17" x14ac:dyDescent="0.2">
      <c r="A81" s="52" t="e">
        <f t="shared" si="3"/>
        <v>#REF!</v>
      </c>
      <c r="B81" s="52" t="s">
        <v>228</v>
      </c>
      <c r="C81" s="73" t="s">
        <v>466</v>
      </c>
      <c r="D81" s="52" t="s">
        <v>465</v>
      </c>
      <c r="E81" s="53"/>
      <c r="F81" s="54"/>
      <c r="G81" s="55"/>
      <c r="H81" s="54">
        <v>44.93</v>
      </c>
      <c r="I81" s="56" t="s">
        <v>362</v>
      </c>
      <c r="J81" s="57"/>
      <c r="K81" s="58"/>
      <c r="L81" s="58"/>
      <c r="N81" s="58"/>
      <c r="O81" s="58"/>
      <c r="P81" s="59"/>
      <c r="Q81" s="59"/>
    </row>
    <row r="82" spans="1:17" x14ac:dyDescent="0.2">
      <c r="A82" s="52" t="e">
        <f t="shared" si="3"/>
        <v>#REF!</v>
      </c>
      <c r="B82" s="52" t="s">
        <v>228</v>
      </c>
      <c r="C82" s="73" t="s">
        <v>464</v>
      </c>
      <c r="D82" s="52" t="s">
        <v>463</v>
      </c>
      <c r="E82" s="53"/>
      <c r="F82" s="54"/>
      <c r="G82" s="55"/>
      <c r="H82" s="54">
        <v>48.68</v>
      </c>
      <c r="I82" s="56" t="s">
        <v>362</v>
      </c>
      <c r="J82" s="57"/>
      <c r="K82" s="58"/>
      <c r="L82" s="58"/>
      <c r="N82" s="58"/>
      <c r="O82" s="58"/>
      <c r="P82" s="59"/>
      <c r="Q82" s="59"/>
    </row>
    <row r="83" spans="1:17" x14ac:dyDescent="0.2">
      <c r="A83" s="52" t="e">
        <f t="shared" si="3"/>
        <v>#REF!</v>
      </c>
      <c r="B83" s="52" t="s">
        <v>228</v>
      </c>
      <c r="C83" s="73" t="s">
        <v>462</v>
      </c>
      <c r="D83" s="52" t="s">
        <v>461</v>
      </c>
      <c r="E83" s="53"/>
      <c r="F83" s="54"/>
      <c r="G83" s="55"/>
      <c r="H83" s="54">
        <v>52.43</v>
      </c>
      <c r="I83" s="56" t="s">
        <v>362</v>
      </c>
      <c r="J83" s="57"/>
      <c r="K83" s="58"/>
      <c r="L83" s="58"/>
      <c r="N83" s="58"/>
      <c r="O83" s="58"/>
      <c r="P83" s="59"/>
      <c r="Q83" s="59"/>
    </row>
    <row r="84" spans="1:17" x14ac:dyDescent="0.2">
      <c r="A84" s="52" t="e">
        <f t="shared" si="3"/>
        <v>#REF!</v>
      </c>
      <c r="B84" s="52" t="s">
        <v>228</v>
      </c>
      <c r="C84" s="73" t="s">
        <v>460</v>
      </c>
      <c r="D84" s="52" t="s">
        <v>459</v>
      </c>
      <c r="E84" s="53"/>
      <c r="F84" s="54"/>
      <c r="G84" s="55"/>
      <c r="H84" s="54">
        <v>56.18</v>
      </c>
      <c r="I84" s="56" t="s">
        <v>362</v>
      </c>
      <c r="J84" s="57"/>
      <c r="K84" s="58"/>
      <c r="L84" s="58"/>
      <c r="N84" s="58"/>
      <c r="O84" s="58"/>
      <c r="P84" s="59"/>
      <c r="Q84" s="59"/>
    </row>
    <row r="85" spans="1:17" x14ac:dyDescent="0.2">
      <c r="A85" s="52" t="e">
        <f t="shared" si="3"/>
        <v>#REF!</v>
      </c>
      <c r="B85" s="52" t="s">
        <v>228</v>
      </c>
      <c r="C85" s="73" t="s">
        <v>458</v>
      </c>
      <c r="D85" s="52" t="s">
        <v>457</v>
      </c>
      <c r="E85" s="53"/>
      <c r="F85" s="54"/>
      <c r="G85" s="55"/>
      <c r="H85" s="54">
        <v>59.93</v>
      </c>
      <c r="I85" s="56" t="s">
        <v>362</v>
      </c>
      <c r="J85" s="57"/>
      <c r="K85" s="58"/>
      <c r="L85" s="58"/>
      <c r="N85" s="58"/>
      <c r="O85" s="58"/>
      <c r="P85" s="59"/>
      <c r="Q85" s="59"/>
    </row>
    <row r="86" spans="1:17" x14ac:dyDescent="0.2">
      <c r="A86" s="52" t="e">
        <f t="shared" si="3"/>
        <v>#REF!</v>
      </c>
      <c r="B86" s="52" t="s">
        <v>228</v>
      </c>
      <c r="C86" s="73" t="s">
        <v>456</v>
      </c>
      <c r="D86" s="52" t="s">
        <v>455</v>
      </c>
      <c r="E86" s="53"/>
      <c r="F86" s="54"/>
      <c r="G86" s="55"/>
      <c r="H86" s="54">
        <v>29.93</v>
      </c>
      <c r="I86" s="56" t="s">
        <v>362</v>
      </c>
      <c r="J86" s="57"/>
      <c r="K86" s="58"/>
      <c r="L86" s="58"/>
      <c r="N86" s="58"/>
      <c r="O86" s="58"/>
      <c r="P86" s="59"/>
      <c r="Q86" s="59"/>
    </row>
    <row r="87" spans="1:17" ht="66" x14ac:dyDescent="0.2">
      <c r="A87" s="52" t="e">
        <f t="shared" si="3"/>
        <v>#REF!</v>
      </c>
      <c r="B87" s="52" t="s">
        <v>228</v>
      </c>
      <c r="C87" s="38" t="s">
        <v>554</v>
      </c>
      <c r="D87" s="52" t="s">
        <v>454</v>
      </c>
      <c r="E87" s="53"/>
      <c r="F87" s="54"/>
      <c r="G87" s="55"/>
      <c r="H87" s="54">
        <v>44.93</v>
      </c>
      <c r="I87" s="56" t="s">
        <v>362</v>
      </c>
      <c r="J87" s="57"/>
      <c r="K87" s="58"/>
      <c r="L87" s="58"/>
      <c r="N87" s="58"/>
      <c r="O87" s="58"/>
      <c r="P87" s="59"/>
      <c r="Q87" s="59"/>
    </row>
    <row r="88" spans="1:17" ht="49.5" x14ac:dyDescent="0.2">
      <c r="A88" s="52" t="e">
        <f t="shared" si="3"/>
        <v>#REF!</v>
      </c>
      <c r="B88" s="52" t="s">
        <v>228</v>
      </c>
      <c r="C88" s="38" t="s">
        <v>555</v>
      </c>
      <c r="D88" s="52" t="s">
        <v>256</v>
      </c>
      <c r="E88" s="53"/>
      <c r="F88" s="54">
        <v>7.92</v>
      </c>
      <c r="G88" s="55" t="s">
        <v>267</v>
      </c>
      <c r="H88" s="54">
        <v>7.43</v>
      </c>
      <c r="I88" s="56">
        <v>-0.49000000000000021</v>
      </c>
      <c r="J88" s="57"/>
      <c r="K88" s="58"/>
      <c r="L88" s="58"/>
      <c r="N88" s="58"/>
      <c r="O88" s="58"/>
      <c r="P88" s="59"/>
      <c r="Q88" s="59"/>
    </row>
    <row r="89" spans="1:17" ht="49.5" x14ac:dyDescent="0.2">
      <c r="A89" s="52" t="e">
        <f t="shared" si="3"/>
        <v>#REF!</v>
      </c>
      <c r="B89" s="52" t="s">
        <v>228</v>
      </c>
      <c r="C89" s="38" t="s">
        <v>556</v>
      </c>
      <c r="D89" s="52" t="s">
        <v>257</v>
      </c>
      <c r="E89" s="53"/>
      <c r="F89" s="54">
        <v>13.52</v>
      </c>
      <c r="G89" s="55" t="s">
        <v>267</v>
      </c>
      <c r="H89" s="54">
        <v>12.68</v>
      </c>
      <c r="I89" s="56">
        <v>-0.83999999999999986</v>
      </c>
      <c r="J89" s="57"/>
      <c r="K89" s="58"/>
      <c r="L89" s="58"/>
      <c r="N89" s="58"/>
      <c r="O89" s="58"/>
      <c r="P89" s="59"/>
      <c r="Q89" s="59"/>
    </row>
    <row r="90" spans="1:17" ht="49.5" x14ac:dyDescent="0.2">
      <c r="A90" s="52" t="e">
        <f t="shared" si="3"/>
        <v>#REF!</v>
      </c>
      <c r="B90" s="52" t="s">
        <v>228</v>
      </c>
      <c r="C90" s="38" t="s">
        <v>559</v>
      </c>
      <c r="D90" s="52" t="s">
        <v>258</v>
      </c>
      <c r="E90" s="53"/>
      <c r="F90" s="54">
        <v>17.52</v>
      </c>
      <c r="G90" s="55" t="s">
        <v>267</v>
      </c>
      <c r="H90" s="54">
        <v>16.43</v>
      </c>
      <c r="I90" s="56">
        <v>-1.0899999999999999</v>
      </c>
      <c r="J90" s="57"/>
      <c r="K90" s="58"/>
      <c r="L90" s="58"/>
      <c r="N90" s="58"/>
      <c r="O90" s="58"/>
      <c r="P90" s="59"/>
      <c r="Q90" s="59"/>
    </row>
    <row r="91" spans="1:17" ht="49.5" x14ac:dyDescent="0.2">
      <c r="A91" s="52" t="e">
        <f t="shared" si="3"/>
        <v>#REF!</v>
      </c>
      <c r="B91" s="52" t="s">
        <v>228</v>
      </c>
      <c r="C91" s="38" t="s">
        <v>558</v>
      </c>
      <c r="D91" s="52" t="s">
        <v>259</v>
      </c>
      <c r="E91" s="53"/>
      <c r="F91" s="54">
        <v>23.92</v>
      </c>
      <c r="G91" s="55" t="s">
        <v>267</v>
      </c>
      <c r="H91" s="54">
        <v>22.43</v>
      </c>
      <c r="I91" s="56">
        <v>-1.490000000000002</v>
      </c>
      <c r="J91" s="57"/>
      <c r="K91" s="58"/>
      <c r="L91" s="58"/>
      <c r="N91" s="58"/>
      <c r="O91" s="58"/>
      <c r="P91" s="59"/>
      <c r="Q91" s="59"/>
    </row>
    <row r="92" spans="1:17" ht="49.5" x14ac:dyDescent="0.2">
      <c r="A92" s="52" t="e">
        <f t="shared" si="3"/>
        <v>#REF!</v>
      </c>
      <c r="B92" s="52" t="s">
        <v>228</v>
      </c>
      <c r="C92" s="38" t="s">
        <v>557</v>
      </c>
      <c r="D92" s="52" t="s">
        <v>260</v>
      </c>
      <c r="E92" s="53"/>
      <c r="F92" s="54">
        <v>7.12</v>
      </c>
      <c r="G92" s="55" t="s">
        <v>267</v>
      </c>
      <c r="H92" s="54">
        <v>6.68</v>
      </c>
      <c r="I92" s="56">
        <v>-0.44000000000000039</v>
      </c>
      <c r="J92" s="57"/>
      <c r="K92" s="58"/>
      <c r="L92" s="58"/>
      <c r="N92" s="58"/>
      <c r="O92" s="58"/>
      <c r="P92" s="59"/>
      <c r="Q92" s="59"/>
    </row>
    <row r="93" spans="1:17" x14ac:dyDescent="0.2">
      <c r="A93" s="52" t="e">
        <f t="shared" si="3"/>
        <v>#REF!</v>
      </c>
      <c r="B93" s="52" t="s">
        <v>228</v>
      </c>
      <c r="C93" s="73" t="s">
        <v>21</v>
      </c>
      <c r="D93" s="52" t="s">
        <v>22</v>
      </c>
      <c r="E93" s="53">
        <v>19.920000000000002</v>
      </c>
      <c r="F93" s="54">
        <v>19.920000000000002</v>
      </c>
      <c r="G93" s="55" t="s">
        <v>266</v>
      </c>
      <c r="H93" s="54">
        <v>18.68</v>
      </c>
      <c r="I93" s="56">
        <v>-1.240000000000002</v>
      </c>
      <c r="J93" s="57"/>
      <c r="K93" s="58"/>
      <c r="L93" s="58"/>
      <c r="N93" s="58"/>
      <c r="O93" s="58"/>
      <c r="P93" s="59"/>
      <c r="Q93" s="59"/>
    </row>
    <row r="94" spans="1:17" x14ac:dyDescent="0.2">
      <c r="A94" s="52" t="e">
        <f t="shared" si="3"/>
        <v>#REF!</v>
      </c>
      <c r="B94" s="52" t="s">
        <v>228</v>
      </c>
      <c r="C94" s="73" t="s">
        <v>23</v>
      </c>
      <c r="D94" s="52" t="s">
        <v>24</v>
      </c>
      <c r="E94" s="53">
        <v>27.92</v>
      </c>
      <c r="F94" s="54">
        <v>27.92</v>
      </c>
      <c r="G94" s="55" t="s">
        <v>266</v>
      </c>
      <c r="H94" s="54">
        <v>26.18</v>
      </c>
      <c r="I94" s="56">
        <v>-1.740000000000002</v>
      </c>
      <c r="J94" s="57"/>
      <c r="K94" s="58"/>
      <c r="L94" s="58"/>
      <c r="N94" s="58"/>
      <c r="O94" s="58"/>
      <c r="P94" s="59"/>
      <c r="Q94" s="59"/>
    </row>
    <row r="95" spans="1:17" x14ac:dyDescent="0.2">
      <c r="A95" s="52" t="e">
        <f t="shared" si="3"/>
        <v>#REF!</v>
      </c>
      <c r="B95" s="52" t="s">
        <v>228</v>
      </c>
      <c r="C95" s="73" t="s">
        <v>27</v>
      </c>
      <c r="D95" s="52" t="s">
        <v>28</v>
      </c>
      <c r="E95" s="53">
        <v>11.92</v>
      </c>
      <c r="F95" s="54">
        <v>11.92</v>
      </c>
      <c r="G95" s="55" t="s">
        <v>266</v>
      </c>
      <c r="H95" s="54">
        <v>11.18</v>
      </c>
      <c r="I95" s="56">
        <v>-0.74000000000000021</v>
      </c>
      <c r="J95" s="57"/>
      <c r="K95" s="58"/>
      <c r="L95" s="58"/>
      <c r="N95" s="58"/>
      <c r="O95" s="58"/>
      <c r="P95" s="59"/>
      <c r="Q95" s="59"/>
    </row>
    <row r="96" spans="1:17" x14ac:dyDescent="0.2">
      <c r="A96" s="52" t="e">
        <f t="shared" si="3"/>
        <v>#REF!</v>
      </c>
      <c r="B96" s="52" t="s">
        <v>228</v>
      </c>
      <c r="C96" s="73" t="s">
        <v>25</v>
      </c>
      <c r="D96" s="52" t="s">
        <v>26</v>
      </c>
      <c r="E96" s="53">
        <v>15.92</v>
      </c>
      <c r="F96" s="54">
        <v>15.92</v>
      </c>
      <c r="G96" s="55" t="s">
        <v>266</v>
      </c>
      <c r="H96" s="54">
        <v>14.93</v>
      </c>
      <c r="I96" s="56">
        <v>-0.99000000000000021</v>
      </c>
      <c r="J96" s="57"/>
      <c r="K96" s="58"/>
      <c r="L96" s="58"/>
      <c r="N96" s="58"/>
      <c r="O96" s="58"/>
      <c r="P96" s="59"/>
      <c r="Q96" s="59"/>
    </row>
    <row r="97" spans="1:17" x14ac:dyDescent="0.2">
      <c r="A97" s="52" t="e">
        <f t="shared" si="3"/>
        <v>#REF!</v>
      </c>
      <c r="B97" s="52" t="s">
        <v>228</v>
      </c>
      <c r="C97" s="73" t="s">
        <v>29</v>
      </c>
      <c r="D97" s="52" t="s">
        <v>30</v>
      </c>
      <c r="E97" s="53">
        <v>19.920000000000002</v>
      </c>
      <c r="F97" s="54">
        <v>19.920000000000002</v>
      </c>
      <c r="G97" s="55" t="s">
        <v>266</v>
      </c>
      <c r="H97" s="54">
        <v>18.68</v>
      </c>
      <c r="I97" s="56">
        <v>-1.240000000000002</v>
      </c>
      <c r="J97" s="57"/>
      <c r="K97" s="58"/>
      <c r="L97" s="58"/>
      <c r="N97" s="58"/>
      <c r="O97" s="58"/>
      <c r="P97" s="59"/>
      <c r="Q97" s="59"/>
    </row>
    <row r="98" spans="1:17" x14ac:dyDescent="0.2">
      <c r="A98" s="52" t="e">
        <f t="shared" si="3"/>
        <v>#REF!</v>
      </c>
      <c r="B98" s="52" t="s">
        <v>228</v>
      </c>
      <c r="C98" s="73" t="s">
        <v>31</v>
      </c>
      <c r="D98" s="52" t="s">
        <v>32</v>
      </c>
      <c r="E98" s="53">
        <v>27.92</v>
      </c>
      <c r="F98" s="54">
        <v>27.92</v>
      </c>
      <c r="G98" s="55" t="s">
        <v>266</v>
      </c>
      <c r="H98" s="54">
        <v>26.18</v>
      </c>
      <c r="I98" s="56">
        <v>-1.740000000000002</v>
      </c>
      <c r="J98" s="57"/>
      <c r="K98" s="58"/>
      <c r="L98" s="58"/>
      <c r="N98" s="58"/>
      <c r="O98" s="58"/>
      <c r="P98" s="59"/>
      <c r="Q98" s="59"/>
    </row>
    <row r="99" spans="1:17" x14ac:dyDescent="0.2">
      <c r="A99" s="52" t="e">
        <f t="shared" si="3"/>
        <v>#REF!</v>
      </c>
      <c r="B99" s="52" t="s">
        <v>228</v>
      </c>
      <c r="C99" s="73" t="s">
        <v>33</v>
      </c>
      <c r="D99" s="52" t="s">
        <v>34</v>
      </c>
      <c r="E99" s="53">
        <v>11.92</v>
      </c>
      <c r="F99" s="54">
        <v>11.92</v>
      </c>
      <c r="G99" s="55" t="s">
        <v>266</v>
      </c>
      <c r="H99" s="54">
        <v>11.18</v>
      </c>
      <c r="I99" s="56">
        <v>-0.74000000000000021</v>
      </c>
      <c r="J99" s="57"/>
      <c r="K99" s="58"/>
      <c r="L99" s="58"/>
      <c r="N99" s="58"/>
      <c r="O99" s="58"/>
      <c r="P99" s="59"/>
      <c r="Q99" s="59"/>
    </row>
    <row r="100" spans="1:17" x14ac:dyDescent="0.2">
      <c r="A100" s="52" t="e">
        <f t="shared" si="3"/>
        <v>#REF!</v>
      </c>
      <c r="B100" s="52" t="s">
        <v>228</v>
      </c>
      <c r="C100" s="73" t="s">
        <v>35</v>
      </c>
      <c r="D100" s="52" t="s">
        <v>36</v>
      </c>
      <c r="E100" s="53">
        <v>15.92</v>
      </c>
      <c r="F100" s="54">
        <v>15.92</v>
      </c>
      <c r="G100" s="55" t="s">
        <v>266</v>
      </c>
      <c r="H100" s="54">
        <v>14.93</v>
      </c>
      <c r="I100" s="56">
        <v>-0.99000000000000021</v>
      </c>
      <c r="J100" s="57"/>
      <c r="K100" s="58"/>
      <c r="L100" s="58"/>
      <c r="N100" s="58"/>
      <c r="O100" s="58"/>
      <c r="P100" s="59"/>
      <c r="Q100" s="59"/>
    </row>
    <row r="101" spans="1:17" ht="33" x14ac:dyDescent="0.2">
      <c r="A101" s="52" t="e">
        <f t="shared" si="3"/>
        <v>#REF!</v>
      </c>
      <c r="B101" s="52" t="s">
        <v>229</v>
      </c>
      <c r="C101" s="38" t="s">
        <v>560</v>
      </c>
      <c r="D101" s="52" t="s">
        <v>40</v>
      </c>
      <c r="E101" s="53">
        <v>223.92</v>
      </c>
      <c r="F101" s="54">
        <v>223.92</v>
      </c>
      <c r="G101" s="55" t="s">
        <v>266</v>
      </c>
      <c r="H101" s="54">
        <v>209.93</v>
      </c>
      <c r="I101" s="56">
        <v>-13.989999999999981</v>
      </c>
      <c r="J101" s="57"/>
      <c r="K101" s="58"/>
      <c r="L101" s="58"/>
      <c r="N101" s="58"/>
      <c r="O101" s="58"/>
      <c r="P101" s="59"/>
      <c r="Q101" s="59"/>
    </row>
    <row r="102" spans="1:17" x14ac:dyDescent="0.2">
      <c r="A102" s="52" t="e">
        <f t="shared" si="3"/>
        <v>#REF!</v>
      </c>
      <c r="B102" s="52" t="s">
        <v>229</v>
      </c>
      <c r="C102" s="73" t="s">
        <v>193</v>
      </c>
      <c r="D102" s="52" t="s">
        <v>194</v>
      </c>
      <c r="E102" s="53">
        <v>319.92</v>
      </c>
      <c r="F102" s="54">
        <v>319.92</v>
      </c>
      <c r="G102" s="55" t="s">
        <v>266</v>
      </c>
      <c r="H102" s="54">
        <v>299.93</v>
      </c>
      <c r="I102" s="56">
        <v>-19.990000000000009</v>
      </c>
      <c r="J102" s="57"/>
      <c r="K102" s="58"/>
      <c r="L102" s="58"/>
      <c r="N102" s="58"/>
      <c r="O102" s="58"/>
      <c r="P102" s="59"/>
      <c r="Q102" s="59"/>
    </row>
    <row r="103" spans="1:17" ht="66" x14ac:dyDescent="0.2">
      <c r="A103" s="52" t="e">
        <f t="shared" si="3"/>
        <v>#REF!</v>
      </c>
      <c r="B103" s="52" t="s">
        <v>229</v>
      </c>
      <c r="C103" s="38" t="s">
        <v>561</v>
      </c>
      <c r="D103" s="52" t="s">
        <v>453</v>
      </c>
      <c r="E103" s="53"/>
      <c r="F103" s="54"/>
      <c r="G103" s="55"/>
      <c r="H103" s="54">
        <v>37.43</v>
      </c>
      <c r="I103" s="56" t="s">
        <v>362</v>
      </c>
      <c r="J103" s="57"/>
      <c r="K103" s="58"/>
      <c r="L103" s="58"/>
      <c r="N103" s="58"/>
      <c r="O103" s="58"/>
      <c r="P103" s="59"/>
      <c r="Q103" s="59"/>
    </row>
    <row r="104" spans="1:17" x14ac:dyDescent="0.2">
      <c r="A104" s="52" t="e">
        <f t="shared" ref="A104:A135" si="4">A103+1</f>
        <v>#REF!</v>
      </c>
      <c r="B104" s="52" t="s">
        <v>230</v>
      </c>
      <c r="C104" s="73" t="s">
        <v>350</v>
      </c>
      <c r="D104" s="52" t="s">
        <v>41</v>
      </c>
      <c r="E104" s="53">
        <v>47.92</v>
      </c>
      <c r="F104" s="54">
        <v>47.92</v>
      </c>
      <c r="G104" s="55" t="s">
        <v>266</v>
      </c>
      <c r="H104" s="54">
        <v>44.93</v>
      </c>
      <c r="I104" s="56">
        <v>-2.990000000000002</v>
      </c>
      <c r="J104" s="57"/>
      <c r="K104" s="58"/>
      <c r="L104" s="58"/>
      <c r="N104" s="58"/>
      <c r="O104" s="58"/>
      <c r="P104" s="59"/>
      <c r="Q104" s="59"/>
    </row>
    <row r="105" spans="1:17" ht="33" x14ac:dyDescent="0.2">
      <c r="A105" s="52" t="e">
        <f t="shared" si="4"/>
        <v>#REF!</v>
      </c>
      <c r="B105" s="52" t="s">
        <v>230</v>
      </c>
      <c r="C105" s="38" t="s">
        <v>562</v>
      </c>
      <c r="D105" s="52" t="s">
        <v>42</v>
      </c>
      <c r="E105" s="53">
        <v>47.92</v>
      </c>
      <c r="F105" s="54">
        <v>47.92</v>
      </c>
      <c r="G105" s="55" t="s">
        <v>266</v>
      </c>
      <c r="H105" s="54">
        <v>44.93</v>
      </c>
      <c r="I105" s="56">
        <v>-2.990000000000002</v>
      </c>
      <c r="J105" s="57"/>
      <c r="K105" s="58"/>
      <c r="L105" s="58"/>
      <c r="N105" s="58"/>
      <c r="O105" s="58"/>
      <c r="P105" s="59"/>
      <c r="Q105" s="59"/>
    </row>
    <row r="106" spans="1:17" x14ac:dyDescent="0.2">
      <c r="A106" s="52" t="e">
        <f t="shared" si="4"/>
        <v>#REF!</v>
      </c>
      <c r="B106" s="52" t="s">
        <v>230</v>
      </c>
      <c r="C106" s="73" t="s">
        <v>356</v>
      </c>
      <c r="D106" s="52" t="s">
        <v>190</v>
      </c>
      <c r="E106" s="53">
        <v>31.92</v>
      </c>
      <c r="F106" s="54">
        <v>31.92</v>
      </c>
      <c r="G106" s="55" t="s">
        <v>266</v>
      </c>
      <c r="H106" s="54">
        <v>37.43</v>
      </c>
      <c r="I106" s="56">
        <v>5.509999999999998</v>
      </c>
      <c r="J106" s="57"/>
      <c r="K106" s="58"/>
      <c r="L106" s="58"/>
      <c r="N106" s="58"/>
      <c r="O106" s="58"/>
      <c r="P106" s="59"/>
      <c r="Q106" s="59"/>
    </row>
    <row r="107" spans="1:17" x14ac:dyDescent="0.2">
      <c r="A107" s="52" t="e">
        <f t="shared" si="4"/>
        <v>#REF!</v>
      </c>
      <c r="B107" s="52" t="s">
        <v>230</v>
      </c>
      <c r="C107" s="73" t="s">
        <v>357</v>
      </c>
      <c r="D107" s="52" t="s">
        <v>117</v>
      </c>
      <c r="E107" s="53">
        <v>13.52</v>
      </c>
      <c r="F107" s="54">
        <v>13.52</v>
      </c>
      <c r="G107" s="55" t="s">
        <v>266</v>
      </c>
      <c r="H107" s="54">
        <v>12.68</v>
      </c>
      <c r="I107" s="56">
        <v>-0.83999999999999986</v>
      </c>
      <c r="J107" s="57"/>
      <c r="K107" s="58"/>
      <c r="L107" s="58"/>
      <c r="N107" s="58"/>
      <c r="O107" s="58"/>
      <c r="P107" s="59"/>
      <c r="Q107" s="59"/>
    </row>
    <row r="108" spans="1:17" x14ac:dyDescent="0.2">
      <c r="A108" s="52" t="e">
        <f t="shared" si="4"/>
        <v>#REF!</v>
      </c>
      <c r="B108" s="52" t="s">
        <v>231</v>
      </c>
      <c r="C108" s="73" t="s">
        <v>563</v>
      </c>
      <c r="D108" s="52" t="s">
        <v>452</v>
      </c>
      <c r="E108" s="53"/>
      <c r="F108" s="54"/>
      <c r="G108" s="55"/>
      <c r="H108" s="54">
        <v>89.93</v>
      </c>
      <c r="I108" s="56" t="s">
        <v>362</v>
      </c>
      <c r="J108" s="57"/>
      <c r="K108" s="58"/>
      <c r="L108" s="58"/>
      <c r="N108" s="58"/>
      <c r="O108" s="58"/>
      <c r="P108" s="59"/>
      <c r="Q108" s="59"/>
    </row>
    <row r="109" spans="1:17" x14ac:dyDescent="0.2">
      <c r="A109" s="52" t="e">
        <f t="shared" si="4"/>
        <v>#REF!</v>
      </c>
      <c r="B109" s="52" t="s">
        <v>231</v>
      </c>
      <c r="C109" s="73" t="s">
        <v>451</v>
      </c>
      <c r="D109" s="52" t="s">
        <v>450</v>
      </c>
      <c r="E109" s="53"/>
      <c r="F109" s="54"/>
      <c r="G109" s="55"/>
      <c r="H109" s="54">
        <v>22.43</v>
      </c>
      <c r="I109" s="56" t="s">
        <v>362</v>
      </c>
      <c r="J109" s="57"/>
      <c r="K109" s="58"/>
      <c r="L109" s="58"/>
      <c r="N109" s="58"/>
      <c r="O109" s="58"/>
      <c r="P109" s="59"/>
      <c r="Q109" s="59"/>
    </row>
    <row r="110" spans="1:17" x14ac:dyDescent="0.2">
      <c r="A110" s="52" t="e">
        <f t="shared" si="4"/>
        <v>#REF!</v>
      </c>
      <c r="B110" s="52" t="s">
        <v>231</v>
      </c>
      <c r="C110" s="73" t="s">
        <v>449</v>
      </c>
      <c r="D110" s="52" t="s">
        <v>448</v>
      </c>
      <c r="E110" s="53"/>
      <c r="F110" s="54"/>
      <c r="G110" s="55"/>
      <c r="H110" s="54">
        <v>22.43</v>
      </c>
      <c r="I110" s="56" t="s">
        <v>362</v>
      </c>
      <c r="J110" s="57"/>
      <c r="K110" s="58"/>
      <c r="L110" s="58"/>
      <c r="N110" s="58"/>
      <c r="O110" s="58"/>
      <c r="P110" s="59"/>
      <c r="Q110" s="59"/>
    </row>
    <row r="111" spans="1:17" x14ac:dyDescent="0.2">
      <c r="A111" s="52" t="e">
        <f t="shared" si="4"/>
        <v>#REF!</v>
      </c>
      <c r="B111" s="52" t="s">
        <v>231</v>
      </c>
      <c r="C111" s="73" t="s">
        <v>447</v>
      </c>
      <c r="D111" s="52" t="s">
        <v>446</v>
      </c>
      <c r="E111" s="53"/>
      <c r="F111" s="54"/>
      <c r="G111" s="55"/>
      <c r="H111" s="54">
        <v>37.43</v>
      </c>
      <c r="I111" s="56" t="s">
        <v>362</v>
      </c>
      <c r="J111" s="57"/>
      <c r="K111" s="58"/>
      <c r="L111" s="58"/>
      <c r="N111" s="58"/>
      <c r="O111" s="58"/>
      <c r="P111" s="59"/>
      <c r="Q111" s="59"/>
    </row>
    <row r="112" spans="1:17" ht="66" x14ac:dyDescent="0.2">
      <c r="A112" s="52" t="e">
        <f t="shared" si="4"/>
        <v>#REF!</v>
      </c>
      <c r="B112" s="52" t="s">
        <v>231</v>
      </c>
      <c r="C112" s="38" t="s">
        <v>564</v>
      </c>
      <c r="D112" s="52" t="s">
        <v>445</v>
      </c>
      <c r="E112" s="53"/>
      <c r="F112" s="54"/>
      <c r="G112" s="55"/>
      <c r="H112" s="54">
        <v>14.93</v>
      </c>
      <c r="I112" s="56" t="s">
        <v>362</v>
      </c>
      <c r="J112" s="57"/>
      <c r="K112" s="58"/>
      <c r="L112" s="58"/>
      <c r="N112" s="58"/>
      <c r="O112" s="58"/>
      <c r="P112" s="59"/>
      <c r="Q112" s="59"/>
    </row>
    <row r="113" spans="1:17" ht="49.5" x14ac:dyDescent="0.2">
      <c r="A113" s="52" t="e">
        <f t="shared" si="4"/>
        <v>#REF!</v>
      </c>
      <c r="B113" s="52" t="s">
        <v>231</v>
      </c>
      <c r="C113" s="38" t="s">
        <v>567</v>
      </c>
      <c r="D113" s="52" t="s">
        <v>115</v>
      </c>
      <c r="E113" s="53">
        <v>25.52</v>
      </c>
      <c r="F113" s="54">
        <v>25.52</v>
      </c>
      <c r="G113" s="55" t="s">
        <v>266</v>
      </c>
      <c r="H113" s="54">
        <v>23.93</v>
      </c>
      <c r="I113" s="56">
        <v>-1.5899999999999999</v>
      </c>
      <c r="J113" s="57"/>
      <c r="K113" s="58"/>
      <c r="L113" s="58"/>
      <c r="N113" s="58"/>
      <c r="O113" s="58"/>
      <c r="P113" s="59"/>
      <c r="Q113" s="59"/>
    </row>
    <row r="114" spans="1:17" x14ac:dyDescent="0.2">
      <c r="A114" s="52" t="e">
        <f t="shared" si="4"/>
        <v>#REF!</v>
      </c>
      <c r="B114" s="52" t="s">
        <v>231</v>
      </c>
      <c r="C114" s="73" t="s">
        <v>565</v>
      </c>
      <c r="D114" s="52" t="s">
        <v>444</v>
      </c>
      <c r="E114" s="53"/>
      <c r="F114" s="54"/>
      <c r="G114" s="55"/>
      <c r="H114" s="54">
        <v>29.93</v>
      </c>
      <c r="I114" s="56" t="s">
        <v>362</v>
      </c>
      <c r="J114" s="57"/>
      <c r="K114" s="58"/>
      <c r="L114" s="58"/>
      <c r="N114" s="58"/>
      <c r="O114" s="58"/>
      <c r="P114" s="59"/>
      <c r="Q114" s="59"/>
    </row>
    <row r="115" spans="1:17" x14ac:dyDescent="0.2">
      <c r="A115" s="52" t="e">
        <f t="shared" si="4"/>
        <v>#REF!</v>
      </c>
      <c r="B115" s="52" t="s">
        <v>231</v>
      </c>
      <c r="C115" s="73" t="s">
        <v>566</v>
      </c>
      <c r="D115" s="52" t="s">
        <v>443</v>
      </c>
      <c r="E115" s="53"/>
      <c r="F115" s="54"/>
      <c r="G115" s="55"/>
      <c r="H115" s="54">
        <v>22.43</v>
      </c>
      <c r="I115" s="56" t="s">
        <v>362</v>
      </c>
      <c r="J115" s="57"/>
      <c r="K115" s="58"/>
      <c r="L115" s="58"/>
      <c r="N115" s="58"/>
      <c r="O115" s="58"/>
      <c r="P115" s="59"/>
      <c r="Q115" s="59"/>
    </row>
    <row r="116" spans="1:17" x14ac:dyDescent="0.2">
      <c r="A116" s="52" t="e">
        <f t="shared" si="4"/>
        <v>#REF!</v>
      </c>
      <c r="B116" s="52" t="s">
        <v>231</v>
      </c>
      <c r="C116" s="73" t="s">
        <v>347</v>
      </c>
      <c r="D116" s="52" t="s">
        <v>116</v>
      </c>
      <c r="E116" s="53">
        <v>23.92</v>
      </c>
      <c r="F116" s="54">
        <v>23.92</v>
      </c>
      <c r="G116" s="55" t="s">
        <v>266</v>
      </c>
      <c r="H116" s="54">
        <v>22.43</v>
      </c>
      <c r="I116" s="56">
        <v>-1.490000000000002</v>
      </c>
      <c r="J116" s="57"/>
      <c r="K116" s="58"/>
      <c r="L116" s="58"/>
      <c r="N116" s="58"/>
      <c r="O116" s="58"/>
      <c r="P116" s="59"/>
      <c r="Q116" s="59"/>
    </row>
    <row r="117" spans="1:17" ht="33" x14ac:dyDescent="0.2">
      <c r="A117" s="52" t="e">
        <f t="shared" si="4"/>
        <v>#REF!</v>
      </c>
      <c r="B117" s="52" t="s">
        <v>231</v>
      </c>
      <c r="C117" s="38" t="s">
        <v>568</v>
      </c>
      <c r="D117" s="52" t="s">
        <v>442</v>
      </c>
      <c r="E117" s="53"/>
      <c r="F117" s="54"/>
      <c r="G117" s="55"/>
      <c r="H117" s="54">
        <v>44.93</v>
      </c>
      <c r="I117" s="56" t="s">
        <v>362</v>
      </c>
      <c r="J117" s="57"/>
      <c r="K117" s="58"/>
      <c r="L117" s="58"/>
      <c r="N117" s="58"/>
      <c r="O117" s="58"/>
      <c r="P117" s="59"/>
      <c r="Q117" s="59"/>
    </row>
    <row r="118" spans="1:17" ht="33" x14ac:dyDescent="0.2">
      <c r="A118" s="52" t="e">
        <f t="shared" si="4"/>
        <v>#REF!</v>
      </c>
      <c r="B118" s="52" t="s">
        <v>231</v>
      </c>
      <c r="C118" s="38" t="s">
        <v>569</v>
      </c>
      <c r="D118" s="52" t="s">
        <v>441</v>
      </c>
      <c r="E118" s="53"/>
      <c r="F118" s="54"/>
      <c r="G118" s="55"/>
      <c r="H118" s="54">
        <v>22.43</v>
      </c>
      <c r="I118" s="56" t="s">
        <v>362</v>
      </c>
      <c r="J118" s="57"/>
      <c r="K118" s="58"/>
      <c r="L118" s="58"/>
      <c r="N118" s="58"/>
      <c r="O118" s="58"/>
      <c r="P118" s="59"/>
      <c r="Q118" s="59"/>
    </row>
    <row r="119" spans="1:17" x14ac:dyDescent="0.2">
      <c r="A119" s="52" t="e">
        <f t="shared" si="4"/>
        <v>#REF!</v>
      </c>
      <c r="B119" s="52" t="s">
        <v>231</v>
      </c>
      <c r="C119" s="73" t="s">
        <v>440</v>
      </c>
      <c r="D119" s="52" t="s">
        <v>439</v>
      </c>
      <c r="E119" s="53"/>
      <c r="F119" s="54"/>
      <c r="G119" s="55"/>
      <c r="H119" s="54">
        <v>23.93</v>
      </c>
      <c r="I119" s="56" t="s">
        <v>362</v>
      </c>
      <c r="J119" s="57"/>
      <c r="K119" s="58"/>
      <c r="L119" s="58"/>
      <c r="N119" s="58"/>
      <c r="O119" s="58"/>
      <c r="P119" s="59"/>
      <c r="Q119" s="59"/>
    </row>
    <row r="120" spans="1:17" x14ac:dyDescent="0.2">
      <c r="A120" s="52" t="e">
        <f t="shared" si="4"/>
        <v>#REF!</v>
      </c>
      <c r="B120" s="52" t="s">
        <v>231</v>
      </c>
      <c r="C120" s="73" t="s">
        <v>438</v>
      </c>
      <c r="D120" s="52" t="s">
        <v>437</v>
      </c>
      <c r="E120" s="53"/>
      <c r="F120" s="54"/>
      <c r="G120" s="55"/>
      <c r="H120" s="54">
        <v>22.43</v>
      </c>
      <c r="I120" s="56" t="s">
        <v>362</v>
      </c>
      <c r="J120" s="57"/>
      <c r="K120" s="58"/>
      <c r="L120" s="58"/>
      <c r="N120" s="58"/>
      <c r="O120" s="58"/>
      <c r="P120" s="59"/>
      <c r="Q120" s="59"/>
    </row>
    <row r="121" spans="1:17" x14ac:dyDescent="0.2">
      <c r="A121" s="52" t="e">
        <f t="shared" si="4"/>
        <v>#REF!</v>
      </c>
      <c r="B121" s="52" t="s">
        <v>231</v>
      </c>
      <c r="C121" s="73" t="s">
        <v>436</v>
      </c>
      <c r="D121" s="52" t="s">
        <v>435</v>
      </c>
      <c r="E121" s="53"/>
      <c r="F121" s="54"/>
      <c r="G121" s="55"/>
      <c r="H121" s="54">
        <v>22.43</v>
      </c>
      <c r="I121" s="56" t="s">
        <v>362</v>
      </c>
      <c r="J121" s="57"/>
      <c r="K121" s="58"/>
      <c r="L121" s="58"/>
      <c r="N121" s="58"/>
      <c r="O121" s="58"/>
      <c r="P121" s="59"/>
      <c r="Q121" s="59"/>
    </row>
    <row r="122" spans="1:17" x14ac:dyDescent="0.2">
      <c r="A122" s="52" t="e">
        <f t="shared" si="4"/>
        <v>#REF!</v>
      </c>
      <c r="B122" s="52" t="s">
        <v>231</v>
      </c>
      <c r="C122" s="73" t="s">
        <v>434</v>
      </c>
      <c r="D122" s="52" t="s">
        <v>433</v>
      </c>
      <c r="E122" s="53"/>
      <c r="F122" s="54"/>
      <c r="G122" s="55"/>
      <c r="H122" s="54">
        <v>29.93</v>
      </c>
      <c r="I122" s="56" t="s">
        <v>362</v>
      </c>
      <c r="J122" s="57"/>
      <c r="K122" s="58"/>
      <c r="L122" s="58"/>
      <c r="N122" s="58"/>
      <c r="O122" s="58"/>
      <c r="P122" s="59"/>
      <c r="Q122" s="59"/>
    </row>
    <row r="123" spans="1:17" ht="66" x14ac:dyDescent="0.2">
      <c r="A123" s="52" t="e">
        <f t="shared" si="4"/>
        <v>#REF!</v>
      </c>
      <c r="B123" s="52" t="s">
        <v>231</v>
      </c>
      <c r="C123" s="38" t="s">
        <v>570</v>
      </c>
      <c r="D123" s="52" t="s">
        <v>52</v>
      </c>
      <c r="E123" s="53">
        <v>23.92</v>
      </c>
      <c r="F123" s="54">
        <v>23.92</v>
      </c>
      <c r="G123" s="55" t="s">
        <v>266</v>
      </c>
      <c r="H123" s="54">
        <v>22.43</v>
      </c>
      <c r="I123" s="56">
        <v>-1.490000000000002</v>
      </c>
      <c r="J123" s="57"/>
      <c r="K123" s="58"/>
      <c r="L123" s="58"/>
      <c r="N123" s="58"/>
      <c r="O123" s="58"/>
      <c r="P123" s="59"/>
      <c r="Q123" s="59"/>
    </row>
    <row r="124" spans="1:17" ht="49.5" x14ac:dyDescent="0.2">
      <c r="A124" s="52" t="e">
        <f t="shared" si="4"/>
        <v>#REF!</v>
      </c>
      <c r="B124" s="52" t="s">
        <v>231</v>
      </c>
      <c r="C124" s="38" t="s">
        <v>571</v>
      </c>
      <c r="D124" s="52" t="s">
        <v>175</v>
      </c>
      <c r="E124" s="53">
        <v>47.92</v>
      </c>
      <c r="F124" s="54">
        <v>47.92</v>
      </c>
      <c r="G124" s="55" t="s">
        <v>266</v>
      </c>
      <c r="H124" s="54">
        <v>44.93</v>
      </c>
      <c r="I124" s="56">
        <v>-2.990000000000002</v>
      </c>
      <c r="J124" s="57"/>
      <c r="K124" s="58"/>
      <c r="L124" s="58"/>
      <c r="N124" s="58"/>
      <c r="O124" s="58"/>
      <c r="P124" s="59"/>
      <c r="Q124" s="59"/>
    </row>
    <row r="125" spans="1:17" ht="33" x14ac:dyDescent="0.2">
      <c r="A125" s="52" t="e">
        <f t="shared" si="4"/>
        <v>#REF!</v>
      </c>
      <c r="B125" s="52" t="s">
        <v>231</v>
      </c>
      <c r="C125" s="38" t="s">
        <v>572</v>
      </c>
      <c r="D125" s="52" t="s">
        <v>432</v>
      </c>
      <c r="E125" s="53"/>
      <c r="F125" s="54"/>
      <c r="G125" s="55"/>
      <c r="H125" s="54">
        <v>22.43</v>
      </c>
      <c r="I125" s="56" t="s">
        <v>362</v>
      </c>
      <c r="J125" s="57"/>
      <c r="K125" s="58"/>
      <c r="L125" s="58"/>
      <c r="N125" s="58"/>
      <c r="O125" s="58"/>
      <c r="P125" s="59"/>
      <c r="Q125" s="59"/>
    </row>
    <row r="126" spans="1:17" x14ac:dyDescent="0.2">
      <c r="A126" s="52" t="e">
        <f t="shared" si="4"/>
        <v>#REF!</v>
      </c>
      <c r="B126" s="52" t="s">
        <v>231</v>
      </c>
      <c r="C126" s="73" t="s">
        <v>176</v>
      </c>
      <c r="D126" s="52" t="s">
        <v>177</v>
      </c>
      <c r="E126" s="53">
        <v>23.92</v>
      </c>
      <c r="F126" s="54">
        <v>23.92</v>
      </c>
      <c r="G126" s="55" t="s">
        <v>266</v>
      </c>
      <c r="H126" s="54">
        <v>22.43</v>
      </c>
      <c r="I126" s="56">
        <v>-1.490000000000002</v>
      </c>
      <c r="J126" s="57"/>
      <c r="K126" s="58"/>
      <c r="L126" s="58"/>
      <c r="N126" s="58"/>
      <c r="O126" s="58"/>
      <c r="P126" s="59"/>
      <c r="Q126" s="59"/>
    </row>
    <row r="127" spans="1:17" x14ac:dyDescent="0.2">
      <c r="A127" s="52" t="e">
        <f t="shared" si="4"/>
        <v>#REF!</v>
      </c>
      <c r="B127" s="52" t="s">
        <v>231</v>
      </c>
      <c r="C127" s="73" t="s">
        <v>216</v>
      </c>
      <c r="D127" s="52" t="s">
        <v>179</v>
      </c>
      <c r="E127" s="53">
        <v>23.92</v>
      </c>
      <c r="F127" s="54">
        <v>23.92</v>
      </c>
      <c r="G127" s="55" t="s">
        <v>266</v>
      </c>
      <c r="H127" s="54">
        <v>22.43</v>
      </c>
      <c r="I127" s="56">
        <v>-1.490000000000002</v>
      </c>
      <c r="J127" s="57"/>
      <c r="K127" s="58"/>
      <c r="L127" s="58"/>
      <c r="N127" s="58"/>
      <c r="O127" s="58"/>
      <c r="P127" s="59"/>
      <c r="Q127" s="59"/>
    </row>
    <row r="128" spans="1:17" x14ac:dyDescent="0.2">
      <c r="A128" s="52" t="e">
        <f t="shared" si="4"/>
        <v>#REF!</v>
      </c>
      <c r="B128" s="52" t="s">
        <v>231</v>
      </c>
      <c r="C128" s="73" t="s">
        <v>348</v>
      </c>
      <c r="D128" s="52" t="s">
        <v>178</v>
      </c>
      <c r="E128" s="53">
        <v>23.92</v>
      </c>
      <c r="F128" s="54">
        <v>23.92</v>
      </c>
      <c r="G128" s="55" t="s">
        <v>266</v>
      </c>
      <c r="H128" s="54">
        <v>22.43</v>
      </c>
      <c r="I128" s="56">
        <v>-1.490000000000002</v>
      </c>
      <c r="J128" s="57"/>
      <c r="K128" s="58"/>
      <c r="L128" s="58"/>
      <c r="N128" s="58"/>
      <c r="O128" s="58"/>
      <c r="P128" s="59"/>
      <c r="Q128" s="59"/>
    </row>
    <row r="129" spans="1:17" x14ac:dyDescent="0.2">
      <c r="A129" s="52" t="e">
        <f t="shared" si="4"/>
        <v>#REF!</v>
      </c>
      <c r="B129" s="52" t="s">
        <v>231</v>
      </c>
      <c r="C129" s="73" t="s">
        <v>352</v>
      </c>
      <c r="D129" s="52" t="s">
        <v>55</v>
      </c>
      <c r="E129" s="53">
        <v>33.520000000000003</v>
      </c>
      <c r="F129" s="54">
        <v>33.520000000000003</v>
      </c>
      <c r="G129" s="55" t="s">
        <v>266</v>
      </c>
      <c r="H129" s="54">
        <v>37.43</v>
      </c>
      <c r="I129" s="56">
        <v>3.9099999999999966</v>
      </c>
      <c r="J129" s="57"/>
      <c r="K129" s="58"/>
      <c r="L129" s="58"/>
      <c r="N129" s="58"/>
      <c r="O129" s="58"/>
      <c r="P129" s="59"/>
      <c r="Q129" s="59"/>
    </row>
    <row r="130" spans="1:17" x14ac:dyDescent="0.2">
      <c r="A130" s="52" t="e">
        <f t="shared" si="4"/>
        <v>#REF!</v>
      </c>
      <c r="B130" s="52" t="s">
        <v>231</v>
      </c>
      <c r="C130" s="73" t="s">
        <v>349</v>
      </c>
      <c r="D130" s="52" t="s">
        <v>56</v>
      </c>
      <c r="E130" s="53">
        <v>19.920000000000002</v>
      </c>
      <c r="F130" s="54">
        <v>19.920000000000002</v>
      </c>
      <c r="G130" s="55" t="s">
        <v>266</v>
      </c>
      <c r="H130" s="54">
        <v>22.43</v>
      </c>
      <c r="I130" s="56">
        <v>2.509999999999998</v>
      </c>
      <c r="J130" s="57"/>
      <c r="K130" s="58"/>
      <c r="L130" s="58"/>
      <c r="N130" s="58"/>
      <c r="O130" s="58"/>
      <c r="P130" s="59"/>
      <c r="Q130" s="59"/>
    </row>
    <row r="131" spans="1:17" x14ac:dyDescent="0.2">
      <c r="A131" s="52" t="e">
        <f t="shared" si="4"/>
        <v>#REF!</v>
      </c>
      <c r="B131" s="52" t="s">
        <v>231</v>
      </c>
      <c r="C131" s="73" t="s">
        <v>353</v>
      </c>
      <c r="D131" s="52" t="s">
        <v>184</v>
      </c>
      <c r="E131" s="53">
        <v>39.92</v>
      </c>
      <c r="F131" s="54">
        <v>39.92</v>
      </c>
      <c r="G131" s="55" t="s">
        <v>266</v>
      </c>
      <c r="H131" s="54">
        <v>37.43</v>
      </c>
      <c r="I131" s="56">
        <v>-2.490000000000002</v>
      </c>
      <c r="J131" s="57"/>
      <c r="K131" s="58"/>
      <c r="L131" s="58"/>
      <c r="N131" s="58"/>
      <c r="O131" s="58"/>
      <c r="P131" s="59"/>
      <c r="Q131" s="59"/>
    </row>
    <row r="132" spans="1:17" x14ac:dyDescent="0.2">
      <c r="A132" s="52" t="e">
        <f t="shared" si="4"/>
        <v>#REF!</v>
      </c>
      <c r="B132" s="52" t="s">
        <v>231</v>
      </c>
      <c r="C132" s="73" t="s">
        <v>185</v>
      </c>
      <c r="D132" s="52" t="s">
        <v>186</v>
      </c>
      <c r="E132" s="53">
        <v>19.920000000000002</v>
      </c>
      <c r="F132" s="54">
        <v>19.920000000000002</v>
      </c>
      <c r="G132" s="55" t="s">
        <v>266</v>
      </c>
      <c r="H132" s="54">
        <v>14.93</v>
      </c>
      <c r="I132" s="56">
        <v>-4.990000000000002</v>
      </c>
      <c r="J132" s="57"/>
      <c r="K132" s="58"/>
      <c r="L132" s="58"/>
      <c r="N132" s="58"/>
      <c r="O132" s="58"/>
      <c r="P132" s="59"/>
      <c r="Q132" s="59"/>
    </row>
    <row r="133" spans="1:17" x14ac:dyDescent="0.2">
      <c r="A133" s="52" t="e">
        <f t="shared" si="4"/>
        <v>#REF!</v>
      </c>
      <c r="B133" s="52" t="s">
        <v>231</v>
      </c>
      <c r="C133" s="73" t="s">
        <v>354</v>
      </c>
      <c r="D133" s="52" t="s">
        <v>187</v>
      </c>
      <c r="E133" s="53">
        <v>79.92</v>
      </c>
      <c r="F133" s="54">
        <v>79.92</v>
      </c>
      <c r="G133" s="55" t="s">
        <v>266</v>
      </c>
      <c r="H133" s="54">
        <v>97.43</v>
      </c>
      <c r="I133" s="56">
        <v>17.510000000000005</v>
      </c>
      <c r="J133" s="57"/>
      <c r="K133" s="58"/>
      <c r="L133" s="58"/>
      <c r="N133" s="58"/>
      <c r="O133" s="58"/>
      <c r="P133" s="59"/>
      <c r="Q133" s="59"/>
    </row>
    <row r="134" spans="1:17" x14ac:dyDescent="0.2">
      <c r="A134" s="52" t="e">
        <f t="shared" si="4"/>
        <v>#REF!</v>
      </c>
      <c r="B134" s="52" t="s">
        <v>231</v>
      </c>
      <c r="C134" s="73" t="s">
        <v>188</v>
      </c>
      <c r="D134" s="52" t="s">
        <v>189</v>
      </c>
      <c r="E134" s="53">
        <v>39.92</v>
      </c>
      <c r="F134" s="54">
        <v>39.92</v>
      </c>
      <c r="G134" s="55" t="s">
        <v>266</v>
      </c>
      <c r="H134" s="54">
        <v>37.43</v>
      </c>
      <c r="I134" s="56">
        <v>-2.490000000000002</v>
      </c>
      <c r="J134" s="57"/>
      <c r="K134" s="58"/>
      <c r="L134" s="58"/>
      <c r="N134" s="58"/>
      <c r="O134" s="58"/>
      <c r="P134" s="59"/>
      <c r="Q134" s="59"/>
    </row>
    <row r="135" spans="1:17" x14ac:dyDescent="0.2">
      <c r="A135" s="52" t="e">
        <f t="shared" si="4"/>
        <v>#REF!</v>
      </c>
      <c r="B135" s="52" t="s">
        <v>231</v>
      </c>
      <c r="C135" s="73" t="s">
        <v>355</v>
      </c>
      <c r="D135" s="52" t="s">
        <v>71</v>
      </c>
      <c r="E135" s="53">
        <v>63.92</v>
      </c>
      <c r="F135" s="54">
        <v>63.92</v>
      </c>
      <c r="G135" s="55" t="s">
        <v>266</v>
      </c>
      <c r="H135" s="54">
        <v>59.93</v>
      </c>
      <c r="I135" s="56">
        <v>-3.990000000000002</v>
      </c>
      <c r="J135" s="57"/>
      <c r="K135" s="58"/>
      <c r="L135" s="58"/>
      <c r="N135" s="58"/>
      <c r="O135" s="58"/>
      <c r="P135" s="59"/>
      <c r="Q135" s="59"/>
    </row>
    <row r="136" spans="1:17" x14ac:dyDescent="0.2">
      <c r="A136" s="52" t="e">
        <f t="shared" ref="A136:A143" si="5">A135+1</f>
        <v>#REF!</v>
      </c>
      <c r="B136" s="52" t="s">
        <v>231</v>
      </c>
      <c r="C136" s="73" t="s">
        <v>72</v>
      </c>
      <c r="D136" s="52" t="s">
        <v>73</v>
      </c>
      <c r="E136" s="53">
        <v>19.920000000000002</v>
      </c>
      <c r="F136" s="54">
        <v>19.920000000000002</v>
      </c>
      <c r="G136" s="55" t="s">
        <v>266</v>
      </c>
      <c r="H136" s="54">
        <v>14.93</v>
      </c>
      <c r="I136" s="56">
        <v>-4.990000000000002</v>
      </c>
      <c r="J136" s="57"/>
      <c r="K136" s="58"/>
      <c r="L136" s="58"/>
      <c r="N136" s="58"/>
      <c r="O136" s="58"/>
      <c r="P136" s="59"/>
      <c r="Q136" s="59"/>
    </row>
    <row r="137" spans="1:17" x14ac:dyDescent="0.2">
      <c r="A137" s="52" t="e">
        <f t="shared" si="5"/>
        <v>#REF!</v>
      </c>
      <c r="B137" s="52" t="s">
        <v>231</v>
      </c>
      <c r="C137" s="73" t="s">
        <v>431</v>
      </c>
      <c r="D137" s="52" t="s">
        <v>430</v>
      </c>
      <c r="E137" s="53"/>
      <c r="F137" s="54"/>
      <c r="G137" s="55"/>
      <c r="H137" s="54">
        <v>22.43</v>
      </c>
      <c r="I137" s="56" t="s">
        <v>362</v>
      </c>
      <c r="J137" s="57"/>
      <c r="K137" s="58"/>
      <c r="L137" s="58"/>
      <c r="N137" s="58"/>
      <c r="O137" s="58"/>
      <c r="P137" s="59"/>
      <c r="Q137" s="59"/>
    </row>
    <row r="138" spans="1:17" x14ac:dyDescent="0.2">
      <c r="A138" s="52" t="e">
        <f t="shared" si="5"/>
        <v>#REF!</v>
      </c>
      <c r="B138" s="52" t="s">
        <v>231</v>
      </c>
      <c r="C138" s="73" t="s">
        <v>429</v>
      </c>
      <c r="D138" s="52" t="s">
        <v>428</v>
      </c>
      <c r="E138" s="53"/>
      <c r="F138" s="54"/>
      <c r="G138" s="55"/>
      <c r="H138" s="54">
        <v>37.43</v>
      </c>
      <c r="I138" s="56" t="s">
        <v>362</v>
      </c>
      <c r="J138" s="57"/>
      <c r="K138" s="58"/>
      <c r="L138" s="58"/>
      <c r="N138" s="58"/>
      <c r="O138" s="58"/>
      <c r="P138" s="59"/>
      <c r="Q138" s="59"/>
    </row>
    <row r="139" spans="1:17" x14ac:dyDescent="0.2">
      <c r="A139" s="52" t="e">
        <f t="shared" si="5"/>
        <v>#REF!</v>
      </c>
      <c r="B139" s="52" t="s">
        <v>231</v>
      </c>
      <c r="C139" s="73" t="s">
        <v>427</v>
      </c>
      <c r="D139" s="52" t="s">
        <v>426</v>
      </c>
      <c r="E139" s="53"/>
      <c r="F139" s="54"/>
      <c r="G139" s="55"/>
      <c r="H139" s="54">
        <v>37.43</v>
      </c>
      <c r="I139" s="56" t="s">
        <v>362</v>
      </c>
      <c r="J139" s="57"/>
      <c r="K139" s="58"/>
      <c r="L139" s="58"/>
      <c r="N139" s="58"/>
      <c r="O139" s="58"/>
      <c r="P139" s="59"/>
      <c r="Q139" s="59"/>
    </row>
    <row r="140" spans="1:17" ht="49.5" x14ac:dyDescent="0.2">
      <c r="A140" s="52" t="e">
        <f t="shared" si="5"/>
        <v>#REF!</v>
      </c>
      <c r="B140" s="52" t="s">
        <v>241</v>
      </c>
      <c r="C140" s="38" t="s">
        <v>573</v>
      </c>
      <c r="D140" s="52" t="s">
        <v>101</v>
      </c>
      <c r="E140" s="53">
        <v>167.92</v>
      </c>
      <c r="F140" s="54">
        <v>167.92</v>
      </c>
      <c r="G140" s="55" t="s">
        <v>266</v>
      </c>
      <c r="H140" s="54">
        <v>157.43</v>
      </c>
      <c r="I140" s="56">
        <v>-10.489999999999981</v>
      </c>
      <c r="J140" s="57"/>
      <c r="K140" s="58"/>
      <c r="L140" s="58"/>
      <c r="N140" s="58"/>
      <c r="O140" s="58"/>
      <c r="P140" s="59"/>
      <c r="Q140" s="59"/>
    </row>
    <row r="141" spans="1:17" ht="33" x14ac:dyDescent="0.2">
      <c r="A141" s="52" t="e">
        <f t="shared" si="5"/>
        <v>#REF!</v>
      </c>
      <c r="B141" s="52" t="s">
        <v>241</v>
      </c>
      <c r="C141" s="73" t="s">
        <v>47</v>
      </c>
      <c r="D141" s="52" t="s">
        <v>48</v>
      </c>
      <c r="E141" s="53">
        <v>111.92</v>
      </c>
      <c r="F141" s="54">
        <v>111.92</v>
      </c>
      <c r="G141" s="55" t="s">
        <v>266</v>
      </c>
      <c r="H141" s="54">
        <v>104.93</v>
      </c>
      <c r="I141" s="56">
        <v>-6.9899999999999949</v>
      </c>
      <c r="J141" s="57"/>
      <c r="K141" s="58"/>
      <c r="L141" s="58"/>
      <c r="N141" s="58"/>
      <c r="O141" s="58"/>
      <c r="P141" s="59"/>
      <c r="Q141" s="59"/>
    </row>
    <row r="142" spans="1:17" ht="33" x14ac:dyDescent="0.2">
      <c r="A142" s="52" t="e">
        <f t="shared" si="5"/>
        <v>#REF!</v>
      </c>
      <c r="B142" s="52" t="s">
        <v>241</v>
      </c>
      <c r="C142" s="38" t="s">
        <v>574</v>
      </c>
      <c r="D142" s="52" t="s">
        <v>208</v>
      </c>
      <c r="E142" s="53">
        <v>167.92</v>
      </c>
      <c r="F142" s="54">
        <v>167.92</v>
      </c>
      <c r="G142" s="55" t="s">
        <v>266</v>
      </c>
      <c r="H142" s="54">
        <v>157.43</v>
      </c>
      <c r="I142" s="56">
        <v>-10.489999999999981</v>
      </c>
      <c r="J142" s="57"/>
      <c r="K142" s="58"/>
      <c r="L142" s="58"/>
      <c r="N142" s="58"/>
      <c r="O142" s="58"/>
      <c r="P142" s="59"/>
      <c r="Q142" s="59"/>
    </row>
    <row r="143" spans="1:17" ht="49.5" x14ac:dyDescent="0.2">
      <c r="A143" s="52" t="e">
        <f t="shared" si="5"/>
        <v>#REF!</v>
      </c>
      <c r="B143" s="52" t="s">
        <v>241</v>
      </c>
      <c r="C143" s="38" t="s">
        <v>575</v>
      </c>
      <c r="D143" s="52" t="s">
        <v>99</v>
      </c>
      <c r="E143" s="53">
        <v>167.92</v>
      </c>
      <c r="F143" s="54">
        <v>167.92</v>
      </c>
      <c r="G143" s="55" t="s">
        <v>266</v>
      </c>
      <c r="H143" s="54">
        <v>157.43</v>
      </c>
      <c r="I143" s="56">
        <v>-10.489999999999981</v>
      </c>
      <c r="J143" s="57"/>
      <c r="K143" s="58"/>
      <c r="L143" s="58"/>
      <c r="N143" s="58"/>
      <c r="O143" s="58"/>
      <c r="P143" s="59"/>
      <c r="Q143" s="59"/>
    </row>
    <row r="144" spans="1:17" ht="49.5" x14ac:dyDescent="0.2">
      <c r="A144" s="52" t="e">
        <f>#REF!+1</f>
        <v>#REF!</v>
      </c>
      <c r="B144" s="52" t="s">
        <v>241</v>
      </c>
      <c r="C144" s="38" t="s">
        <v>576</v>
      </c>
      <c r="D144" s="52" t="s">
        <v>100</v>
      </c>
      <c r="E144" s="53">
        <v>191.92</v>
      </c>
      <c r="F144" s="54">
        <v>191.92</v>
      </c>
      <c r="G144" s="55" t="s">
        <v>266</v>
      </c>
      <c r="H144" s="54">
        <v>179.93</v>
      </c>
      <c r="I144" s="56">
        <v>-11.989999999999981</v>
      </c>
      <c r="J144" s="57"/>
      <c r="K144" s="58"/>
      <c r="L144" s="58"/>
      <c r="N144" s="58"/>
      <c r="O144" s="58"/>
      <c r="P144" s="59"/>
      <c r="Q144" s="59"/>
    </row>
    <row r="145" spans="1:17" ht="49.5" x14ac:dyDescent="0.2">
      <c r="A145" s="52" t="e">
        <f t="shared" ref="A145:A171" si="6">A144+1</f>
        <v>#REF!</v>
      </c>
      <c r="B145" s="52" t="s">
        <v>241</v>
      </c>
      <c r="C145" s="38" t="s">
        <v>577</v>
      </c>
      <c r="D145" s="52" t="s">
        <v>209</v>
      </c>
      <c r="E145" s="53">
        <v>207.92</v>
      </c>
      <c r="F145" s="54">
        <v>207.92</v>
      </c>
      <c r="G145" s="55" t="s">
        <v>266</v>
      </c>
      <c r="H145" s="54">
        <v>194.93</v>
      </c>
      <c r="I145" s="56">
        <v>-12.989999999999981</v>
      </c>
      <c r="J145" s="57"/>
      <c r="K145" s="58"/>
      <c r="L145" s="58"/>
      <c r="N145" s="58"/>
      <c r="O145" s="58"/>
      <c r="P145" s="59"/>
      <c r="Q145" s="59"/>
    </row>
    <row r="146" spans="1:17" x14ac:dyDescent="0.2">
      <c r="A146" s="52" t="e">
        <f t="shared" si="6"/>
        <v>#REF!</v>
      </c>
      <c r="B146" s="52" t="s">
        <v>238</v>
      </c>
      <c r="C146" s="73" t="s">
        <v>118</v>
      </c>
      <c r="D146" s="52" t="s">
        <v>119</v>
      </c>
      <c r="E146" s="53">
        <v>47.92</v>
      </c>
      <c r="F146" s="54">
        <v>47.92</v>
      </c>
      <c r="G146" s="55" t="s">
        <v>266</v>
      </c>
      <c r="H146" s="54">
        <v>44.93</v>
      </c>
      <c r="I146" s="56">
        <v>-2.990000000000002</v>
      </c>
      <c r="J146" s="57"/>
      <c r="K146" s="58"/>
      <c r="L146" s="58"/>
      <c r="N146" s="58"/>
      <c r="O146" s="58"/>
      <c r="P146" s="59"/>
      <c r="Q146" s="59"/>
    </row>
    <row r="147" spans="1:17" ht="33" x14ac:dyDescent="0.2">
      <c r="A147" s="52" t="e">
        <f t="shared" si="6"/>
        <v>#REF!</v>
      </c>
      <c r="B147" s="52" t="s">
        <v>238</v>
      </c>
      <c r="C147" s="38" t="s">
        <v>578</v>
      </c>
      <c r="D147" s="52" t="s">
        <v>134</v>
      </c>
      <c r="E147" s="53">
        <v>15.92</v>
      </c>
      <c r="F147" s="54">
        <v>15.92</v>
      </c>
      <c r="G147" s="55" t="s">
        <v>266</v>
      </c>
      <c r="H147" s="54">
        <v>14.93</v>
      </c>
      <c r="I147" s="56">
        <v>-0.99000000000000021</v>
      </c>
      <c r="J147" s="57"/>
      <c r="K147" s="58"/>
      <c r="L147" s="58"/>
      <c r="N147" s="58"/>
      <c r="O147" s="58"/>
      <c r="P147" s="59"/>
      <c r="Q147" s="59"/>
    </row>
    <row r="148" spans="1:17" ht="33" x14ac:dyDescent="0.2">
      <c r="A148" s="52" t="e">
        <f t="shared" si="6"/>
        <v>#REF!</v>
      </c>
      <c r="B148" s="52" t="s">
        <v>238</v>
      </c>
      <c r="C148" s="38" t="s">
        <v>239</v>
      </c>
      <c r="D148" s="52" t="s">
        <v>135</v>
      </c>
      <c r="E148" s="53">
        <v>15.92</v>
      </c>
      <c r="F148" s="54">
        <v>15.92</v>
      </c>
      <c r="G148" s="55" t="s">
        <v>266</v>
      </c>
      <c r="H148" s="54">
        <v>14.93</v>
      </c>
      <c r="I148" s="56">
        <v>-0.99000000000000021</v>
      </c>
      <c r="J148" s="57"/>
      <c r="K148" s="58"/>
      <c r="L148" s="58"/>
      <c r="N148" s="58"/>
      <c r="O148" s="58"/>
      <c r="P148" s="59"/>
      <c r="Q148" s="59"/>
    </row>
    <row r="149" spans="1:17" x14ac:dyDescent="0.2">
      <c r="A149" s="52" t="e">
        <f t="shared" si="6"/>
        <v>#REF!</v>
      </c>
      <c r="B149" s="52" t="s">
        <v>237</v>
      </c>
      <c r="C149" s="73" t="s">
        <v>250</v>
      </c>
      <c r="D149" s="52" t="s">
        <v>213</v>
      </c>
      <c r="E149" s="53">
        <v>47.92</v>
      </c>
      <c r="F149" s="54">
        <v>47.92</v>
      </c>
      <c r="G149" s="55" t="s">
        <v>266</v>
      </c>
      <c r="H149" s="54">
        <v>44.93</v>
      </c>
      <c r="I149" s="56">
        <v>-2.990000000000002</v>
      </c>
      <c r="J149" s="57"/>
      <c r="K149" s="58"/>
      <c r="L149" s="58"/>
      <c r="N149" s="58"/>
      <c r="O149" s="58"/>
      <c r="P149" s="59"/>
      <c r="Q149" s="59"/>
    </row>
    <row r="150" spans="1:17" x14ac:dyDescent="0.2">
      <c r="A150" s="52" t="e">
        <f t="shared" si="6"/>
        <v>#REF!</v>
      </c>
      <c r="B150" s="52" t="s">
        <v>237</v>
      </c>
      <c r="C150" s="73" t="s">
        <v>251</v>
      </c>
      <c r="D150" s="52" t="s">
        <v>214</v>
      </c>
      <c r="E150" s="53">
        <v>47.92</v>
      </c>
      <c r="F150" s="54">
        <v>47.92</v>
      </c>
      <c r="G150" s="55" t="s">
        <v>266</v>
      </c>
      <c r="H150" s="54">
        <v>44.93</v>
      </c>
      <c r="I150" s="56">
        <v>-2.990000000000002</v>
      </c>
      <c r="J150" s="57"/>
      <c r="K150" s="58"/>
      <c r="L150" s="58"/>
      <c r="N150" s="58"/>
      <c r="O150" s="58"/>
      <c r="P150" s="59"/>
      <c r="Q150" s="59"/>
    </row>
    <row r="151" spans="1:17" x14ac:dyDescent="0.2">
      <c r="A151" s="52" t="e">
        <f t="shared" si="6"/>
        <v>#REF!</v>
      </c>
      <c r="B151" s="52" t="s">
        <v>237</v>
      </c>
      <c r="C151" s="73" t="s">
        <v>579</v>
      </c>
      <c r="D151" s="52" t="s">
        <v>425</v>
      </c>
      <c r="E151" s="53"/>
      <c r="F151" s="54"/>
      <c r="G151" s="55"/>
      <c r="H151" s="54">
        <v>44.93</v>
      </c>
      <c r="I151" s="56" t="s">
        <v>362</v>
      </c>
      <c r="J151" s="57"/>
      <c r="K151" s="58"/>
      <c r="L151" s="58"/>
      <c r="N151" s="58"/>
      <c r="O151" s="58"/>
      <c r="P151" s="59"/>
      <c r="Q151" s="59"/>
    </row>
    <row r="152" spans="1:17" x14ac:dyDescent="0.2">
      <c r="A152" s="52" t="e">
        <f t="shared" si="6"/>
        <v>#REF!</v>
      </c>
      <c r="B152" s="52" t="s">
        <v>237</v>
      </c>
      <c r="C152" s="73" t="s">
        <v>580</v>
      </c>
      <c r="D152" s="52" t="s">
        <v>424</v>
      </c>
      <c r="E152" s="53"/>
      <c r="F152" s="54"/>
      <c r="G152" s="55"/>
      <c r="H152" s="54">
        <v>44.93</v>
      </c>
      <c r="I152" s="56" t="s">
        <v>362</v>
      </c>
      <c r="J152" s="57"/>
      <c r="K152" s="58"/>
      <c r="L152" s="58"/>
      <c r="N152" s="58"/>
      <c r="O152" s="58"/>
      <c r="P152" s="59"/>
      <c r="Q152" s="59"/>
    </row>
    <row r="153" spans="1:17" x14ac:dyDescent="0.2">
      <c r="A153" s="52" t="e">
        <f t="shared" si="6"/>
        <v>#REF!</v>
      </c>
      <c r="B153" s="52" t="s">
        <v>237</v>
      </c>
      <c r="C153" s="73" t="s">
        <v>423</v>
      </c>
      <c r="D153" s="52" t="s">
        <v>422</v>
      </c>
      <c r="E153" s="53"/>
      <c r="F153" s="54"/>
      <c r="G153" s="55"/>
      <c r="H153" s="54">
        <v>29.93</v>
      </c>
      <c r="I153" s="56" t="s">
        <v>362</v>
      </c>
      <c r="J153" s="57"/>
      <c r="K153" s="58"/>
      <c r="L153" s="58"/>
      <c r="N153" s="58"/>
      <c r="O153" s="58"/>
      <c r="P153" s="59"/>
      <c r="Q153" s="59"/>
    </row>
    <row r="154" spans="1:17" x14ac:dyDescent="0.2">
      <c r="A154" s="52" t="e">
        <f t="shared" si="6"/>
        <v>#REF!</v>
      </c>
      <c r="B154" s="52" t="s">
        <v>237</v>
      </c>
      <c r="C154" s="73" t="s">
        <v>132</v>
      </c>
      <c r="D154" s="52" t="s">
        <v>133</v>
      </c>
      <c r="E154" s="53">
        <v>47.92</v>
      </c>
      <c r="F154" s="54">
        <v>47.92</v>
      </c>
      <c r="G154" s="55" t="s">
        <v>266</v>
      </c>
      <c r="H154" s="54">
        <v>44.93</v>
      </c>
      <c r="I154" s="56">
        <v>-2.990000000000002</v>
      </c>
      <c r="J154" s="57"/>
      <c r="K154" s="58"/>
      <c r="L154" s="58"/>
      <c r="N154" s="58"/>
      <c r="O154" s="58"/>
      <c r="P154" s="59"/>
      <c r="Q154" s="59"/>
    </row>
    <row r="155" spans="1:17" ht="33" x14ac:dyDescent="0.2">
      <c r="A155" s="52" t="e">
        <f t="shared" si="6"/>
        <v>#REF!</v>
      </c>
      <c r="B155" s="52" t="s">
        <v>237</v>
      </c>
      <c r="C155" s="38" t="s">
        <v>581</v>
      </c>
      <c r="D155" s="52" t="s">
        <v>215</v>
      </c>
      <c r="E155" s="53">
        <v>47.92</v>
      </c>
      <c r="F155" s="54">
        <v>47.92</v>
      </c>
      <c r="G155" s="55" t="s">
        <v>266</v>
      </c>
      <c r="H155" s="54">
        <v>44.93</v>
      </c>
      <c r="I155" s="56">
        <v>-2.990000000000002</v>
      </c>
      <c r="J155" s="57"/>
      <c r="K155" s="58"/>
      <c r="L155" s="58"/>
      <c r="N155" s="58"/>
      <c r="O155" s="58"/>
      <c r="P155" s="59"/>
      <c r="Q155" s="59"/>
    </row>
    <row r="156" spans="1:17" x14ac:dyDescent="0.2">
      <c r="A156" s="52" t="e">
        <f t="shared" si="6"/>
        <v>#REF!</v>
      </c>
      <c r="B156" s="52" t="s">
        <v>240</v>
      </c>
      <c r="C156" s="73" t="s">
        <v>120</v>
      </c>
      <c r="D156" s="52" t="s">
        <v>121</v>
      </c>
      <c r="E156" s="53">
        <v>8.99</v>
      </c>
      <c r="F156" s="54">
        <v>9.99</v>
      </c>
      <c r="G156" s="55">
        <v>1</v>
      </c>
      <c r="H156" s="54">
        <v>10.99</v>
      </c>
      <c r="I156" s="56">
        <v>1</v>
      </c>
      <c r="J156" s="57"/>
      <c r="K156" s="58"/>
      <c r="L156" s="58"/>
      <c r="N156" s="58"/>
      <c r="O156" s="58"/>
      <c r="P156" s="59"/>
      <c r="Q156" s="59"/>
    </row>
    <row r="157" spans="1:17" x14ac:dyDescent="0.2">
      <c r="A157" s="52" t="e">
        <f t="shared" si="6"/>
        <v>#REF!</v>
      </c>
      <c r="B157" s="52" t="s">
        <v>240</v>
      </c>
      <c r="C157" s="73" t="s">
        <v>122</v>
      </c>
      <c r="D157" s="52" t="s">
        <v>123</v>
      </c>
      <c r="E157" s="53">
        <v>8.49</v>
      </c>
      <c r="F157" s="54">
        <v>8.99</v>
      </c>
      <c r="G157" s="55">
        <v>0.5</v>
      </c>
      <c r="H157" s="54">
        <v>9.49</v>
      </c>
      <c r="I157" s="56">
        <v>0.5</v>
      </c>
      <c r="J157" s="57"/>
      <c r="K157" s="58"/>
      <c r="L157" s="58"/>
      <c r="N157" s="58"/>
      <c r="O157" s="58"/>
      <c r="P157" s="59"/>
      <c r="Q157" s="59"/>
    </row>
    <row r="158" spans="1:17" x14ac:dyDescent="0.2">
      <c r="A158" s="52" t="e">
        <f t="shared" si="6"/>
        <v>#REF!</v>
      </c>
      <c r="B158" s="52" t="s">
        <v>240</v>
      </c>
      <c r="C158" s="73" t="s">
        <v>124</v>
      </c>
      <c r="D158" s="52" t="s">
        <v>125</v>
      </c>
      <c r="E158" s="53">
        <v>21.49</v>
      </c>
      <c r="F158" s="54">
        <v>27.49</v>
      </c>
      <c r="G158" s="55">
        <v>6</v>
      </c>
      <c r="H158" s="54">
        <v>28.49</v>
      </c>
      <c r="I158" s="56">
        <v>1</v>
      </c>
      <c r="J158" s="57"/>
      <c r="K158" s="58"/>
      <c r="L158" s="58"/>
      <c r="N158" s="58"/>
      <c r="O158" s="58"/>
      <c r="P158" s="59"/>
      <c r="Q158" s="59"/>
    </row>
    <row r="159" spans="1:17" x14ac:dyDescent="0.2">
      <c r="A159" s="52" t="e">
        <f t="shared" si="6"/>
        <v>#REF!</v>
      </c>
      <c r="B159" s="52" t="s">
        <v>240</v>
      </c>
      <c r="C159" s="73" t="s">
        <v>126</v>
      </c>
      <c r="D159" s="52" t="s">
        <v>127</v>
      </c>
      <c r="E159" s="53">
        <v>15.49</v>
      </c>
      <c r="F159" s="54">
        <v>18.989999999999998</v>
      </c>
      <c r="G159" s="55">
        <v>3.4999999999999982</v>
      </c>
      <c r="H159" s="54">
        <v>19.489999999999998</v>
      </c>
      <c r="I159" s="56">
        <v>0.5</v>
      </c>
      <c r="J159" s="57"/>
      <c r="K159" s="58"/>
      <c r="L159" s="58"/>
      <c r="N159" s="58"/>
      <c r="O159" s="58"/>
      <c r="P159" s="59"/>
      <c r="Q159" s="59"/>
    </row>
    <row r="160" spans="1:17" x14ac:dyDescent="0.2">
      <c r="A160" s="52" t="e">
        <f t="shared" si="6"/>
        <v>#REF!</v>
      </c>
      <c r="B160" s="52" t="s">
        <v>240</v>
      </c>
      <c r="C160" s="73" t="s">
        <v>128</v>
      </c>
      <c r="D160" s="52" t="s">
        <v>129</v>
      </c>
      <c r="E160" s="53">
        <v>14.99</v>
      </c>
      <c r="F160" s="54">
        <v>16.989999999999998</v>
      </c>
      <c r="G160" s="55">
        <v>1.9999999999999982</v>
      </c>
      <c r="H160" s="54">
        <v>17.489999999999998</v>
      </c>
      <c r="I160" s="56">
        <v>0.5</v>
      </c>
      <c r="J160" s="57"/>
      <c r="K160" s="58"/>
      <c r="L160" s="58"/>
      <c r="N160" s="58"/>
      <c r="O160" s="58"/>
      <c r="P160" s="59"/>
      <c r="Q160" s="59"/>
    </row>
    <row r="161" spans="1:17" x14ac:dyDescent="0.2">
      <c r="A161" s="52" t="e">
        <f t="shared" si="6"/>
        <v>#REF!</v>
      </c>
      <c r="B161" s="52" t="s">
        <v>240</v>
      </c>
      <c r="C161" s="73" t="s">
        <v>130</v>
      </c>
      <c r="D161" s="52" t="s">
        <v>131</v>
      </c>
      <c r="E161" s="53">
        <v>9.99</v>
      </c>
      <c r="F161" s="54">
        <v>10.99</v>
      </c>
      <c r="G161" s="55">
        <v>1</v>
      </c>
      <c r="H161" s="54">
        <v>10.99</v>
      </c>
      <c r="I161" s="56" t="s">
        <v>361</v>
      </c>
      <c r="J161" s="57"/>
      <c r="K161" s="58"/>
      <c r="L161" s="58"/>
      <c r="N161" s="58"/>
      <c r="O161" s="58"/>
      <c r="P161" s="59"/>
      <c r="Q161" s="59"/>
    </row>
    <row r="162" spans="1:17" ht="33" x14ac:dyDescent="0.2">
      <c r="A162" s="52" t="e">
        <f t="shared" si="6"/>
        <v>#REF!</v>
      </c>
      <c r="B162" s="52" t="s">
        <v>412</v>
      </c>
      <c r="C162" s="38" t="s">
        <v>582</v>
      </c>
      <c r="D162" s="52" t="s">
        <v>421</v>
      </c>
      <c r="E162" s="53"/>
      <c r="F162" s="54"/>
      <c r="G162" s="55"/>
      <c r="H162" s="54">
        <v>359.93</v>
      </c>
      <c r="I162" s="56" t="s">
        <v>362</v>
      </c>
      <c r="J162" s="57"/>
      <c r="K162" s="58"/>
      <c r="L162" s="58"/>
      <c r="N162" s="58"/>
      <c r="O162" s="58"/>
      <c r="P162" s="59"/>
      <c r="Q162" s="59"/>
    </row>
    <row r="163" spans="1:17" ht="33" x14ac:dyDescent="0.2">
      <c r="A163" s="52" t="e">
        <f t="shared" si="6"/>
        <v>#REF!</v>
      </c>
      <c r="B163" s="52" t="s">
        <v>412</v>
      </c>
      <c r="C163" s="38" t="s">
        <v>583</v>
      </c>
      <c r="D163" s="52" t="s">
        <v>420</v>
      </c>
      <c r="E163" s="53"/>
      <c r="F163" s="54"/>
      <c r="G163" s="55"/>
      <c r="H163" s="54">
        <v>14.93</v>
      </c>
      <c r="I163" s="56" t="s">
        <v>362</v>
      </c>
      <c r="J163" s="57"/>
      <c r="K163" s="58"/>
      <c r="L163" s="58"/>
      <c r="N163" s="58"/>
      <c r="O163" s="58"/>
      <c r="P163" s="59"/>
      <c r="Q163" s="59"/>
    </row>
    <row r="164" spans="1:17" ht="33" x14ac:dyDescent="0.2">
      <c r="A164" s="52" t="e">
        <f t="shared" si="6"/>
        <v>#REF!</v>
      </c>
      <c r="B164" s="52" t="s">
        <v>412</v>
      </c>
      <c r="C164" s="38" t="s">
        <v>584</v>
      </c>
      <c r="D164" s="52" t="s">
        <v>419</v>
      </c>
      <c r="E164" s="53"/>
      <c r="F164" s="54"/>
      <c r="G164" s="55"/>
      <c r="H164" s="54">
        <v>119.93</v>
      </c>
      <c r="I164" s="56" t="s">
        <v>362</v>
      </c>
      <c r="J164" s="57"/>
      <c r="K164" s="58"/>
      <c r="L164" s="58"/>
      <c r="N164" s="58"/>
      <c r="O164" s="58"/>
      <c r="P164" s="59"/>
      <c r="Q164" s="59"/>
    </row>
    <row r="165" spans="1:17" x14ac:dyDescent="0.2">
      <c r="A165" s="52" t="e">
        <f t="shared" si="6"/>
        <v>#REF!</v>
      </c>
      <c r="B165" s="52" t="s">
        <v>412</v>
      </c>
      <c r="C165" s="73" t="s">
        <v>415</v>
      </c>
      <c r="D165" s="52" t="s">
        <v>418</v>
      </c>
      <c r="E165" s="53"/>
      <c r="F165" s="54"/>
      <c r="G165" s="55"/>
      <c r="H165" s="54">
        <v>44.93</v>
      </c>
      <c r="I165" s="56" t="s">
        <v>362</v>
      </c>
      <c r="J165" s="57"/>
      <c r="K165" s="58"/>
      <c r="L165" s="58"/>
      <c r="N165" s="58"/>
      <c r="O165" s="58"/>
      <c r="P165" s="59"/>
      <c r="Q165" s="59"/>
    </row>
    <row r="166" spans="1:17" x14ac:dyDescent="0.2">
      <c r="A166" s="52" t="e">
        <f t="shared" si="6"/>
        <v>#REF!</v>
      </c>
      <c r="B166" s="52" t="s">
        <v>412</v>
      </c>
      <c r="C166" s="73" t="s">
        <v>417</v>
      </c>
      <c r="D166" s="52" t="s">
        <v>416</v>
      </c>
      <c r="E166" s="53"/>
      <c r="F166" s="54"/>
      <c r="G166" s="55"/>
      <c r="H166" s="54">
        <v>29.93</v>
      </c>
      <c r="I166" s="56" t="s">
        <v>362</v>
      </c>
      <c r="J166" s="57"/>
      <c r="K166" s="58"/>
      <c r="L166" s="58"/>
      <c r="N166" s="58"/>
      <c r="O166" s="58"/>
      <c r="P166" s="59"/>
      <c r="Q166" s="59"/>
    </row>
    <row r="167" spans="1:17" x14ac:dyDescent="0.2">
      <c r="A167" s="52" t="e">
        <f t="shared" si="6"/>
        <v>#REF!</v>
      </c>
      <c r="B167" s="52" t="s">
        <v>412</v>
      </c>
      <c r="C167" s="73" t="s">
        <v>415</v>
      </c>
      <c r="D167" s="52" t="s">
        <v>414</v>
      </c>
      <c r="E167" s="53"/>
      <c r="F167" s="54"/>
      <c r="G167" s="55"/>
      <c r="H167" s="54">
        <v>29.93</v>
      </c>
      <c r="I167" s="56" t="s">
        <v>362</v>
      </c>
      <c r="J167" s="57"/>
      <c r="K167" s="58"/>
      <c r="L167" s="58"/>
      <c r="N167" s="58"/>
      <c r="O167" s="58"/>
      <c r="P167" s="59"/>
      <c r="Q167" s="59"/>
    </row>
    <row r="168" spans="1:17" x14ac:dyDescent="0.2">
      <c r="A168" s="52" t="e">
        <f t="shared" si="6"/>
        <v>#REF!</v>
      </c>
      <c r="B168" s="52" t="s">
        <v>412</v>
      </c>
      <c r="C168" s="73" t="s">
        <v>585</v>
      </c>
      <c r="D168" s="52" t="s">
        <v>413</v>
      </c>
      <c r="E168" s="53"/>
      <c r="F168" s="54"/>
      <c r="G168" s="55"/>
      <c r="H168" s="54">
        <v>329.93</v>
      </c>
      <c r="I168" s="56" t="s">
        <v>362</v>
      </c>
      <c r="J168" s="57"/>
      <c r="K168" s="58"/>
      <c r="L168" s="58"/>
      <c r="N168" s="58"/>
      <c r="O168" s="58"/>
      <c r="P168" s="59"/>
      <c r="Q168" s="59"/>
    </row>
    <row r="169" spans="1:17" ht="33" x14ac:dyDescent="0.2">
      <c r="A169" s="52" t="e">
        <f t="shared" si="6"/>
        <v>#REF!</v>
      </c>
      <c r="B169" s="52" t="s">
        <v>412</v>
      </c>
      <c r="C169" s="38" t="s">
        <v>586</v>
      </c>
      <c r="D169" s="52" t="s">
        <v>411</v>
      </c>
      <c r="E169" s="53"/>
      <c r="F169" s="54"/>
      <c r="G169" s="55"/>
      <c r="H169" s="54">
        <v>59.93</v>
      </c>
      <c r="I169" s="56" t="s">
        <v>362</v>
      </c>
      <c r="J169" s="57"/>
      <c r="K169" s="58"/>
      <c r="L169" s="58"/>
      <c r="N169" s="58"/>
      <c r="O169" s="58"/>
      <c r="P169" s="59"/>
      <c r="Q169" s="59"/>
    </row>
    <row r="170" spans="1:17" ht="198" x14ac:dyDescent="0.2">
      <c r="A170" s="52" t="e">
        <f t="shared" si="6"/>
        <v>#REF!</v>
      </c>
      <c r="B170" s="52" t="s">
        <v>233</v>
      </c>
      <c r="C170" s="38" t="s">
        <v>587</v>
      </c>
      <c r="D170" s="52" t="s">
        <v>410</v>
      </c>
      <c r="E170" s="53"/>
      <c r="F170" s="54"/>
      <c r="G170" s="55"/>
      <c r="H170" s="54">
        <v>2999.9</v>
      </c>
      <c r="I170" s="56" t="s">
        <v>362</v>
      </c>
      <c r="J170" s="57"/>
      <c r="K170" s="58"/>
      <c r="L170" s="58"/>
      <c r="N170" s="58"/>
      <c r="O170" s="58"/>
      <c r="P170" s="59"/>
      <c r="Q170" s="59"/>
    </row>
    <row r="171" spans="1:17" ht="115.5" x14ac:dyDescent="0.2">
      <c r="A171" s="52" t="e">
        <f t="shared" si="6"/>
        <v>#REF!</v>
      </c>
      <c r="B171" s="52" t="s">
        <v>233</v>
      </c>
      <c r="C171" s="38" t="s">
        <v>588</v>
      </c>
      <c r="D171" s="52" t="s">
        <v>102</v>
      </c>
      <c r="E171" s="53">
        <v>529.9</v>
      </c>
      <c r="F171" s="54">
        <v>529.9</v>
      </c>
      <c r="G171" s="55" t="s">
        <v>266</v>
      </c>
      <c r="H171" s="54">
        <v>529.9</v>
      </c>
      <c r="I171" s="56" t="s">
        <v>361</v>
      </c>
      <c r="J171" s="57"/>
      <c r="K171" s="58"/>
      <c r="L171" s="58"/>
      <c r="N171" s="58"/>
      <c r="O171" s="58"/>
      <c r="P171" s="59"/>
      <c r="Q171" s="59"/>
    </row>
    <row r="172" spans="1:17" ht="99" x14ac:dyDescent="0.2">
      <c r="A172" s="52" t="e">
        <f>#REF!+1</f>
        <v>#REF!</v>
      </c>
      <c r="B172" s="52" t="s">
        <v>233</v>
      </c>
      <c r="C172" s="38" t="s">
        <v>589</v>
      </c>
      <c r="D172" s="52" t="s">
        <v>103</v>
      </c>
      <c r="E172" s="53">
        <v>419.9</v>
      </c>
      <c r="F172" s="54">
        <v>459.9</v>
      </c>
      <c r="G172" s="55">
        <v>40</v>
      </c>
      <c r="H172" s="54">
        <v>459.9</v>
      </c>
      <c r="I172" s="56" t="s">
        <v>361</v>
      </c>
      <c r="J172" s="57"/>
      <c r="K172" s="58"/>
      <c r="L172" s="58"/>
      <c r="N172" s="58"/>
      <c r="O172" s="58"/>
      <c r="P172" s="59"/>
      <c r="Q172" s="59"/>
    </row>
    <row r="173" spans="1:17" ht="33" x14ac:dyDescent="0.2">
      <c r="A173" s="52" t="e">
        <f>#REF!+1</f>
        <v>#REF!</v>
      </c>
      <c r="B173" s="52" t="s">
        <v>233</v>
      </c>
      <c r="C173" s="73" t="s">
        <v>351</v>
      </c>
      <c r="D173" s="52" t="s">
        <v>210</v>
      </c>
      <c r="E173" s="53">
        <v>159.91999999999999</v>
      </c>
      <c r="F173" s="54">
        <v>159.91999999999999</v>
      </c>
      <c r="G173" s="55" t="s">
        <v>266</v>
      </c>
      <c r="H173" s="54">
        <v>149.93</v>
      </c>
      <c r="I173" s="56">
        <v>-9.9899999999999807</v>
      </c>
      <c r="J173" s="57"/>
      <c r="K173" s="58"/>
      <c r="L173" s="58"/>
      <c r="N173" s="58"/>
      <c r="O173" s="58"/>
      <c r="P173" s="59"/>
      <c r="Q173" s="59"/>
    </row>
    <row r="174" spans="1:17" ht="99" x14ac:dyDescent="0.2">
      <c r="A174" s="52" t="e">
        <f>#REF!+1</f>
        <v>#REF!</v>
      </c>
      <c r="B174" s="52" t="s">
        <v>242</v>
      </c>
      <c r="C174" s="38" t="s">
        <v>591</v>
      </c>
      <c r="D174" s="52" t="s">
        <v>211</v>
      </c>
      <c r="E174" s="53">
        <v>360</v>
      </c>
      <c r="F174" s="54">
        <v>360</v>
      </c>
      <c r="G174" s="55" t="s">
        <v>266</v>
      </c>
      <c r="H174" s="54">
        <v>360</v>
      </c>
      <c r="I174" s="56" t="s">
        <v>361</v>
      </c>
      <c r="J174" s="57"/>
      <c r="K174" s="58"/>
      <c r="L174" s="58"/>
      <c r="N174" s="58"/>
      <c r="O174" s="58"/>
      <c r="P174" s="59"/>
      <c r="Q174" s="59"/>
    </row>
    <row r="175" spans="1:17" ht="132" x14ac:dyDescent="0.2">
      <c r="A175" s="52" t="e">
        <f t="shared" ref="A175:A206" si="7">A174+1</f>
        <v>#REF!</v>
      </c>
      <c r="B175" s="52" t="s">
        <v>242</v>
      </c>
      <c r="C175" s="70" t="s">
        <v>592</v>
      </c>
      <c r="D175" s="61" t="s">
        <v>409</v>
      </c>
      <c r="E175" s="53"/>
      <c r="F175" s="54"/>
      <c r="G175" s="55"/>
      <c r="H175" s="54">
        <v>958.8</v>
      </c>
      <c r="I175" s="56" t="s">
        <v>362</v>
      </c>
      <c r="J175" s="57"/>
      <c r="K175" s="58"/>
      <c r="L175" s="58"/>
      <c r="N175" s="58"/>
      <c r="O175" s="58"/>
      <c r="P175" s="59"/>
      <c r="Q175" s="59"/>
    </row>
    <row r="176" spans="1:17" ht="99" x14ac:dyDescent="0.2">
      <c r="A176" s="52" t="e">
        <f t="shared" si="7"/>
        <v>#REF!</v>
      </c>
      <c r="B176" s="52" t="s">
        <v>242</v>
      </c>
      <c r="C176" s="70" t="s">
        <v>591</v>
      </c>
      <c r="D176" s="61" t="s">
        <v>408</v>
      </c>
      <c r="E176" s="53"/>
      <c r="F176" s="54"/>
      <c r="G176" s="55"/>
      <c r="H176" s="54">
        <v>838.8</v>
      </c>
      <c r="I176" s="56" t="s">
        <v>362</v>
      </c>
      <c r="J176" s="57"/>
      <c r="K176" s="58"/>
      <c r="L176" s="58"/>
      <c r="N176" s="58"/>
      <c r="O176" s="58"/>
      <c r="P176" s="59"/>
      <c r="Q176" s="59"/>
    </row>
    <row r="177" spans="1:17" ht="99" x14ac:dyDescent="0.2">
      <c r="A177" s="52" t="e">
        <f t="shared" si="7"/>
        <v>#REF!</v>
      </c>
      <c r="B177" s="52" t="s">
        <v>242</v>
      </c>
      <c r="C177" s="70" t="s">
        <v>591</v>
      </c>
      <c r="D177" s="61" t="s">
        <v>407</v>
      </c>
      <c r="E177" s="53"/>
      <c r="F177" s="54"/>
      <c r="G177" s="55"/>
      <c r="H177" s="54">
        <v>360</v>
      </c>
      <c r="I177" s="56" t="s">
        <v>362</v>
      </c>
      <c r="J177" s="57"/>
      <c r="K177" s="58"/>
      <c r="L177" s="58"/>
      <c r="N177" s="58"/>
      <c r="O177" s="58"/>
      <c r="P177" s="59"/>
      <c r="Q177" s="59"/>
    </row>
    <row r="178" spans="1:17" ht="247.5" x14ac:dyDescent="0.2">
      <c r="A178" s="52" t="e">
        <f t="shared" si="7"/>
        <v>#REF!</v>
      </c>
      <c r="B178" s="52" t="s">
        <v>242</v>
      </c>
      <c r="C178" s="38" t="s">
        <v>593</v>
      </c>
      <c r="D178" s="52" t="s">
        <v>244</v>
      </c>
      <c r="E178" s="53">
        <v>84</v>
      </c>
      <c r="F178" s="54">
        <v>84</v>
      </c>
      <c r="G178" s="55" t="s">
        <v>266</v>
      </c>
      <c r="H178" s="54">
        <v>84</v>
      </c>
      <c r="I178" s="56" t="s">
        <v>361</v>
      </c>
      <c r="J178" s="57"/>
      <c r="K178" s="58"/>
      <c r="L178" s="58"/>
      <c r="N178" s="58"/>
      <c r="O178" s="58"/>
      <c r="P178" s="59"/>
      <c r="Q178" s="59"/>
    </row>
    <row r="179" spans="1:17" ht="247.5" x14ac:dyDescent="0.2">
      <c r="A179" s="52" t="e">
        <f t="shared" si="7"/>
        <v>#REF!</v>
      </c>
      <c r="B179" s="52" t="s">
        <v>242</v>
      </c>
      <c r="C179" s="38" t="s">
        <v>598</v>
      </c>
      <c r="D179" s="52" t="s">
        <v>247</v>
      </c>
      <c r="E179" s="53">
        <v>72</v>
      </c>
      <c r="F179" s="54">
        <v>72</v>
      </c>
      <c r="G179" s="55" t="s">
        <v>266</v>
      </c>
      <c r="H179" s="54">
        <v>72</v>
      </c>
      <c r="I179" s="56" t="s">
        <v>361</v>
      </c>
      <c r="J179" s="57"/>
      <c r="K179" s="58"/>
      <c r="L179" s="58"/>
      <c r="N179" s="58"/>
      <c r="O179" s="58"/>
      <c r="P179" s="59"/>
      <c r="Q179" s="59"/>
    </row>
    <row r="180" spans="1:17" ht="247.5" x14ac:dyDescent="0.2">
      <c r="A180" s="52" t="e">
        <f t="shared" si="7"/>
        <v>#REF!</v>
      </c>
      <c r="B180" s="52" t="s">
        <v>242</v>
      </c>
      <c r="C180" s="38" t="s">
        <v>597</v>
      </c>
      <c r="D180" s="52" t="s">
        <v>249</v>
      </c>
      <c r="E180" s="53">
        <v>60</v>
      </c>
      <c r="F180" s="54">
        <v>60</v>
      </c>
      <c r="G180" s="55" t="s">
        <v>266</v>
      </c>
      <c r="H180" s="54">
        <v>60</v>
      </c>
      <c r="I180" s="56" t="s">
        <v>361</v>
      </c>
      <c r="J180" s="57"/>
      <c r="K180" s="58"/>
      <c r="L180" s="58"/>
      <c r="N180" s="58"/>
      <c r="O180" s="58"/>
      <c r="P180" s="59"/>
      <c r="Q180" s="59"/>
    </row>
    <row r="181" spans="1:17" ht="247.5" x14ac:dyDescent="0.2">
      <c r="A181" s="52" t="e">
        <f t="shared" si="7"/>
        <v>#REF!</v>
      </c>
      <c r="B181" s="52" t="s">
        <v>242</v>
      </c>
      <c r="C181" s="38" t="s">
        <v>596</v>
      </c>
      <c r="D181" s="52" t="s">
        <v>243</v>
      </c>
      <c r="E181" s="53">
        <v>54</v>
      </c>
      <c r="F181" s="54">
        <v>54</v>
      </c>
      <c r="G181" s="55" t="s">
        <v>266</v>
      </c>
      <c r="H181" s="54">
        <v>54</v>
      </c>
      <c r="I181" s="56" t="s">
        <v>361</v>
      </c>
      <c r="J181" s="57"/>
      <c r="K181" s="58"/>
      <c r="L181" s="58"/>
      <c r="N181" s="58"/>
      <c r="O181" s="58"/>
      <c r="P181" s="59"/>
      <c r="Q181" s="59"/>
    </row>
    <row r="182" spans="1:17" ht="247.5" x14ac:dyDescent="0.2">
      <c r="A182" s="52" t="e">
        <f t="shared" si="7"/>
        <v>#REF!</v>
      </c>
      <c r="B182" s="52" t="s">
        <v>242</v>
      </c>
      <c r="C182" s="38" t="s">
        <v>595</v>
      </c>
      <c r="D182" s="52" t="s">
        <v>245</v>
      </c>
      <c r="E182" s="53">
        <v>48</v>
      </c>
      <c r="F182" s="54">
        <v>48</v>
      </c>
      <c r="G182" s="55" t="s">
        <v>266</v>
      </c>
      <c r="H182" s="54">
        <v>48</v>
      </c>
      <c r="I182" s="56" t="s">
        <v>361</v>
      </c>
      <c r="J182" s="57"/>
      <c r="K182" s="58"/>
      <c r="L182" s="58"/>
      <c r="N182" s="58"/>
      <c r="O182" s="58"/>
      <c r="P182" s="59"/>
      <c r="Q182" s="59"/>
    </row>
    <row r="183" spans="1:17" ht="247.5" x14ac:dyDescent="0.2">
      <c r="A183" s="52" t="e">
        <f t="shared" si="7"/>
        <v>#REF!</v>
      </c>
      <c r="B183" s="52" t="s">
        <v>242</v>
      </c>
      <c r="C183" s="38" t="s">
        <v>594</v>
      </c>
      <c r="D183" s="52" t="s">
        <v>246</v>
      </c>
      <c r="E183" s="53">
        <v>36</v>
      </c>
      <c r="F183" s="54">
        <v>36</v>
      </c>
      <c r="G183" s="55" t="s">
        <v>266</v>
      </c>
      <c r="H183" s="54">
        <v>36</v>
      </c>
      <c r="I183" s="56" t="s">
        <v>361</v>
      </c>
      <c r="J183" s="57"/>
      <c r="K183" s="58"/>
      <c r="L183" s="58"/>
      <c r="N183" s="58"/>
      <c r="O183" s="58"/>
      <c r="P183" s="59"/>
      <c r="Q183" s="59"/>
    </row>
    <row r="184" spans="1:17" ht="247.5" x14ac:dyDescent="0.2">
      <c r="A184" s="52" t="e">
        <f t="shared" si="7"/>
        <v>#REF!</v>
      </c>
      <c r="B184" s="52" t="s">
        <v>242</v>
      </c>
      <c r="C184" s="38" t="s">
        <v>599</v>
      </c>
      <c r="D184" s="52" t="s">
        <v>248</v>
      </c>
      <c r="E184" s="53">
        <v>24</v>
      </c>
      <c r="F184" s="54">
        <v>24</v>
      </c>
      <c r="G184" s="55" t="s">
        <v>266</v>
      </c>
      <c r="H184" s="54">
        <v>24</v>
      </c>
      <c r="I184" s="56" t="s">
        <v>361</v>
      </c>
      <c r="J184" s="57"/>
      <c r="K184" s="58"/>
      <c r="L184" s="58"/>
      <c r="N184" s="58"/>
      <c r="O184" s="58"/>
      <c r="P184" s="59"/>
      <c r="Q184" s="59"/>
    </row>
    <row r="185" spans="1:17" ht="247.5" x14ac:dyDescent="0.2">
      <c r="A185" s="52" t="e">
        <f t="shared" si="7"/>
        <v>#REF!</v>
      </c>
      <c r="B185" s="52" t="s">
        <v>242</v>
      </c>
      <c r="C185" s="38" t="s">
        <v>600</v>
      </c>
      <c r="D185" s="52" t="s">
        <v>406</v>
      </c>
      <c r="E185" s="53"/>
      <c r="F185" s="54"/>
      <c r="G185" s="55"/>
      <c r="H185" s="54">
        <v>144</v>
      </c>
      <c r="I185" s="56" t="s">
        <v>362</v>
      </c>
      <c r="J185" s="57"/>
      <c r="K185" s="58"/>
      <c r="L185" s="58"/>
      <c r="N185" s="58"/>
      <c r="O185" s="58"/>
      <c r="P185" s="59"/>
      <c r="Q185" s="59"/>
    </row>
    <row r="186" spans="1:17" ht="247.5" x14ac:dyDescent="0.2">
      <c r="A186" s="52" t="e">
        <f t="shared" si="7"/>
        <v>#REF!</v>
      </c>
      <c r="B186" s="52" t="s">
        <v>242</v>
      </c>
      <c r="C186" s="38" t="s">
        <v>668</v>
      </c>
      <c r="D186" s="52" t="s">
        <v>405</v>
      </c>
      <c r="E186" s="53"/>
      <c r="F186" s="54"/>
      <c r="G186" s="55"/>
      <c r="H186" s="54">
        <v>132</v>
      </c>
      <c r="I186" s="56" t="s">
        <v>362</v>
      </c>
      <c r="J186" s="57"/>
      <c r="K186" s="58"/>
      <c r="L186" s="58"/>
      <c r="N186" s="58"/>
      <c r="O186" s="58"/>
      <c r="P186" s="59"/>
      <c r="Q186" s="59"/>
    </row>
    <row r="187" spans="1:17" ht="247.5" x14ac:dyDescent="0.2">
      <c r="A187" s="52" t="e">
        <f t="shared" si="7"/>
        <v>#REF!</v>
      </c>
      <c r="B187" s="52" t="s">
        <v>242</v>
      </c>
      <c r="C187" s="38" t="s">
        <v>601</v>
      </c>
      <c r="D187" s="52" t="s">
        <v>404</v>
      </c>
      <c r="E187" s="53"/>
      <c r="F187" s="54"/>
      <c r="G187" s="55"/>
      <c r="H187" s="54">
        <v>120</v>
      </c>
      <c r="I187" s="56" t="s">
        <v>362</v>
      </c>
      <c r="J187" s="57"/>
      <c r="K187" s="58"/>
      <c r="L187" s="58"/>
      <c r="N187" s="58"/>
      <c r="O187" s="58"/>
      <c r="P187" s="59"/>
      <c r="Q187" s="59"/>
    </row>
    <row r="188" spans="1:17" ht="247.5" x14ac:dyDescent="0.2">
      <c r="A188" s="52" t="e">
        <f t="shared" si="7"/>
        <v>#REF!</v>
      </c>
      <c r="B188" s="52" t="s">
        <v>242</v>
      </c>
      <c r="C188" s="38" t="s">
        <v>602</v>
      </c>
      <c r="D188" s="52" t="s">
        <v>403</v>
      </c>
      <c r="E188" s="53"/>
      <c r="F188" s="54"/>
      <c r="G188" s="55"/>
      <c r="H188" s="54">
        <v>114</v>
      </c>
      <c r="I188" s="56" t="s">
        <v>362</v>
      </c>
      <c r="J188" s="57"/>
      <c r="K188" s="58"/>
      <c r="L188" s="58"/>
      <c r="N188" s="58"/>
      <c r="O188" s="58"/>
      <c r="P188" s="59"/>
      <c r="Q188" s="59"/>
    </row>
    <row r="189" spans="1:17" ht="247.5" x14ac:dyDescent="0.2">
      <c r="A189" s="52" t="e">
        <f t="shared" si="7"/>
        <v>#REF!</v>
      </c>
      <c r="B189" s="52" t="s">
        <v>242</v>
      </c>
      <c r="C189" s="38" t="s">
        <v>603</v>
      </c>
      <c r="D189" s="52" t="s">
        <v>402</v>
      </c>
      <c r="E189" s="53"/>
      <c r="F189" s="54"/>
      <c r="G189" s="55"/>
      <c r="H189" s="54">
        <v>108</v>
      </c>
      <c r="I189" s="56" t="s">
        <v>362</v>
      </c>
      <c r="J189" s="57"/>
      <c r="K189" s="58"/>
      <c r="L189" s="58"/>
      <c r="N189" s="58"/>
      <c r="O189" s="58"/>
      <c r="P189" s="59"/>
      <c r="Q189" s="59"/>
    </row>
    <row r="190" spans="1:17" ht="247.5" x14ac:dyDescent="0.2">
      <c r="A190" s="52" t="e">
        <f t="shared" si="7"/>
        <v>#REF!</v>
      </c>
      <c r="B190" s="52" t="s">
        <v>242</v>
      </c>
      <c r="C190" s="38" t="s">
        <v>604</v>
      </c>
      <c r="D190" s="52" t="s">
        <v>401</v>
      </c>
      <c r="E190" s="53"/>
      <c r="F190" s="54"/>
      <c r="G190" s="55"/>
      <c r="H190" s="54">
        <v>96</v>
      </c>
      <c r="I190" s="56" t="s">
        <v>362</v>
      </c>
      <c r="J190" s="57"/>
      <c r="K190" s="58"/>
      <c r="L190" s="58"/>
      <c r="N190" s="58"/>
      <c r="O190" s="58"/>
      <c r="P190" s="59"/>
      <c r="Q190" s="59"/>
    </row>
    <row r="191" spans="1:17" ht="247.5" x14ac:dyDescent="0.2">
      <c r="A191" s="52" t="e">
        <f t="shared" si="7"/>
        <v>#REF!</v>
      </c>
      <c r="B191" s="52" t="s">
        <v>242</v>
      </c>
      <c r="C191" s="38" t="s">
        <v>605</v>
      </c>
      <c r="D191" s="52" t="s">
        <v>400</v>
      </c>
      <c r="E191" s="53"/>
      <c r="F191" s="54"/>
      <c r="G191" s="55"/>
      <c r="H191" s="54">
        <v>84</v>
      </c>
      <c r="I191" s="56" t="s">
        <v>362</v>
      </c>
      <c r="J191" s="57"/>
      <c r="K191" s="58"/>
      <c r="L191" s="58"/>
      <c r="N191" s="58"/>
      <c r="O191" s="58"/>
      <c r="P191" s="59"/>
      <c r="Q191" s="59"/>
    </row>
    <row r="192" spans="1:17" ht="247.5" x14ac:dyDescent="0.2">
      <c r="A192" s="52" t="e">
        <f t="shared" si="7"/>
        <v>#REF!</v>
      </c>
      <c r="B192" s="52" t="s">
        <v>242</v>
      </c>
      <c r="C192" s="38" t="s">
        <v>606</v>
      </c>
      <c r="D192" s="52" t="s">
        <v>399</v>
      </c>
      <c r="E192" s="53"/>
      <c r="F192" s="54"/>
      <c r="G192" s="55"/>
      <c r="H192" s="54">
        <v>204</v>
      </c>
      <c r="I192" s="56" t="s">
        <v>362</v>
      </c>
      <c r="J192" s="57"/>
      <c r="K192" s="58"/>
      <c r="L192" s="58"/>
      <c r="N192" s="58"/>
      <c r="O192" s="58"/>
      <c r="P192" s="59"/>
      <c r="Q192" s="59"/>
    </row>
    <row r="193" spans="1:17" ht="247.5" x14ac:dyDescent="0.2">
      <c r="A193" s="52" t="e">
        <f t="shared" si="7"/>
        <v>#REF!</v>
      </c>
      <c r="B193" s="52" t="s">
        <v>242</v>
      </c>
      <c r="C193" s="38" t="s">
        <v>607</v>
      </c>
      <c r="D193" s="52" t="s">
        <v>398</v>
      </c>
      <c r="E193" s="53"/>
      <c r="F193" s="54"/>
      <c r="G193" s="55"/>
      <c r="H193" s="54">
        <v>192</v>
      </c>
      <c r="I193" s="56" t="s">
        <v>362</v>
      </c>
      <c r="J193" s="57"/>
      <c r="K193" s="58"/>
      <c r="L193" s="58"/>
      <c r="N193" s="58"/>
      <c r="O193" s="58"/>
      <c r="P193" s="59"/>
      <c r="Q193" s="59"/>
    </row>
    <row r="194" spans="1:17" ht="247.5" x14ac:dyDescent="0.2">
      <c r="A194" s="52" t="e">
        <f t="shared" si="7"/>
        <v>#REF!</v>
      </c>
      <c r="B194" s="52" t="s">
        <v>242</v>
      </c>
      <c r="C194" s="38" t="s">
        <v>608</v>
      </c>
      <c r="D194" s="52" t="s">
        <v>397</v>
      </c>
      <c r="E194" s="53"/>
      <c r="F194" s="54"/>
      <c r="G194" s="55"/>
      <c r="H194" s="54">
        <v>180</v>
      </c>
      <c r="I194" s="56" t="s">
        <v>362</v>
      </c>
      <c r="J194" s="57"/>
      <c r="K194" s="58"/>
      <c r="L194" s="58"/>
      <c r="N194" s="58"/>
      <c r="O194" s="58"/>
      <c r="P194" s="59"/>
      <c r="Q194" s="59"/>
    </row>
    <row r="195" spans="1:17" ht="247.5" x14ac:dyDescent="0.2">
      <c r="A195" s="52" t="e">
        <f t="shared" si="7"/>
        <v>#REF!</v>
      </c>
      <c r="B195" s="52" t="s">
        <v>242</v>
      </c>
      <c r="C195" s="38" t="s">
        <v>609</v>
      </c>
      <c r="D195" s="52" t="s">
        <v>396</v>
      </c>
      <c r="E195" s="53"/>
      <c r="F195" s="54"/>
      <c r="G195" s="55"/>
      <c r="H195" s="54">
        <v>174</v>
      </c>
      <c r="I195" s="56" t="s">
        <v>362</v>
      </c>
      <c r="J195" s="57"/>
      <c r="K195" s="58"/>
      <c r="L195" s="58"/>
      <c r="N195" s="58"/>
      <c r="O195" s="58"/>
      <c r="P195" s="59"/>
      <c r="Q195" s="59"/>
    </row>
    <row r="196" spans="1:17" ht="247.5" x14ac:dyDescent="0.2">
      <c r="A196" s="52" t="e">
        <f t="shared" si="7"/>
        <v>#REF!</v>
      </c>
      <c r="B196" s="52" t="s">
        <v>242</v>
      </c>
      <c r="C196" s="38" t="s">
        <v>610</v>
      </c>
      <c r="D196" s="52" t="s">
        <v>395</v>
      </c>
      <c r="E196" s="53"/>
      <c r="F196" s="54"/>
      <c r="G196" s="55"/>
      <c r="H196" s="54">
        <v>168</v>
      </c>
      <c r="I196" s="56" t="s">
        <v>362</v>
      </c>
      <c r="J196" s="57"/>
      <c r="K196" s="58"/>
      <c r="L196" s="58"/>
      <c r="N196" s="58"/>
      <c r="O196" s="58"/>
      <c r="P196" s="59"/>
      <c r="Q196" s="59"/>
    </row>
    <row r="197" spans="1:17" ht="247.5" x14ac:dyDescent="0.2">
      <c r="A197" s="52" t="e">
        <f t="shared" si="7"/>
        <v>#REF!</v>
      </c>
      <c r="B197" s="52" t="s">
        <v>242</v>
      </c>
      <c r="C197" s="38" t="s">
        <v>611</v>
      </c>
      <c r="D197" s="52" t="s">
        <v>394</v>
      </c>
      <c r="E197" s="53"/>
      <c r="F197" s="54"/>
      <c r="G197" s="55"/>
      <c r="H197" s="54">
        <v>156</v>
      </c>
      <c r="I197" s="56" t="s">
        <v>362</v>
      </c>
      <c r="J197" s="57"/>
      <c r="K197" s="58"/>
      <c r="L197" s="58"/>
      <c r="N197" s="58"/>
      <c r="O197" s="58"/>
      <c r="P197" s="59"/>
      <c r="Q197" s="59"/>
    </row>
    <row r="198" spans="1:17" ht="247.5" x14ac:dyDescent="0.2">
      <c r="A198" s="52" t="e">
        <f t="shared" si="7"/>
        <v>#REF!</v>
      </c>
      <c r="B198" s="52" t="s">
        <v>242</v>
      </c>
      <c r="C198" s="38" t="s">
        <v>612</v>
      </c>
      <c r="D198" s="52" t="s">
        <v>393</v>
      </c>
      <c r="E198" s="53"/>
      <c r="F198" s="54"/>
      <c r="G198" s="55"/>
      <c r="H198" s="54">
        <v>144</v>
      </c>
      <c r="I198" s="56" t="s">
        <v>362</v>
      </c>
      <c r="J198" s="57"/>
      <c r="K198" s="58"/>
      <c r="L198" s="58"/>
      <c r="N198" s="58"/>
      <c r="O198" s="58"/>
      <c r="P198" s="59"/>
      <c r="Q198" s="59"/>
    </row>
    <row r="199" spans="1:17" ht="247.5" x14ac:dyDescent="0.2">
      <c r="A199" s="52" t="e">
        <f t="shared" si="7"/>
        <v>#REF!</v>
      </c>
      <c r="B199" s="52" t="s">
        <v>242</v>
      </c>
      <c r="C199" s="38" t="s">
        <v>613</v>
      </c>
      <c r="D199" s="52" t="s">
        <v>392</v>
      </c>
      <c r="E199" s="53"/>
      <c r="F199" s="54"/>
      <c r="G199" s="55"/>
      <c r="H199" s="54">
        <v>264</v>
      </c>
      <c r="I199" s="56" t="s">
        <v>362</v>
      </c>
      <c r="J199" s="57"/>
      <c r="K199" s="58"/>
      <c r="L199" s="58"/>
      <c r="N199" s="58"/>
      <c r="O199" s="58"/>
      <c r="P199" s="59"/>
      <c r="Q199" s="59"/>
    </row>
    <row r="200" spans="1:17" ht="247.5" x14ac:dyDescent="0.2">
      <c r="A200" s="52" t="e">
        <f t="shared" si="7"/>
        <v>#REF!</v>
      </c>
      <c r="B200" s="52" t="s">
        <v>242</v>
      </c>
      <c r="C200" s="38" t="s">
        <v>614</v>
      </c>
      <c r="D200" s="52" t="s">
        <v>391</v>
      </c>
      <c r="E200" s="53"/>
      <c r="F200" s="54"/>
      <c r="G200" s="55"/>
      <c r="H200" s="54">
        <v>252</v>
      </c>
      <c r="I200" s="56" t="s">
        <v>362</v>
      </c>
      <c r="J200" s="57"/>
      <c r="K200" s="58"/>
      <c r="L200" s="58"/>
      <c r="N200" s="58"/>
      <c r="O200" s="58"/>
      <c r="P200" s="59"/>
      <c r="Q200" s="59"/>
    </row>
    <row r="201" spans="1:17" ht="247.5" x14ac:dyDescent="0.2">
      <c r="A201" s="52" t="e">
        <f t="shared" si="7"/>
        <v>#REF!</v>
      </c>
      <c r="B201" s="52" t="s">
        <v>242</v>
      </c>
      <c r="C201" s="38" t="s">
        <v>615</v>
      </c>
      <c r="D201" s="52" t="s">
        <v>390</v>
      </c>
      <c r="E201" s="53"/>
      <c r="F201" s="54"/>
      <c r="G201" s="55"/>
      <c r="H201" s="54">
        <v>240</v>
      </c>
      <c r="I201" s="56" t="s">
        <v>362</v>
      </c>
      <c r="J201" s="57"/>
      <c r="K201" s="58"/>
      <c r="L201" s="58"/>
      <c r="N201" s="58"/>
      <c r="O201" s="58"/>
      <c r="P201" s="59"/>
      <c r="Q201" s="59"/>
    </row>
    <row r="202" spans="1:17" ht="247.5" x14ac:dyDescent="0.2">
      <c r="A202" s="52" t="e">
        <f t="shared" si="7"/>
        <v>#REF!</v>
      </c>
      <c r="B202" s="52" t="s">
        <v>242</v>
      </c>
      <c r="C202" s="38" t="s">
        <v>616</v>
      </c>
      <c r="D202" s="52" t="s">
        <v>389</v>
      </c>
      <c r="E202" s="53"/>
      <c r="F202" s="54"/>
      <c r="G202" s="55"/>
      <c r="H202" s="54">
        <v>234</v>
      </c>
      <c r="I202" s="56" t="s">
        <v>362</v>
      </c>
      <c r="J202" s="57"/>
      <c r="K202" s="58"/>
      <c r="L202" s="58"/>
      <c r="N202" s="58"/>
      <c r="O202" s="58"/>
      <c r="P202" s="59"/>
      <c r="Q202" s="59"/>
    </row>
    <row r="203" spans="1:17" ht="247.5" x14ac:dyDescent="0.2">
      <c r="A203" s="52" t="e">
        <f t="shared" si="7"/>
        <v>#REF!</v>
      </c>
      <c r="B203" s="52" t="s">
        <v>242</v>
      </c>
      <c r="C203" s="38" t="s">
        <v>617</v>
      </c>
      <c r="D203" s="52" t="s">
        <v>388</v>
      </c>
      <c r="E203" s="53"/>
      <c r="F203" s="54"/>
      <c r="G203" s="55"/>
      <c r="H203" s="54">
        <v>228</v>
      </c>
      <c r="I203" s="56" t="s">
        <v>362</v>
      </c>
      <c r="J203" s="57"/>
      <c r="K203" s="58"/>
      <c r="L203" s="58"/>
      <c r="N203" s="58"/>
      <c r="O203" s="58"/>
      <c r="P203" s="59"/>
      <c r="Q203" s="59"/>
    </row>
    <row r="204" spans="1:17" ht="247.5" x14ac:dyDescent="0.2">
      <c r="A204" s="52" t="e">
        <f t="shared" si="7"/>
        <v>#REF!</v>
      </c>
      <c r="B204" s="52" t="s">
        <v>242</v>
      </c>
      <c r="C204" s="38" t="s">
        <v>618</v>
      </c>
      <c r="D204" s="52" t="s">
        <v>387</v>
      </c>
      <c r="E204" s="53"/>
      <c r="F204" s="54"/>
      <c r="G204" s="55"/>
      <c r="H204" s="54">
        <v>216</v>
      </c>
      <c r="I204" s="56" t="s">
        <v>362</v>
      </c>
      <c r="J204" s="57"/>
      <c r="K204" s="58"/>
      <c r="L204" s="58"/>
      <c r="N204" s="58"/>
      <c r="O204" s="58"/>
      <c r="P204" s="59"/>
      <c r="Q204" s="59"/>
    </row>
    <row r="205" spans="1:17" ht="247.5" x14ac:dyDescent="0.2">
      <c r="A205" s="52" t="e">
        <f t="shared" si="7"/>
        <v>#REF!</v>
      </c>
      <c r="B205" s="52" t="s">
        <v>242</v>
      </c>
      <c r="C205" s="38" t="s">
        <v>619</v>
      </c>
      <c r="D205" s="52" t="s">
        <v>386</v>
      </c>
      <c r="E205" s="53"/>
      <c r="F205" s="54"/>
      <c r="G205" s="55"/>
      <c r="H205" s="54">
        <v>204</v>
      </c>
      <c r="I205" s="56" t="s">
        <v>362</v>
      </c>
      <c r="J205" s="57"/>
      <c r="K205" s="58"/>
      <c r="L205" s="58"/>
      <c r="N205" s="58"/>
      <c r="O205" s="58"/>
      <c r="P205" s="59"/>
      <c r="Q205" s="59"/>
    </row>
    <row r="206" spans="1:17" ht="247.5" x14ac:dyDescent="0.2">
      <c r="A206" s="52" t="e">
        <f t="shared" si="7"/>
        <v>#REF!</v>
      </c>
      <c r="B206" s="52" t="s">
        <v>242</v>
      </c>
      <c r="C206" s="38" t="s">
        <v>620</v>
      </c>
      <c r="D206" s="52" t="s">
        <v>385</v>
      </c>
      <c r="E206" s="53"/>
      <c r="F206" s="54"/>
      <c r="G206" s="55"/>
      <c r="H206" s="54">
        <v>324</v>
      </c>
      <c r="I206" s="56" t="s">
        <v>362</v>
      </c>
      <c r="J206" s="57"/>
      <c r="K206" s="58"/>
      <c r="L206" s="58"/>
      <c r="N206" s="58"/>
      <c r="O206" s="58"/>
      <c r="P206" s="59"/>
      <c r="Q206" s="59"/>
    </row>
    <row r="207" spans="1:17" ht="247.5" x14ac:dyDescent="0.2">
      <c r="A207" s="52" t="e">
        <f t="shared" ref="A207:A238" si="8">A206+1</f>
        <v>#REF!</v>
      </c>
      <c r="B207" s="52" t="s">
        <v>242</v>
      </c>
      <c r="C207" s="38" t="s">
        <v>621</v>
      </c>
      <c r="D207" s="52" t="s">
        <v>384</v>
      </c>
      <c r="E207" s="53"/>
      <c r="F207" s="54"/>
      <c r="G207" s="55"/>
      <c r="H207" s="54">
        <v>312</v>
      </c>
      <c r="I207" s="56" t="s">
        <v>362</v>
      </c>
      <c r="J207" s="57"/>
      <c r="K207" s="58"/>
      <c r="L207" s="58"/>
      <c r="N207" s="58"/>
      <c r="O207" s="58"/>
      <c r="P207" s="59"/>
      <c r="Q207" s="59"/>
    </row>
    <row r="208" spans="1:17" ht="247.5" x14ac:dyDescent="0.2">
      <c r="A208" s="52" t="e">
        <f t="shared" si="8"/>
        <v>#REF!</v>
      </c>
      <c r="B208" s="52" t="s">
        <v>242</v>
      </c>
      <c r="C208" s="38" t="s">
        <v>622</v>
      </c>
      <c r="D208" s="52" t="s">
        <v>383</v>
      </c>
      <c r="E208" s="53"/>
      <c r="F208" s="54"/>
      <c r="G208" s="55"/>
      <c r="H208" s="54">
        <v>300</v>
      </c>
      <c r="I208" s="56" t="s">
        <v>362</v>
      </c>
      <c r="J208" s="57"/>
      <c r="K208" s="58"/>
      <c r="L208" s="58"/>
      <c r="N208" s="58"/>
      <c r="O208" s="58"/>
      <c r="P208" s="59"/>
      <c r="Q208" s="59"/>
    </row>
    <row r="209" spans="1:17" ht="247.5" x14ac:dyDescent="0.2">
      <c r="A209" s="52" t="e">
        <f t="shared" si="8"/>
        <v>#REF!</v>
      </c>
      <c r="B209" s="52" t="s">
        <v>242</v>
      </c>
      <c r="C209" s="38" t="s">
        <v>623</v>
      </c>
      <c r="D209" s="52" t="s">
        <v>382</v>
      </c>
      <c r="E209" s="53"/>
      <c r="F209" s="54"/>
      <c r="G209" s="55"/>
      <c r="H209" s="54">
        <v>294</v>
      </c>
      <c r="I209" s="56" t="s">
        <v>362</v>
      </c>
      <c r="J209" s="57"/>
      <c r="K209" s="58"/>
      <c r="L209" s="58"/>
      <c r="N209" s="58"/>
      <c r="O209" s="58"/>
      <c r="P209" s="59"/>
      <c r="Q209" s="59"/>
    </row>
    <row r="210" spans="1:17" ht="247.5" x14ac:dyDescent="0.2">
      <c r="A210" s="52" t="e">
        <f t="shared" si="8"/>
        <v>#REF!</v>
      </c>
      <c r="B210" s="52" t="s">
        <v>242</v>
      </c>
      <c r="C210" s="38" t="s">
        <v>624</v>
      </c>
      <c r="D210" s="52" t="s">
        <v>381</v>
      </c>
      <c r="E210" s="53"/>
      <c r="F210" s="54"/>
      <c r="G210" s="55"/>
      <c r="H210" s="54">
        <v>168</v>
      </c>
      <c r="I210" s="56" t="s">
        <v>362</v>
      </c>
      <c r="J210" s="57"/>
      <c r="K210" s="58"/>
      <c r="L210" s="58"/>
      <c r="N210" s="58"/>
      <c r="O210" s="58"/>
      <c r="P210" s="59"/>
      <c r="Q210" s="59"/>
    </row>
    <row r="211" spans="1:17" ht="247.5" x14ac:dyDescent="0.2">
      <c r="A211" s="52" t="e">
        <f t="shared" si="8"/>
        <v>#REF!</v>
      </c>
      <c r="B211" s="52" t="s">
        <v>242</v>
      </c>
      <c r="C211" s="38" t="s">
        <v>625</v>
      </c>
      <c r="D211" s="52" t="s">
        <v>380</v>
      </c>
      <c r="E211" s="53"/>
      <c r="F211" s="54"/>
      <c r="G211" s="55"/>
      <c r="H211" s="54">
        <v>276</v>
      </c>
      <c r="I211" s="56" t="s">
        <v>362</v>
      </c>
      <c r="J211" s="57"/>
      <c r="K211" s="58"/>
      <c r="L211" s="58"/>
      <c r="N211" s="58"/>
      <c r="O211" s="58"/>
      <c r="P211" s="59"/>
      <c r="Q211" s="59"/>
    </row>
    <row r="212" spans="1:17" ht="247.5" x14ac:dyDescent="0.2">
      <c r="A212" s="52" t="e">
        <f t="shared" si="8"/>
        <v>#REF!</v>
      </c>
      <c r="B212" s="52" t="s">
        <v>242</v>
      </c>
      <c r="C212" s="38" t="s">
        <v>626</v>
      </c>
      <c r="D212" s="52" t="s">
        <v>379</v>
      </c>
      <c r="E212" s="53"/>
      <c r="F212" s="54"/>
      <c r="G212" s="55"/>
      <c r="H212" s="54">
        <v>264</v>
      </c>
      <c r="I212" s="56" t="s">
        <v>362</v>
      </c>
      <c r="J212" s="57"/>
      <c r="K212" s="58"/>
      <c r="L212" s="58"/>
      <c r="N212" s="58"/>
      <c r="O212" s="58"/>
      <c r="P212" s="59"/>
      <c r="Q212" s="59"/>
    </row>
    <row r="213" spans="1:17" ht="247.5" x14ac:dyDescent="0.2">
      <c r="A213" s="52" t="e">
        <f t="shared" si="8"/>
        <v>#REF!</v>
      </c>
      <c r="B213" s="52" t="s">
        <v>242</v>
      </c>
      <c r="C213" s="38" t="s">
        <v>627</v>
      </c>
      <c r="D213" s="52" t="s">
        <v>378</v>
      </c>
      <c r="E213" s="53"/>
      <c r="F213" s="54"/>
      <c r="G213" s="55"/>
      <c r="H213" s="54">
        <v>384</v>
      </c>
      <c r="I213" s="56" t="s">
        <v>362</v>
      </c>
      <c r="J213" s="57"/>
      <c r="K213" s="58"/>
      <c r="L213" s="58"/>
      <c r="N213" s="58"/>
      <c r="O213" s="58"/>
      <c r="P213" s="59"/>
      <c r="Q213" s="59"/>
    </row>
    <row r="214" spans="1:17" ht="247.5" x14ac:dyDescent="0.2">
      <c r="A214" s="52" t="e">
        <f t="shared" si="8"/>
        <v>#REF!</v>
      </c>
      <c r="B214" s="52" t="s">
        <v>242</v>
      </c>
      <c r="C214" s="38" t="s">
        <v>631</v>
      </c>
      <c r="D214" s="52" t="s">
        <v>377</v>
      </c>
      <c r="E214" s="53"/>
      <c r="F214" s="54"/>
      <c r="G214" s="55"/>
      <c r="H214" s="54">
        <v>372</v>
      </c>
      <c r="I214" s="56" t="s">
        <v>362</v>
      </c>
      <c r="J214" s="57"/>
      <c r="K214" s="58"/>
      <c r="L214" s="58"/>
      <c r="N214" s="58"/>
      <c r="O214" s="58"/>
      <c r="P214" s="59"/>
      <c r="Q214" s="59"/>
    </row>
    <row r="215" spans="1:17" ht="247.5" x14ac:dyDescent="0.2">
      <c r="A215" s="52" t="e">
        <f t="shared" si="8"/>
        <v>#REF!</v>
      </c>
      <c r="B215" s="52" t="s">
        <v>242</v>
      </c>
      <c r="C215" s="38" t="s">
        <v>630</v>
      </c>
      <c r="D215" s="52" t="s">
        <v>376</v>
      </c>
      <c r="E215" s="53"/>
      <c r="F215" s="54"/>
      <c r="G215" s="55"/>
      <c r="H215" s="54">
        <v>360</v>
      </c>
      <c r="I215" s="56" t="s">
        <v>362</v>
      </c>
      <c r="J215" s="57"/>
      <c r="K215" s="58"/>
      <c r="L215" s="58"/>
      <c r="N215" s="58"/>
      <c r="O215" s="58"/>
      <c r="P215" s="59"/>
      <c r="Q215" s="59"/>
    </row>
    <row r="216" spans="1:17" ht="231" x14ac:dyDescent="0.2">
      <c r="A216" s="52" t="e">
        <f t="shared" si="8"/>
        <v>#REF!</v>
      </c>
      <c r="B216" s="52" t="s">
        <v>242</v>
      </c>
      <c r="C216" s="38" t="s">
        <v>629</v>
      </c>
      <c r="D216" s="52" t="s">
        <v>375</v>
      </c>
      <c r="E216" s="53"/>
      <c r="F216" s="54"/>
      <c r="G216" s="55"/>
      <c r="H216" s="54">
        <v>354</v>
      </c>
      <c r="I216" s="56" t="s">
        <v>362</v>
      </c>
      <c r="J216" s="57"/>
      <c r="K216" s="58"/>
      <c r="L216" s="58"/>
      <c r="N216" s="58"/>
      <c r="O216" s="58"/>
      <c r="P216" s="59"/>
      <c r="Q216" s="59"/>
    </row>
    <row r="217" spans="1:17" ht="247.5" x14ac:dyDescent="0.2">
      <c r="A217" s="52" t="e">
        <f t="shared" si="8"/>
        <v>#REF!</v>
      </c>
      <c r="B217" s="52" t="s">
        <v>242</v>
      </c>
      <c r="C217" s="38" t="s">
        <v>628</v>
      </c>
      <c r="D217" s="52" t="s">
        <v>374</v>
      </c>
      <c r="E217" s="53"/>
      <c r="F217" s="54"/>
      <c r="G217" s="55"/>
      <c r="H217" s="54">
        <v>348</v>
      </c>
      <c r="I217" s="56" t="s">
        <v>362</v>
      </c>
      <c r="J217" s="57"/>
      <c r="K217" s="58"/>
      <c r="L217" s="58"/>
      <c r="N217" s="58"/>
      <c r="O217" s="58"/>
      <c r="P217" s="59"/>
      <c r="Q217" s="59"/>
    </row>
    <row r="218" spans="1:17" ht="247.5" x14ac:dyDescent="0.2">
      <c r="A218" s="52" t="e">
        <f t="shared" si="8"/>
        <v>#REF!</v>
      </c>
      <c r="B218" s="52" t="s">
        <v>242</v>
      </c>
      <c r="C218" s="38" t="s">
        <v>669</v>
      </c>
      <c r="D218" s="52" t="s">
        <v>373</v>
      </c>
      <c r="E218" s="53"/>
      <c r="F218" s="54"/>
      <c r="G218" s="55"/>
      <c r="H218" s="54">
        <v>336</v>
      </c>
      <c r="I218" s="56" t="s">
        <v>362</v>
      </c>
      <c r="J218" s="57"/>
      <c r="K218" s="58"/>
      <c r="L218" s="58"/>
      <c r="N218" s="58"/>
      <c r="O218" s="58"/>
      <c r="P218" s="59"/>
      <c r="Q218" s="59"/>
    </row>
    <row r="219" spans="1:17" ht="247.5" x14ac:dyDescent="0.2">
      <c r="A219" s="52" t="e">
        <f t="shared" si="8"/>
        <v>#REF!</v>
      </c>
      <c r="B219" s="52" t="s">
        <v>242</v>
      </c>
      <c r="C219" s="38" t="s">
        <v>670</v>
      </c>
      <c r="D219" s="52" t="s">
        <v>372</v>
      </c>
      <c r="E219" s="53"/>
      <c r="F219" s="54"/>
      <c r="G219" s="55"/>
      <c r="H219" s="54">
        <v>324</v>
      </c>
      <c r="I219" s="56" t="s">
        <v>362</v>
      </c>
      <c r="J219" s="57"/>
      <c r="K219" s="58"/>
      <c r="L219" s="58"/>
      <c r="N219" s="58"/>
      <c r="O219" s="58"/>
      <c r="P219" s="59"/>
      <c r="Q219" s="59"/>
    </row>
    <row r="220" spans="1:17" ht="49.5" x14ac:dyDescent="0.2">
      <c r="A220" s="52" t="e">
        <f t="shared" si="8"/>
        <v>#REF!</v>
      </c>
      <c r="B220" s="52" t="s">
        <v>242</v>
      </c>
      <c r="C220" s="38" t="s">
        <v>632</v>
      </c>
      <c r="D220" s="52" t="s">
        <v>108</v>
      </c>
      <c r="E220" s="53">
        <v>1000</v>
      </c>
      <c r="F220" s="54">
        <v>1000</v>
      </c>
      <c r="G220" s="55" t="s">
        <v>266</v>
      </c>
      <c r="H220" s="54">
        <v>1000</v>
      </c>
      <c r="I220" s="56" t="s">
        <v>361</v>
      </c>
      <c r="J220" s="57"/>
      <c r="K220" s="58"/>
      <c r="L220" s="58"/>
      <c r="N220" s="58"/>
      <c r="O220" s="58"/>
      <c r="P220" s="59"/>
      <c r="Q220" s="59"/>
    </row>
    <row r="221" spans="1:17" ht="49.5" x14ac:dyDescent="0.2">
      <c r="A221" s="52" t="e">
        <f t="shared" si="8"/>
        <v>#REF!</v>
      </c>
      <c r="B221" s="52" t="s">
        <v>242</v>
      </c>
      <c r="C221" s="38" t="s">
        <v>633</v>
      </c>
      <c r="D221" s="52" t="s">
        <v>109</v>
      </c>
      <c r="E221" s="53">
        <v>1500</v>
      </c>
      <c r="F221" s="54">
        <v>1500</v>
      </c>
      <c r="G221" s="55" t="s">
        <v>266</v>
      </c>
      <c r="H221" s="54">
        <v>1500</v>
      </c>
      <c r="I221" s="56" t="s">
        <v>361</v>
      </c>
      <c r="J221" s="57"/>
      <c r="K221" s="58"/>
      <c r="L221" s="58"/>
      <c r="N221" s="58"/>
      <c r="O221" s="58"/>
      <c r="P221" s="59"/>
      <c r="Q221" s="59"/>
    </row>
    <row r="222" spans="1:17" ht="49.5" x14ac:dyDescent="0.2">
      <c r="A222" s="52" t="e">
        <f t="shared" si="8"/>
        <v>#REF!</v>
      </c>
      <c r="B222" s="52" t="s">
        <v>242</v>
      </c>
      <c r="C222" s="38" t="s">
        <v>634</v>
      </c>
      <c r="D222" s="52" t="s">
        <v>110</v>
      </c>
      <c r="E222" s="53">
        <v>2000</v>
      </c>
      <c r="F222" s="54">
        <v>2000</v>
      </c>
      <c r="G222" s="55" t="s">
        <v>266</v>
      </c>
      <c r="H222" s="54">
        <v>2000</v>
      </c>
      <c r="I222" s="56" t="s">
        <v>361</v>
      </c>
      <c r="J222" s="57"/>
      <c r="K222" s="58"/>
      <c r="L222" s="58"/>
      <c r="N222" s="58"/>
      <c r="O222" s="58"/>
      <c r="P222" s="59"/>
      <c r="Q222" s="59"/>
    </row>
    <row r="223" spans="1:17" ht="49.5" x14ac:dyDescent="0.2">
      <c r="A223" s="52" t="e">
        <f t="shared" si="8"/>
        <v>#REF!</v>
      </c>
      <c r="B223" s="52" t="s">
        <v>242</v>
      </c>
      <c r="C223" s="38" t="s">
        <v>635</v>
      </c>
      <c r="D223" s="52" t="s">
        <v>111</v>
      </c>
      <c r="E223" s="53">
        <v>3000</v>
      </c>
      <c r="F223" s="54">
        <v>3000</v>
      </c>
      <c r="G223" s="55" t="s">
        <v>266</v>
      </c>
      <c r="H223" s="54">
        <v>3000</v>
      </c>
      <c r="I223" s="56" t="s">
        <v>361</v>
      </c>
      <c r="J223" s="57"/>
      <c r="K223" s="58"/>
      <c r="L223" s="58"/>
      <c r="N223" s="58"/>
      <c r="O223" s="58"/>
      <c r="P223" s="59"/>
      <c r="Q223" s="59"/>
    </row>
    <row r="224" spans="1:17" ht="49.5" x14ac:dyDescent="0.2">
      <c r="A224" s="52" t="e">
        <f t="shared" si="8"/>
        <v>#REF!</v>
      </c>
      <c r="B224" s="52" t="s">
        <v>242</v>
      </c>
      <c r="C224" s="38" t="s">
        <v>636</v>
      </c>
      <c r="D224" s="52" t="s">
        <v>112</v>
      </c>
      <c r="E224" s="53">
        <v>3750</v>
      </c>
      <c r="F224" s="54">
        <v>3750</v>
      </c>
      <c r="G224" s="55" t="s">
        <v>266</v>
      </c>
      <c r="H224" s="54">
        <v>3750</v>
      </c>
      <c r="I224" s="56" t="s">
        <v>361</v>
      </c>
      <c r="J224" s="57"/>
      <c r="K224" s="58"/>
      <c r="L224" s="58"/>
      <c r="N224" s="58"/>
      <c r="O224" s="58"/>
      <c r="P224" s="59"/>
      <c r="Q224" s="59"/>
    </row>
    <row r="225" spans="1:17" ht="49.5" x14ac:dyDescent="0.2">
      <c r="A225" s="52" t="e">
        <f t="shared" si="8"/>
        <v>#REF!</v>
      </c>
      <c r="B225" s="52" t="s">
        <v>242</v>
      </c>
      <c r="C225" s="38" t="s">
        <v>637</v>
      </c>
      <c r="D225" s="52" t="s">
        <v>113</v>
      </c>
      <c r="E225" s="53">
        <v>5000</v>
      </c>
      <c r="F225" s="54">
        <v>5000</v>
      </c>
      <c r="G225" s="55" t="s">
        <v>266</v>
      </c>
      <c r="H225" s="54">
        <v>5000</v>
      </c>
      <c r="I225" s="56" t="s">
        <v>361</v>
      </c>
      <c r="J225" s="57"/>
      <c r="K225" s="58"/>
      <c r="L225" s="58"/>
      <c r="N225" s="58"/>
      <c r="O225" s="58"/>
      <c r="P225" s="59"/>
      <c r="Q225" s="59"/>
    </row>
    <row r="226" spans="1:17" ht="49.5" x14ac:dyDescent="0.2">
      <c r="A226" s="52" t="e">
        <f t="shared" si="8"/>
        <v>#REF!</v>
      </c>
      <c r="B226" s="52" t="s">
        <v>242</v>
      </c>
      <c r="C226" s="38" t="s">
        <v>638</v>
      </c>
      <c r="D226" s="52" t="s">
        <v>114</v>
      </c>
      <c r="E226" s="53">
        <v>7500</v>
      </c>
      <c r="F226" s="54">
        <v>7500</v>
      </c>
      <c r="G226" s="55" t="s">
        <v>266</v>
      </c>
      <c r="H226" s="54">
        <v>7500</v>
      </c>
      <c r="I226" s="56" t="s">
        <v>361</v>
      </c>
      <c r="J226" s="57"/>
      <c r="K226" s="58"/>
      <c r="L226" s="58"/>
      <c r="N226" s="58"/>
      <c r="O226" s="58"/>
      <c r="P226" s="59"/>
      <c r="Q226" s="59"/>
    </row>
    <row r="227" spans="1:17" ht="66" x14ac:dyDescent="0.2">
      <c r="A227" s="52" t="e">
        <f t="shared" si="8"/>
        <v>#REF!</v>
      </c>
      <c r="B227" s="52" t="s">
        <v>242</v>
      </c>
      <c r="C227" s="38" t="s">
        <v>640</v>
      </c>
      <c r="D227" s="52" t="s">
        <v>104</v>
      </c>
      <c r="E227" s="53">
        <v>300</v>
      </c>
      <c r="F227" s="54">
        <v>300</v>
      </c>
      <c r="G227" s="55" t="s">
        <v>266</v>
      </c>
      <c r="H227" s="54">
        <v>300</v>
      </c>
      <c r="I227" s="56" t="s">
        <v>361</v>
      </c>
      <c r="J227" s="57"/>
      <c r="K227" s="58"/>
      <c r="L227" s="58"/>
      <c r="N227" s="58"/>
      <c r="O227" s="58"/>
      <c r="P227" s="59"/>
      <c r="Q227" s="59"/>
    </row>
    <row r="228" spans="1:17" ht="148.5" x14ac:dyDescent="0.2">
      <c r="A228" s="52" t="e">
        <f t="shared" si="8"/>
        <v>#REF!</v>
      </c>
      <c r="B228" s="52" t="s">
        <v>242</v>
      </c>
      <c r="C228" s="38" t="s">
        <v>639</v>
      </c>
      <c r="D228" s="52" t="s">
        <v>105</v>
      </c>
      <c r="E228" s="53">
        <v>144</v>
      </c>
      <c r="F228" s="54">
        <v>144</v>
      </c>
      <c r="G228" s="55" t="s">
        <v>266</v>
      </c>
      <c r="H228" s="54">
        <v>144</v>
      </c>
      <c r="I228" s="56" t="s">
        <v>361</v>
      </c>
      <c r="J228" s="57"/>
      <c r="K228" s="58"/>
      <c r="L228" s="58"/>
      <c r="N228" s="58"/>
      <c r="O228" s="58"/>
      <c r="P228" s="59"/>
      <c r="Q228" s="59"/>
    </row>
    <row r="229" spans="1:17" ht="99" x14ac:dyDescent="0.2">
      <c r="A229" s="52" t="e">
        <f t="shared" si="8"/>
        <v>#REF!</v>
      </c>
      <c r="B229" s="52" t="s">
        <v>242</v>
      </c>
      <c r="C229" s="38" t="s">
        <v>641</v>
      </c>
      <c r="D229" s="52" t="s">
        <v>106</v>
      </c>
      <c r="E229" s="53">
        <v>90</v>
      </c>
      <c r="F229" s="54">
        <v>90</v>
      </c>
      <c r="G229" s="55" t="s">
        <v>266</v>
      </c>
      <c r="H229" s="54">
        <v>90</v>
      </c>
      <c r="I229" s="56" t="s">
        <v>361</v>
      </c>
      <c r="J229" s="57"/>
      <c r="K229" s="58"/>
      <c r="L229" s="58"/>
      <c r="N229" s="58"/>
      <c r="O229" s="58"/>
      <c r="P229" s="59"/>
      <c r="Q229" s="59"/>
    </row>
    <row r="230" spans="1:17" ht="33" x14ac:dyDescent="0.2">
      <c r="A230" s="52" t="e">
        <f t="shared" si="8"/>
        <v>#REF!</v>
      </c>
      <c r="B230" s="52" t="s">
        <v>242</v>
      </c>
      <c r="C230" s="38" t="s">
        <v>643</v>
      </c>
      <c r="D230" s="52" t="s">
        <v>107</v>
      </c>
      <c r="E230" s="53">
        <v>25</v>
      </c>
      <c r="F230" s="54">
        <v>25</v>
      </c>
      <c r="G230" s="55" t="s">
        <v>266</v>
      </c>
      <c r="H230" s="54">
        <v>25</v>
      </c>
      <c r="I230" s="56" t="s">
        <v>361</v>
      </c>
      <c r="J230" s="57"/>
      <c r="K230" s="58"/>
      <c r="L230" s="58"/>
      <c r="N230" s="58"/>
      <c r="O230" s="58"/>
      <c r="P230" s="59"/>
      <c r="Q230" s="59"/>
    </row>
    <row r="231" spans="1:17" ht="99" x14ac:dyDescent="0.2">
      <c r="A231" s="52" t="e">
        <f t="shared" si="8"/>
        <v>#REF!</v>
      </c>
      <c r="B231" s="52" t="s">
        <v>242</v>
      </c>
      <c r="C231" s="38" t="s">
        <v>642</v>
      </c>
      <c r="D231" s="52" t="s">
        <v>371</v>
      </c>
      <c r="E231" s="53">
        <v>90</v>
      </c>
      <c r="F231" s="54">
        <v>90</v>
      </c>
      <c r="G231" s="55" t="s">
        <v>266</v>
      </c>
      <c r="H231" s="54">
        <v>90</v>
      </c>
      <c r="I231" s="56" t="s">
        <v>370</v>
      </c>
      <c r="J231" s="57"/>
      <c r="K231" s="58"/>
      <c r="L231" s="58"/>
      <c r="N231" s="58"/>
      <c r="O231" s="58"/>
      <c r="P231" s="59"/>
      <c r="Q231" s="59"/>
    </row>
    <row r="232" spans="1:17" ht="49.5" x14ac:dyDescent="0.2">
      <c r="A232" s="52" t="e">
        <f t="shared" si="8"/>
        <v>#REF!</v>
      </c>
      <c r="B232" s="52" t="s">
        <v>242</v>
      </c>
      <c r="C232" s="38" t="s">
        <v>644</v>
      </c>
      <c r="D232" s="52" t="s">
        <v>212</v>
      </c>
      <c r="E232" s="53">
        <v>420</v>
      </c>
      <c r="F232" s="54">
        <v>420</v>
      </c>
      <c r="G232" s="55" t="s">
        <v>266</v>
      </c>
      <c r="H232" s="54">
        <v>420</v>
      </c>
      <c r="I232" s="56" t="s">
        <v>361</v>
      </c>
      <c r="J232" s="57"/>
      <c r="K232" s="58"/>
      <c r="L232" s="58"/>
      <c r="N232" s="58"/>
      <c r="O232" s="58"/>
      <c r="P232" s="59"/>
      <c r="Q232" s="59"/>
    </row>
    <row r="233" spans="1:17" x14ac:dyDescent="0.2">
      <c r="A233" s="52" t="e">
        <f t="shared" si="8"/>
        <v>#REF!</v>
      </c>
      <c r="B233" s="52" t="s">
        <v>37</v>
      </c>
      <c r="C233" s="73" t="s">
        <v>191</v>
      </c>
      <c r="D233" s="52" t="s">
        <v>192</v>
      </c>
      <c r="E233" s="53">
        <v>15.92</v>
      </c>
      <c r="F233" s="54">
        <v>15.92</v>
      </c>
      <c r="G233" s="55" t="s">
        <v>266</v>
      </c>
      <c r="H233" s="54">
        <v>14.93</v>
      </c>
      <c r="I233" s="56">
        <v>-0.99000000000000021</v>
      </c>
      <c r="J233" s="57"/>
      <c r="K233" s="58"/>
      <c r="L233" s="58"/>
      <c r="N233" s="58"/>
      <c r="O233" s="58"/>
      <c r="P233" s="59"/>
      <c r="Q233" s="59"/>
    </row>
    <row r="234" spans="1:17" x14ac:dyDescent="0.2">
      <c r="A234" s="52" t="e">
        <f t="shared" si="8"/>
        <v>#REF!</v>
      </c>
      <c r="B234" s="52" t="s">
        <v>37</v>
      </c>
      <c r="C234" s="74" t="s">
        <v>369</v>
      </c>
      <c r="D234" s="61" t="s">
        <v>368</v>
      </c>
      <c r="E234" s="53"/>
      <c r="F234" s="54"/>
      <c r="G234" s="55"/>
      <c r="H234" s="54">
        <v>164.93</v>
      </c>
      <c r="I234" s="56" t="s">
        <v>362</v>
      </c>
      <c r="J234" s="57"/>
      <c r="K234" s="58"/>
      <c r="L234" s="58"/>
      <c r="N234" s="58"/>
      <c r="O234" s="58"/>
      <c r="P234" s="59"/>
      <c r="Q234" s="59"/>
    </row>
    <row r="235" spans="1:17" ht="33" x14ac:dyDescent="0.2">
      <c r="A235" s="52" t="e">
        <f t="shared" si="8"/>
        <v>#REF!</v>
      </c>
      <c r="B235" s="52" t="s">
        <v>37</v>
      </c>
      <c r="C235" s="38" t="s">
        <v>645</v>
      </c>
      <c r="D235" s="52" t="s">
        <v>38</v>
      </c>
      <c r="E235" s="53">
        <v>103.92</v>
      </c>
      <c r="F235" s="54">
        <v>103.92</v>
      </c>
      <c r="G235" s="55" t="s">
        <v>266</v>
      </c>
      <c r="H235" s="54">
        <v>97.43</v>
      </c>
      <c r="I235" s="56">
        <v>-6.4899999999999949</v>
      </c>
      <c r="J235" s="57"/>
      <c r="K235" s="58"/>
      <c r="L235" s="58"/>
      <c r="N235" s="58"/>
      <c r="O235" s="58"/>
      <c r="P235" s="59"/>
      <c r="Q235" s="59"/>
    </row>
    <row r="236" spans="1:17" ht="33" x14ac:dyDescent="0.2">
      <c r="A236" s="52" t="e">
        <f t="shared" si="8"/>
        <v>#REF!</v>
      </c>
      <c r="B236" s="52" t="s">
        <v>37</v>
      </c>
      <c r="C236" s="38" t="s">
        <v>647</v>
      </c>
      <c r="D236" s="52" t="s">
        <v>39</v>
      </c>
      <c r="E236" s="53">
        <v>167.92</v>
      </c>
      <c r="F236" s="54">
        <v>167.92</v>
      </c>
      <c r="G236" s="55" t="s">
        <v>266</v>
      </c>
      <c r="H236" s="54">
        <v>157.43</v>
      </c>
      <c r="I236" s="56">
        <v>-10.489999999999981</v>
      </c>
      <c r="J236" s="57"/>
      <c r="K236" s="58"/>
      <c r="L236" s="58"/>
      <c r="N236" s="58"/>
      <c r="O236" s="58"/>
      <c r="P236" s="59"/>
      <c r="Q236" s="59"/>
    </row>
    <row r="237" spans="1:17" ht="49.5" x14ac:dyDescent="0.2">
      <c r="A237" s="52" t="e">
        <f t="shared" si="8"/>
        <v>#REF!</v>
      </c>
      <c r="B237" s="52" t="s">
        <v>37</v>
      </c>
      <c r="C237" s="70" t="s">
        <v>646</v>
      </c>
      <c r="D237" s="61" t="s">
        <v>367</v>
      </c>
      <c r="E237" s="53"/>
      <c r="F237" s="54"/>
      <c r="G237" s="55"/>
      <c r="H237" s="54">
        <v>22.43</v>
      </c>
      <c r="I237" s="56" t="s">
        <v>362</v>
      </c>
      <c r="J237" s="57"/>
      <c r="K237" s="58"/>
      <c r="L237" s="58"/>
      <c r="N237" s="58"/>
      <c r="O237" s="58"/>
      <c r="P237" s="59"/>
      <c r="Q237" s="59"/>
    </row>
    <row r="238" spans="1:17" x14ac:dyDescent="0.2">
      <c r="A238" s="52" t="e">
        <f t="shared" si="8"/>
        <v>#REF!</v>
      </c>
      <c r="B238" s="52" t="s">
        <v>37</v>
      </c>
      <c r="C238" s="73" t="s">
        <v>43</v>
      </c>
      <c r="D238" s="52" t="s">
        <v>44</v>
      </c>
      <c r="E238" s="53">
        <v>47.92</v>
      </c>
      <c r="F238" s="54">
        <v>47.92</v>
      </c>
      <c r="G238" s="55" t="s">
        <v>266</v>
      </c>
      <c r="H238" s="54">
        <v>44.93</v>
      </c>
      <c r="I238" s="56">
        <v>-2.990000000000002</v>
      </c>
      <c r="J238" s="57"/>
      <c r="K238" s="58"/>
      <c r="L238" s="58"/>
      <c r="N238" s="58"/>
      <c r="O238" s="58"/>
      <c r="P238" s="59"/>
      <c r="Q238" s="59"/>
    </row>
    <row r="239" spans="1:17" x14ac:dyDescent="0.2">
      <c r="A239" s="52" t="e">
        <f t="shared" ref="A239:A269" si="9">A238+1</f>
        <v>#REF!</v>
      </c>
      <c r="B239" s="52" t="s">
        <v>37</v>
      </c>
      <c r="C239" s="73" t="s">
        <v>45</v>
      </c>
      <c r="D239" s="52" t="s">
        <v>46</v>
      </c>
      <c r="E239" s="53">
        <v>207.92</v>
      </c>
      <c r="F239" s="54">
        <v>207.92</v>
      </c>
      <c r="G239" s="55" t="s">
        <v>266</v>
      </c>
      <c r="H239" s="54">
        <v>194.93</v>
      </c>
      <c r="I239" s="56">
        <v>-12.989999999999981</v>
      </c>
      <c r="J239" s="57"/>
      <c r="K239" s="58"/>
      <c r="L239" s="58"/>
      <c r="N239" s="58"/>
      <c r="O239" s="58"/>
      <c r="P239" s="59"/>
      <c r="Q239" s="59"/>
    </row>
    <row r="240" spans="1:17" x14ac:dyDescent="0.2">
      <c r="A240" s="52" t="e">
        <f t="shared" si="9"/>
        <v>#REF!</v>
      </c>
      <c r="B240" s="52" t="s">
        <v>37</v>
      </c>
      <c r="C240" s="73" t="s">
        <v>49</v>
      </c>
      <c r="D240" s="52" t="s">
        <v>50</v>
      </c>
      <c r="E240" s="53">
        <v>103.92</v>
      </c>
      <c r="F240" s="54">
        <v>103.92</v>
      </c>
      <c r="G240" s="55" t="s">
        <v>266</v>
      </c>
      <c r="H240" s="54">
        <v>97.43</v>
      </c>
      <c r="I240" s="56">
        <v>-6.4899999999999949</v>
      </c>
      <c r="J240" s="57"/>
      <c r="K240" s="58"/>
      <c r="L240" s="58"/>
      <c r="N240" s="58"/>
      <c r="O240" s="58"/>
      <c r="P240" s="59"/>
      <c r="Q240" s="59"/>
    </row>
    <row r="241" spans="1:17" ht="33" x14ac:dyDescent="0.2">
      <c r="A241" s="52" t="e">
        <f t="shared" si="9"/>
        <v>#REF!</v>
      </c>
      <c r="B241" s="52" t="s">
        <v>37</v>
      </c>
      <c r="C241" s="38" t="s">
        <v>648</v>
      </c>
      <c r="D241" s="52" t="s">
        <v>51</v>
      </c>
      <c r="E241" s="53">
        <v>287.92</v>
      </c>
      <c r="F241" s="54">
        <v>287.92</v>
      </c>
      <c r="G241" s="55" t="s">
        <v>266</v>
      </c>
      <c r="H241" s="54">
        <v>269.93</v>
      </c>
      <c r="I241" s="56">
        <v>-17.990000000000009</v>
      </c>
      <c r="J241" s="57"/>
      <c r="K241" s="58"/>
      <c r="L241" s="58"/>
      <c r="N241" s="58"/>
      <c r="O241" s="58"/>
      <c r="P241" s="59"/>
      <c r="Q241" s="59"/>
    </row>
    <row r="242" spans="1:17" ht="66" x14ac:dyDescent="0.2">
      <c r="A242" s="52" t="e">
        <f t="shared" si="9"/>
        <v>#REF!</v>
      </c>
      <c r="B242" s="52" t="s">
        <v>37</v>
      </c>
      <c r="C242" s="38" t="s">
        <v>649</v>
      </c>
      <c r="D242" s="52" t="s">
        <v>54</v>
      </c>
      <c r="E242" s="53">
        <v>103.92</v>
      </c>
      <c r="F242" s="54">
        <v>103.92</v>
      </c>
      <c r="G242" s="55" t="s">
        <v>266</v>
      </c>
      <c r="H242" s="54">
        <v>97.43</v>
      </c>
      <c r="I242" s="56">
        <v>-6.4899999999999949</v>
      </c>
      <c r="J242" s="57"/>
      <c r="K242" s="58"/>
      <c r="L242" s="58"/>
      <c r="N242" s="58"/>
      <c r="O242" s="58"/>
      <c r="P242" s="59"/>
      <c r="Q242" s="59"/>
    </row>
    <row r="243" spans="1:17" x14ac:dyDescent="0.2">
      <c r="A243" s="52" t="e">
        <f t="shared" si="9"/>
        <v>#REF!</v>
      </c>
      <c r="B243" s="52" t="s">
        <v>37</v>
      </c>
      <c r="C243" s="73" t="s">
        <v>57</v>
      </c>
      <c r="D243" s="52" t="s">
        <v>58</v>
      </c>
      <c r="E243" s="53">
        <v>23.92</v>
      </c>
      <c r="F243" s="54">
        <v>23.92</v>
      </c>
      <c r="G243" s="55" t="s">
        <v>266</v>
      </c>
      <c r="H243" s="54">
        <v>22.43</v>
      </c>
      <c r="I243" s="56">
        <v>-1.490000000000002</v>
      </c>
      <c r="J243" s="57"/>
      <c r="K243" s="58"/>
      <c r="L243" s="58"/>
      <c r="N243" s="58"/>
      <c r="O243" s="58"/>
      <c r="P243" s="59"/>
      <c r="Q243" s="59"/>
    </row>
    <row r="244" spans="1:17" x14ac:dyDescent="0.2">
      <c r="A244" s="52" t="e">
        <f t="shared" si="9"/>
        <v>#REF!</v>
      </c>
      <c r="B244" s="52" t="s">
        <v>37</v>
      </c>
      <c r="C244" s="73" t="s">
        <v>232</v>
      </c>
      <c r="D244" s="52" t="s">
        <v>59</v>
      </c>
      <c r="E244" s="53">
        <v>23.92</v>
      </c>
      <c r="F244" s="54">
        <v>23.92</v>
      </c>
      <c r="G244" s="55" t="s">
        <v>266</v>
      </c>
      <c r="H244" s="54">
        <v>22.43</v>
      </c>
      <c r="I244" s="56">
        <v>-1.490000000000002</v>
      </c>
      <c r="J244" s="57"/>
      <c r="K244" s="58"/>
      <c r="L244" s="58"/>
      <c r="N244" s="58"/>
      <c r="O244" s="58"/>
      <c r="P244" s="59"/>
      <c r="Q244" s="59"/>
    </row>
    <row r="245" spans="1:17" x14ac:dyDescent="0.2">
      <c r="A245" s="52" t="e">
        <f t="shared" si="9"/>
        <v>#REF!</v>
      </c>
      <c r="B245" s="52" t="s">
        <v>37</v>
      </c>
      <c r="C245" s="73" t="s">
        <v>180</v>
      </c>
      <c r="D245" s="52" t="s">
        <v>181</v>
      </c>
      <c r="E245" s="53">
        <v>23.92</v>
      </c>
      <c r="F245" s="54">
        <v>23.92</v>
      </c>
      <c r="G245" s="55" t="s">
        <v>266</v>
      </c>
      <c r="H245" s="54">
        <v>22.43</v>
      </c>
      <c r="I245" s="56">
        <v>-1.490000000000002</v>
      </c>
      <c r="J245" s="57"/>
      <c r="K245" s="58"/>
      <c r="L245" s="58"/>
      <c r="N245" s="58"/>
      <c r="O245" s="58"/>
      <c r="P245" s="59"/>
      <c r="Q245" s="59"/>
    </row>
    <row r="246" spans="1:17" x14ac:dyDescent="0.2">
      <c r="A246" s="52" t="e">
        <f t="shared" si="9"/>
        <v>#REF!</v>
      </c>
      <c r="B246" s="52" t="s">
        <v>37</v>
      </c>
      <c r="C246" s="73" t="s">
        <v>182</v>
      </c>
      <c r="D246" s="52" t="s">
        <v>183</v>
      </c>
      <c r="E246" s="53">
        <v>23.92</v>
      </c>
      <c r="F246" s="54">
        <v>23.92</v>
      </c>
      <c r="G246" s="55" t="s">
        <v>266</v>
      </c>
      <c r="H246" s="54">
        <v>22.43</v>
      </c>
      <c r="I246" s="56">
        <v>-1.490000000000002</v>
      </c>
      <c r="J246" s="57"/>
      <c r="K246" s="58"/>
      <c r="L246" s="58"/>
      <c r="N246" s="58"/>
      <c r="O246" s="58"/>
      <c r="P246" s="59"/>
      <c r="Q246" s="59"/>
    </row>
    <row r="247" spans="1:17" x14ac:dyDescent="0.2">
      <c r="A247" s="52" t="e">
        <f t="shared" si="9"/>
        <v>#REF!</v>
      </c>
      <c r="B247" s="52" t="s">
        <v>37</v>
      </c>
      <c r="C247" s="73" t="s">
        <v>366</v>
      </c>
      <c r="D247" s="52" t="s">
        <v>365</v>
      </c>
      <c r="E247" s="53"/>
      <c r="F247" s="54"/>
      <c r="G247" s="55"/>
      <c r="H247" s="54">
        <v>22.43</v>
      </c>
      <c r="I247" s="56" t="s">
        <v>362</v>
      </c>
      <c r="J247" s="57"/>
      <c r="K247" s="58"/>
      <c r="L247" s="58"/>
      <c r="N247" s="58"/>
      <c r="O247" s="58"/>
      <c r="P247" s="59"/>
      <c r="Q247" s="59"/>
    </row>
    <row r="248" spans="1:17" x14ac:dyDescent="0.2">
      <c r="A248" s="52" t="e">
        <f t="shared" si="9"/>
        <v>#REF!</v>
      </c>
      <c r="B248" s="52" t="s">
        <v>37</v>
      </c>
      <c r="C248" s="73" t="s">
        <v>60</v>
      </c>
      <c r="D248" s="52" t="s">
        <v>61</v>
      </c>
      <c r="E248" s="53">
        <v>23.92</v>
      </c>
      <c r="F248" s="54">
        <v>23.92</v>
      </c>
      <c r="G248" s="55" t="s">
        <v>266</v>
      </c>
      <c r="H248" s="54">
        <v>29.93</v>
      </c>
      <c r="I248" s="56">
        <v>6.009999999999998</v>
      </c>
      <c r="J248" s="57"/>
      <c r="K248" s="58"/>
      <c r="L248" s="58"/>
      <c r="N248" s="58"/>
      <c r="O248" s="58"/>
      <c r="P248" s="59"/>
      <c r="Q248" s="59"/>
    </row>
    <row r="249" spans="1:17" x14ac:dyDescent="0.2">
      <c r="A249" s="52" t="e">
        <f t="shared" si="9"/>
        <v>#REF!</v>
      </c>
      <c r="B249" s="52" t="s">
        <v>37</v>
      </c>
      <c r="C249" s="73" t="s">
        <v>62</v>
      </c>
      <c r="D249" s="52" t="s">
        <v>63</v>
      </c>
      <c r="E249" s="53">
        <v>31.92</v>
      </c>
      <c r="F249" s="54">
        <v>31.92</v>
      </c>
      <c r="G249" s="55" t="s">
        <v>266</v>
      </c>
      <c r="H249" s="54">
        <v>37.43</v>
      </c>
      <c r="I249" s="56">
        <v>5.509999999999998</v>
      </c>
      <c r="J249" s="57"/>
      <c r="K249" s="58"/>
      <c r="L249" s="58"/>
      <c r="N249" s="58"/>
      <c r="O249" s="58"/>
      <c r="P249" s="59"/>
      <c r="Q249" s="59"/>
    </row>
    <row r="250" spans="1:17" x14ac:dyDescent="0.2">
      <c r="A250" s="52" t="e">
        <f t="shared" si="9"/>
        <v>#REF!</v>
      </c>
      <c r="B250" s="52" t="s">
        <v>37</v>
      </c>
      <c r="C250" s="73" t="s">
        <v>64</v>
      </c>
      <c r="D250" s="52" t="s">
        <v>65</v>
      </c>
      <c r="E250" s="53">
        <v>7.92</v>
      </c>
      <c r="F250" s="54">
        <v>7.92</v>
      </c>
      <c r="G250" s="55" t="s">
        <v>266</v>
      </c>
      <c r="H250" s="54">
        <v>7.43</v>
      </c>
      <c r="I250" s="56">
        <v>-0.49000000000000021</v>
      </c>
      <c r="J250" s="57"/>
      <c r="K250" s="58"/>
      <c r="L250" s="58"/>
      <c r="N250" s="58"/>
      <c r="O250" s="58"/>
      <c r="P250" s="59"/>
      <c r="Q250" s="59"/>
    </row>
    <row r="251" spans="1:17" x14ac:dyDescent="0.2">
      <c r="A251" s="52" t="e">
        <f t="shared" si="9"/>
        <v>#REF!</v>
      </c>
      <c r="B251" s="52" t="s">
        <v>37</v>
      </c>
      <c r="C251" s="73" t="s">
        <v>236</v>
      </c>
      <c r="D251" s="52" t="s">
        <v>66</v>
      </c>
      <c r="E251" s="53">
        <v>159.91999999999999</v>
      </c>
      <c r="F251" s="54">
        <v>159.91999999999999</v>
      </c>
      <c r="G251" s="55" t="s">
        <v>266</v>
      </c>
      <c r="H251" s="54">
        <v>149.93</v>
      </c>
      <c r="I251" s="56">
        <v>-9.9899999999999807</v>
      </c>
      <c r="J251" s="57"/>
      <c r="K251" s="58"/>
      <c r="L251" s="58"/>
      <c r="N251" s="58"/>
      <c r="O251" s="58"/>
      <c r="P251" s="59"/>
      <c r="Q251" s="59"/>
    </row>
    <row r="252" spans="1:17" x14ac:dyDescent="0.2">
      <c r="A252" s="52" t="e">
        <f t="shared" si="9"/>
        <v>#REF!</v>
      </c>
      <c r="B252" s="52" t="s">
        <v>37</v>
      </c>
      <c r="C252" s="73" t="s">
        <v>235</v>
      </c>
      <c r="D252" s="52" t="s">
        <v>67</v>
      </c>
      <c r="E252" s="53">
        <v>71.92</v>
      </c>
      <c r="F252" s="54">
        <v>71.92</v>
      </c>
      <c r="G252" s="55" t="s">
        <v>266</v>
      </c>
      <c r="H252" s="54">
        <v>67.430000000000007</v>
      </c>
      <c r="I252" s="56">
        <v>-4.4899999999999949</v>
      </c>
      <c r="J252" s="57"/>
      <c r="K252" s="58"/>
      <c r="L252" s="58"/>
      <c r="N252" s="58"/>
      <c r="O252" s="58"/>
      <c r="P252" s="59"/>
      <c r="Q252" s="59"/>
    </row>
    <row r="253" spans="1:17" x14ac:dyDescent="0.2">
      <c r="A253" s="52" t="e">
        <f t="shared" si="9"/>
        <v>#REF!</v>
      </c>
      <c r="B253" s="52" t="s">
        <v>37</v>
      </c>
      <c r="C253" s="73" t="s">
        <v>68</v>
      </c>
      <c r="D253" s="52" t="s">
        <v>69</v>
      </c>
      <c r="E253" s="53">
        <v>79.92</v>
      </c>
      <c r="F253" s="54">
        <v>79.92</v>
      </c>
      <c r="G253" s="55" t="s">
        <v>266</v>
      </c>
      <c r="H253" s="54">
        <v>74.930000000000007</v>
      </c>
      <c r="I253" s="56">
        <v>-4.9899999999999949</v>
      </c>
      <c r="J253" s="57"/>
      <c r="K253" s="58"/>
      <c r="L253" s="58"/>
      <c r="N253" s="58"/>
      <c r="O253" s="58"/>
      <c r="P253" s="59"/>
      <c r="Q253" s="59"/>
    </row>
    <row r="254" spans="1:17" x14ac:dyDescent="0.2">
      <c r="A254" s="52" t="e">
        <f t="shared" si="9"/>
        <v>#REF!</v>
      </c>
      <c r="B254" s="52" t="s">
        <v>37</v>
      </c>
      <c r="C254" s="73" t="s">
        <v>195</v>
      </c>
      <c r="D254" s="52" t="s">
        <v>196</v>
      </c>
      <c r="E254" s="53">
        <v>79.92</v>
      </c>
      <c r="F254" s="54">
        <v>79.92</v>
      </c>
      <c r="G254" s="55" t="s">
        <v>266</v>
      </c>
      <c r="H254" s="54">
        <v>74.930000000000007</v>
      </c>
      <c r="I254" s="56">
        <v>-4.9899999999999949</v>
      </c>
      <c r="J254" s="57"/>
      <c r="K254" s="58"/>
      <c r="L254" s="58"/>
      <c r="N254" s="58"/>
      <c r="O254" s="58"/>
      <c r="P254" s="59"/>
      <c r="Q254" s="59"/>
    </row>
    <row r="255" spans="1:17" x14ac:dyDescent="0.2">
      <c r="A255" s="52" t="e">
        <f t="shared" si="9"/>
        <v>#REF!</v>
      </c>
      <c r="B255" s="52" t="s">
        <v>37</v>
      </c>
      <c r="C255" s="73" t="s">
        <v>358</v>
      </c>
      <c r="D255" s="52" t="s">
        <v>70</v>
      </c>
      <c r="E255" s="53">
        <v>7.92</v>
      </c>
      <c r="F255" s="54">
        <v>7.92</v>
      </c>
      <c r="G255" s="55" t="s">
        <v>266</v>
      </c>
      <c r="H255" s="54">
        <v>7.43</v>
      </c>
      <c r="I255" s="56">
        <v>-0.49000000000000021</v>
      </c>
      <c r="J255" s="57"/>
      <c r="K255" s="58"/>
      <c r="L255" s="58"/>
      <c r="N255" s="58"/>
      <c r="O255" s="58"/>
      <c r="P255" s="59"/>
      <c r="Q255" s="59"/>
    </row>
    <row r="256" spans="1:17" x14ac:dyDescent="0.2">
      <c r="A256" s="52" t="e">
        <f t="shared" si="9"/>
        <v>#REF!</v>
      </c>
      <c r="B256" s="52" t="s">
        <v>37</v>
      </c>
      <c r="C256" s="73" t="s">
        <v>74</v>
      </c>
      <c r="D256" s="52" t="s">
        <v>75</v>
      </c>
      <c r="E256" s="53">
        <v>10.32</v>
      </c>
      <c r="F256" s="54">
        <v>10.32</v>
      </c>
      <c r="G256" s="55" t="s">
        <v>266</v>
      </c>
      <c r="H256" s="54">
        <v>9.68</v>
      </c>
      <c r="I256" s="56">
        <v>-0.64000000000000057</v>
      </c>
      <c r="J256" s="57"/>
      <c r="K256" s="58"/>
      <c r="L256" s="58"/>
      <c r="N256" s="58"/>
      <c r="O256" s="58"/>
      <c r="P256" s="59"/>
      <c r="Q256" s="59"/>
    </row>
    <row r="257" spans="1:17" ht="66" x14ac:dyDescent="0.2">
      <c r="A257" s="52" t="e">
        <f t="shared" si="9"/>
        <v>#REF!</v>
      </c>
      <c r="B257" s="52" t="s">
        <v>37</v>
      </c>
      <c r="C257" s="38" t="s">
        <v>650</v>
      </c>
      <c r="D257" s="52" t="s">
        <v>78</v>
      </c>
      <c r="E257" s="53">
        <v>255.92</v>
      </c>
      <c r="F257" s="54">
        <v>255.92</v>
      </c>
      <c r="G257" s="55" t="s">
        <v>266</v>
      </c>
      <c r="H257" s="54">
        <v>239.93</v>
      </c>
      <c r="I257" s="56">
        <v>-15.989999999999981</v>
      </c>
      <c r="J257" s="57"/>
      <c r="K257" s="58"/>
      <c r="L257" s="58"/>
      <c r="N257" s="58"/>
      <c r="O257" s="58"/>
      <c r="P257" s="59"/>
      <c r="Q257" s="59"/>
    </row>
    <row r="258" spans="1:17" x14ac:dyDescent="0.2">
      <c r="A258" s="52" t="e">
        <f t="shared" si="9"/>
        <v>#REF!</v>
      </c>
      <c r="B258" s="52" t="s">
        <v>37</v>
      </c>
      <c r="C258" s="73" t="s">
        <v>234</v>
      </c>
      <c r="D258" s="52" t="s">
        <v>79</v>
      </c>
      <c r="E258" s="53">
        <v>79.92</v>
      </c>
      <c r="F258" s="54">
        <v>79.92</v>
      </c>
      <c r="G258" s="55" t="s">
        <v>266</v>
      </c>
      <c r="H258" s="54">
        <v>74.930000000000007</v>
      </c>
      <c r="I258" s="56">
        <v>-4.9899999999999949</v>
      </c>
      <c r="J258" s="57"/>
      <c r="K258" s="58"/>
      <c r="L258" s="58"/>
      <c r="N258" s="58"/>
      <c r="O258" s="58"/>
      <c r="P258" s="59"/>
      <c r="Q258" s="59"/>
    </row>
    <row r="259" spans="1:17" x14ac:dyDescent="0.2">
      <c r="A259" s="52" t="e">
        <f t="shared" si="9"/>
        <v>#REF!</v>
      </c>
      <c r="B259" s="52" t="s">
        <v>37</v>
      </c>
      <c r="C259" s="73" t="s">
        <v>199</v>
      </c>
      <c r="D259" s="52" t="s">
        <v>200</v>
      </c>
      <c r="E259" s="53">
        <v>351.92</v>
      </c>
      <c r="F259" s="54">
        <v>351.92</v>
      </c>
      <c r="G259" s="55" t="s">
        <v>266</v>
      </c>
      <c r="H259" s="54">
        <v>329.93</v>
      </c>
      <c r="I259" s="56">
        <v>-21.990000000000009</v>
      </c>
      <c r="J259" s="57"/>
      <c r="K259" s="58"/>
      <c r="L259" s="58"/>
      <c r="N259" s="58"/>
      <c r="O259" s="58"/>
      <c r="P259" s="59"/>
      <c r="Q259" s="59"/>
    </row>
    <row r="260" spans="1:17" x14ac:dyDescent="0.2">
      <c r="A260" s="52" t="e">
        <f t="shared" si="9"/>
        <v>#REF!</v>
      </c>
      <c r="B260" s="52" t="s">
        <v>37</v>
      </c>
      <c r="C260" s="73" t="s">
        <v>364</v>
      </c>
      <c r="D260" s="52" t="s">
        <v>363</v>
      </c>
      <c r="E260" s="53"/>
      <c r="F260" s="54"/>
      <c r="G260" s="55"/>
      <c r="H260" s="54">
        <v>7.43</v>
      </c>
      <c r="I260" s="56" t="s">
        <v>362</v>
      </c>
      <c r="J260" s="57"/>
      <c r="K260" s="58"/>
      <c r="L260" s="58"/>
      <c r="N260" s="58"/>
      <c r="O260" s="58"/>
      <c r="P260" s="59"/>
      <c r="Q260" s="59"/>
    </row>
    <row r="261" spans="1:17" ht="49.5" x14ac:dyDescent="0.2">
      <c r="A261" s="52" t="e">
        <f t="shared" si="9"/>
        <v>#REF!</v>
      </c>
      <c r="B261" s="52" t="s">
        <v>37</v>
      </c>
      <c r="C261" s="38" t="s">
        <v>651</v>
      </c>
      <c r="D261" s="52" t="s">
        <v>80</v>
      </c>
      <c r="E261" s="53">
        <v>23.92</v>
      </c>
      <c r="F261" s="54">
        <v>23.92</v>
      </c>
      <c r="G261" s="55" t="s">
        <v>266</v>
      </c>
      <c r="H261" s="54">
        <v>37.43</v>
      </c>
      <c r="I261" s="56">
        <v>13.509999999999998</v>
      </c>
      <c r="J261" s="57"/>
      <c r="K261" s="58"/>
      <c r="L261" s="62"/>
      <c r="N261" s="58"/>
      <c r="O261" s="58"/>
      <c r="P261" s="59"/>
      <c r="Q261" s="59"/>
    </row>
    <row r="262" spans="1:17" x14ac:dyDescent="0.2">
      <c r="A262" s="52" t="e">
        <f t="shared" si="9"/>
        <v>#REF!</v>
      </c>
      <c r="B262" s="52" t="s">
        <v>136</v>
      </c>
      <c r="C262" s="73" t="s">
        <v>137</v>
      </c>
      <c r="D262" s="52" t="s">
        <v>138</v>
      </c>
      <c r="E262" s="53">
        <v>4800</v>
      </c>
      <c r="F262" s="54">
        <v>4800</v>
      </c>
      <c r="G262" s="55"/>
      <c r="H262" s="54">
        <v>4800</v>
      </c>
      <c r="I262" s="56" t="s">
        <v>361</v>
      </c>
      <c r="J262" s="57"/>
      <c r="K262" s="58"/>
      <c r="L262" s="58"/>
      <c r="N262" s="58"/>
      <c r="O262" s="58"/>
      <c r="P262" s="59"/>
      <c r="Q262" s="59"/>
    </row>
    <row r="263" spans="1:17" x14ac:dyDescent="0.2">
      <c r="A263" s="52" t="e">
        <f t="shared" si="9"/>
        <v>#REF!</v>
      </c>
      <c r="B263" s="52" t="s">
        <v>136</v>
      </c>
      <c r="C263" s="73" t="s">
        <v>139</v>
      </c>
      <c r="D263" s="52" t="s">
        <v>140</v>
      </c>
      <c r="E263" s="53">
        <v>500</v>
      </c>
      <c r="F263" s="54">
        <v>500</v>
      </c>
      <c r="G263" s="55"/>
      <c r="H263" s="54">
        <v>500</v>
      </c>
      <c r="I263" s="56" t="s">
        <v>361</v>
      </c>
      <c r="J263" s="57"/>
      <c r="K263" s="58"/>
      <c r="L263" s="58"/>
      <c r="N263" s="58"/>
      <c r="O263" s="58"/>
      <c r="P263" s="59"/>
      <c r="Q263" s="59"/>
    </row>
    <row r="264" spans="1:17" ht="66" x14ac:dyDescent="0.2">
      <c r="A264" s="52" t="e">
        <f t="shared" si="9"/>
        <v>#REF!</v>
      </c>
      <c r="B264" s="52" t="s">
        <v>136</v>
      </c>
      <c r="C264" s="38" t="s">
        <v>652</v>
      </c>
      <c r="D264" s="52" t="s">
        <v>261</v>
      </c>
      <c r="E264" s="53">
        <v>50</v>
      </c>
      <c r="F264" s="54">
        <v>100</v>
      </c>
      <c r="G264" s="55"/>
      <c r="H264" s="54">
        <v>100</v>
      </c>
      <c r="I264" s="56" t="s">
        <v>361</v>
      </c>
      <c r="J264" s="57"/>
      <c r="K264" s="58"/>
      <c r="L264" s="58"/>
      <c r="N264" s="58"/>
      <c r="O264" s="58"/>
      <c r="P264" s="59"/>
      <c r="Q264" s="59"/>
    </row>
    <row r="265" spans="1:17" ht="66" x14ac:dyDescent="0.2">
      <c r="A265" s="52" t="e">
        <f t="shared" si="9"/>
        <v>#REF!</v>
      </c>
      <c r="B265" s="52" t="s">
        <v>136</v>
      </c>
      <c r="C265" s="38" t="s">
        <v>653</v>
      </c>
      <c r="D265" s="52" t="s">
        <v>262</v>
      </c>
      <c r="E265" s="53"/>
      <c r="F265" s="54">
        <v>200</v>
      </c>
      <c r="G265" s="55"/>
      <c r="H265" s="54">
        <v>200</v>
      </c>
      <c r="I265" s="56" t="s">
        <v>361</v>
      </c>
      <c r="J265" s="57"/>
      <c r="K265" s="58"/>
      <c r="L265" s="58"/>
      <c r="N265" s="58"/>
      <c r="O265" s="58"/>
      <c r="P265" s="59"/>
      <c r="Q265" s="59"/>
    </row>
    <row r="266" spans="1:17" ht="49.5" x14ac:dyDescent="0.2">
      <c r="A266" s="52" t="e">
        <f t="shared" si="9"/>
        <v>#REF!</v>
      </c>
      <c r="B266" s="52" t="s">
        <v>136</v>
      </c>
      <c r="C266" s="38" t="s">
        <v>654</v>
      </c>
      <c r="D266" s="52" t="s">
        <v>141</v>
      </c>
      <c r="E266" s="53">
        <v>550</v>
      </c>
      <c r="F266" s="54">
        <v>700</v>
      </c>
      <c r="G266" s="55"/>
      <c r="H266" s="54">
        <v>950</v>
      </c>
      <c r="I266" s="56">
        <v>250</v>
      </c>
      <c r="J266" s="57"/>
      <c r="K266" s="58"/>
      <c r="L266" s="58"/>
      <c r="N266" s="58"/>
      <c r="O266" s="58"/>
      <c r="P266" s="59"/>
      <c r="Q266" s="59"/>
    </row>
    <row r="267" spans="1:17" ht="297" x14ac:dyDescent="0.2">
      <c r="A267" s="52" t="e">
        <f t="shared" si="9"/>
        <v>#REF!</v>
      </c>
      <c r="B267" s="52" t="s">
        <v>136</v>
      </c>
      <c r="C267" s="38" t="s">
        <v>655</v>
      </c>
      <c r="D267" s="52" t="s">
        <v>142</v>
      </c>
      <c r="E267" s="53">
        <v>150</v>
      </c>
      <c r="F267" s="54">
        <v>150</v>
      </c>
      <c r="G267" s="55"/>
      <c r="H267" s="54">
        <v>150</v>
      </c>
      <c r="I267" s="56" t="s">
        <v>361</v>
      </c>
      <c r="J267" s="57"/>
      <c r="K267" s="58"/>
      <c r="L267" s="58"/>
      <c r="N267" s="58"/>
      <c r="O267" s="58"/>
      <c r="P267" s="59"/>
      <c r="Q267" s="59"/>
    </row>
    <row r="268" spans="1:17" ht="115.5" x14ac:dyDescent="0.2">
      <c r="A268" s="52" t="e">
        <f t="shared" si="9"/>
        <v>#REF!</v>
      </c>
      <c r="B268" s="52" t="s">
        <v>265</v>
      </c>
      <c r="C268" s="38" t="s">
        <v>656</v>
      </c>
      <c r="D268" s="52" t="s">
        <v>143</v>
      </c>
      <c r="E268" s="53">
        <v>213</v>
      </c>
      <c r="F268" s="54">
        <v>213</v>
      </c>
      <c r="G268" s="55"/>
      <c r="H268" s="54">
        <v>213</v>
      </c>
      <c r="I268" s="56" t="s">
        <v>361</v>
      </c>
      <c r="J268" s="57"/>
      <c r="K268" s="58"/>
      <c r="L268" s="58"/>
      <c r="N268" s="58"/>
      <c r="O268" s="58"/>
      <c r="P268" s="59"/>
      <c r="Q268" s="59"/>
    </row>
    <row r="269" spans="1:17" ht="33" x14ac:dyDescent="0.2">
      <c r="A269" s="52" t="e">
        <f t="shared" si="9"/>
        <v>#REF!</v>
      </c>
      <c r="B269" s="52" t="s">
        <v>144</v>
      </c>
      <c r="C269" s="38" t="s">
        <v>657</v>
      </c>
      <c r="D269" s="52" t="s">
        <v>658</v>
      </c>
      <c r="E269" s="53">
        <v>35</v>
      </c>
      <c r="F269" s="54">
        <v>45</v>
      </c>
      <c r="G269" s="55"/>
      <c r="H269" s="54">
        <v>45</v>
      </c>
      <c r="I269" s="56" t="s">
        <v>361</v>
      </c>
      <c r="J269" s="57"/>
      <c r="K269" s="58"/>
      <c r="L269" s="58"/>
      <c r="N269" s="58"/>
      <c r="O269" s="58"/>
      <c r="P269" s="59"/>
      <c r="Q269" s="59"/>
    </row>
    <row r="270" spans="1:17" x14ac:dyDescent="0.2">
      <c r="B270" s="63"/>
      <c r="C270" s="71"/>
      <c r="D270" s="63"/>
      <c r="E270" s="64"/>
      <c r="F270" s="65"/>
      <c r="H270" s="65"/>
      <c r="I270" s="57"/>
      <c r="J270" s="57"/>
    </row>
    <row r="271" spans="1:17" x14ac:dyDescent="0.2">
      <c r="B271" s="63"/>
      <c r="C271" s="71"/>
      <c r="D271" s="63"/>
      <c r="E271" s="64"/>
      <c r="F271" s="65"/>
      <c r="H271" s="65"/>
      <c r="I271" s="57"/>
      <c r="J271" s="57"/>
    </row>
    <row r="272" spans="1:17" x14ac:dyDescent="0.2">
      <c r="B272" s="63"/>
      <c r="C272" s="71"/>
      <c r="D272" s="63"/>
      <c r="E272" s="64"/>
      <c r="F272" s="65"/>
      <c r="H272" s="65"/>
      <c r="I272" s="57"/>
      <c r="J272" s="57"/>
    </row>
    <row r="273" spans="10:10" x14ac:dyDescent="0.2">
      <c r="J273" s="57"/>
    </row>
    <row r="288" spans="10:10" x14ac:dyDescent="0.2">
      <c r="J288" s="57"/>
    </row>
  </sheetData>
  <autoFilter ref="A2:I269" xr:uid="{FDA9123C-2AB7-4C39-8DD6-FCE61711414B}">
    <sortState xmlns:xlrd2="http://schemas.microsoft.com/office/spreadsheetml/2017/richdata2" ref="A3:I269">
      <sortCondition ref="A2"/>
    </sortState>
  </autoFilter>
  <mergeCells count="1">
    <mergeCell ref="A1:B1"/>
  </mergeCells>
  <conditionalFormatting sqref="A1:A1048576">
    <cfRule type="duplicateValues" dxfId="5" priority="1"/>
  </conditionalFormatting>
  <conditionalFormatting sqref="D295:D1048576 D3:D286">
    <cfRule type="duplicateValues" dxfId="4" priority="6"/>
  </conditionalFormatting>
  <conditionalFormatting sqref="G3:G6 G8:G272 G281:G286 G295:G1048576">
    <cfRule type="containsText" dxfId="3" priority="5" operator="containsText" text="Change">
      <formula>NOT(ISERROR(SEARCH("Change",G3)))</formula>
    </cfRule>
  </conditionalFormatting>
  <conditionalFormatting sqref="J1:J1048576">
    <cfRule type="containsText" dxfId="2" priority="3" operator="containsText" text="false">
      <formula>NOT(ISERROR(SEARCH("false",J1)))</formula>
    </cfRule>
  </conditionalFormatting>
  <conditionalFormatting sqref="J274:J1048576">
    <cfRule type="containsText" dxfId="1" priority="4" operator="containsText" text="No longer available">
      <formula>NOT(ISERROR(SEARCH("No longer available",J274)))</formula>
    </cfRule>
  </conditionalFormatting>
  <conditionalFormatting sqref="O1:O1048576">
    <cfRule type="containsText" dxfId="0" priority="2" operator="containsText" text="L">
      <formula>NOT(ISERROR(SEARCH("L",O1)))</formula>
    </cfRule>
  </conditionalFormatting>
  <printOptions horizontalCentered="1"/>
  <pageMargins left="0.2" right="0.2" top="0.2" bottom="0.25" header="0.3" footer="0.3"/>
  <pageSetup scale="98" fitToHeight="0"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D81B-878B-42BB-90C8-9FBE6606FD73}">
  <sheetPr>
    <tabColor theme="8" tint="-0.499984740745262"/>
  </sheetPr>
  <dimension ref="A1:L14"/>
  <sheetViews>
    <sheetView zoomScaleNormal="100" workbookViewId="0">
      <pane ySplit="5" topLeftCell="A6" activePane="bottomLeft" state="frozen"/>
      <selection pane="bottomLeft" activeCell="G11" sqref="G11"/>
    </sheetView>
  </sheetViews>
  <sheetFormatPr defaultColWidth="9.140625" defaultRowHeight="39" customHeight="1" x14ac:dyDescent="0.2"/>
  <cols>
    <col min="1" max="1" width="15.85546875" style="11" customWidth="1"/>
    <col min="2" max="2" width="13.42578125" style="11" customWidth="1"/>
    <col min="3" max="3" width="30.140625" style="11" customWidth="1"/>
    <col min="4" max="4" width="10.28515625" style="11" customWidth="1"/>
    <col min="5" max="5" width="14.42578125" style="11" customWidth="1"/>
    <col min="6" max="6" width="14.85546875" style="11" customWidth="1"/>
    <col min="7" max="7" width="22.5703125" style="11" customWidth="1"/>
    <col min="8" max="8" width="25.5703125" style="11" customWidth="1"/>
    <col min="9" max="9" width="10.7109375" style="83" hidden="1" customWidth="1"/>
    <col min="10" max="10" width="0" style="83" hidden="1" customWidth="1"/>
    <col min="11" max="11" width="20.42578125" style="11" hidden="1" customWidth="1"/>
    <col min="12" max="16384" width="9.140625" style="11"/>
  </cols>
  <sheetData>
    <row r="1" spans="1:12" s="24" customFormat="1" ht="23.25" x14ac:dyDescent="0.2">
      <c r="A1" s="23" t="s">
        <v>345</v>
      </c>
      <c r="I1" s="25"/>
      <c r="J1" s="25"/>
    </row>
    <row r="2" spans="1:12" s="24" customFormat="1" ht="18.75" x14ac:dyDescent="0.2">
      <c r="A2" s="26" t="s">
        <v>333</v>
      </c>
      <c r="I2" s="25"/>
      <c r="J2" s="25"/>
    </row>
    <row r="3" spans="1:12" s="24" customFormat="1" ht="20.45" customHeight="1" x14ac:dyDescent="0.2">
      <c r="A3" s="26" t="s">
        <v>673</v>
      </c>
      <c r="I3" s="25"/>
      <c r="J3" s="25"/>
    </row>
    <row r="4" spans="1:12" s="27" customFormat="1" ht="28.15" customHeight="1" x14ac:dyDescent="0.2">
      <c r="I4" s="28"/>
      <c r="J4" s="28"/>
    </row>
    <row r="5" spans="1:12" ht="39" customHeight="1" x14ac:dyDescent="0.2">
      <c r="A5" s="19" t="s">
        <v>2</v>
      </c>
      <c r="B5" s="19" t="s">
        <v>0</v>
      </c>
      <c r="C5" s="19" t="s">
        <v>1</v>
      </c>
      <c r="D5" s="19" t="s">
        <v>301</v>
      </c>
      <c r="E5" s="19" t="s">
        <v>300</v>
      </c>
      <c r="F5" s="19" t="s">
        <v>332</v>
      </c>
      <c r="G5" s="21" t="s">
        <v>299</v>
      </c>
      <c r="H5" s="21" t="s">
        <v>331</v>
      </c>
      <c r="I5" s="22" t="s">
        <v>163</v>
      </c>
      <c r="J5" s="22" t="s">
        <v>344</v>
      </c>
      <c r="K5" s="22" t="s">
        <v>344</v>
      </c>
      <c r="L5" s="22" t="s">
        <v>495</v>
      </c>
    </row>
    <row r="6" spans="1:12" ht="105" customHeight="1" x14ac:dyDescent="0.2">
      <c r="A6" s="29" t="s">
        <v>674</v>
      </c>
      <c r="B6" s="29" t="s">
        <v>330</v>
      </c>
      <c r="C6" s="29" t="s">
        <v>675</v>
      </c>
      <c r="D6" s="29" t="s">
        <v>337</v>
      </c>
      <c r="E6" s="29" t="s">
        <v>676</v>
      </c>
      <c r="F6" s="29" t="s">
        <v>676</v>
      </c>
      <c r="G6" s="29" t="s">
        <v>677</v>
      </c>
      <c r="H6" s="29" t="s">
        <v>342</v>
      </c>
      <c r="I6" s="30"/>
      <c r="J6" s="30"/>
      <c r="K6" s="82"/>
      <c r="L6" s="10">
        <v>1585</v>
      </c>
    </row>
    <row r="7" spans="1:12" ht="105" customHeight="1" x14ac:dyDescent="0.2">
      <c r="A7" s="29" t="s">
        <v>678</v>
      </c>
      <c r="B7" s="29" t="s">
        <v>329</v>
      </c>
      <c r="C7" s="29" t="s">
        <v>679</v>
      </c>
      <c r="D7" s="29" t="s">
        <v>337</v>
      </c>
      <c r="E7" s="29" t="s">
        <v>328</v>
      </c>
      <c r="F7" s="29" t="s">
        <v>328</v>
      </c>
      <c r="G7" s="29" t="s">
        <v>680</v>
      </c>
      <c r="H7" s="29" t="s">
        <v>327</v>
      </c>
      <c r="I7" s="30"/>
      <c r="J7" s="30"/>
      <c r="K7" s="82"/>
      <c r="L7" s="10">
        <v>153</v>
      </c>
    </row>
    <row r="8" spans="1:12" ht="105" customHeight="1" x14ac:dyDescent="0.2">
      <c r="A8" s="29" t="s">
        <v>326</v>
      </c>
      <c r="B8" s="29" t="s">
        <v>325</v>
      </c>
      <c r="C8" s="29" t="s">
        <v>324</v>
      </c>
      <c r="D8" s="29" t="s">
        <v>337</v>
      </c>
      <c r="E8" s="29" t="s">
        <v>323</v>
      </c>
      <c r="F8" s="29" t="s">
        <v>323</v>
      </c>
      <c r="G8" s="29" t="s">
        <v>314</v>
      </c>
      <c r="H8" s="29" t="s">
        <v>313</v>
      </c>
      <c r="I8" s="30">
        <v>313</v>
      </c>
      <c r="J8" s="30">
        <v>323</v>
      </c>
      <c r="K8" s="82"/>
      <c r="L8" s="10">
        <v>329</v>
      </c>
    </row>
    <row r="9" spans="1:12" ht="105" customHeight="1" x14ac:dyDescent="0.2">
      <c r="A9" s="29" t="s">
        <v>322</v>
      </c>
      <c r="B9" s="29" t="s">
        <v>321</v>
      </c>
      <c r="C9" s="29" t="s">
        <v>320</v>
      </c>
      <c r="D9" s="29" t="s">
        <v>337</v>
      </c>
      <c r="E9" s="29" t="s">
        <v>319</v>
      </c>
      <c r="F9" s="29" t="s">
        <v>319</v>
      </c>
      <c r="G9" s="29" t="s">
        <v>314</v>
      </c>
      <c r="H9" s="29" t="s">
        <v>313</v>
      </c>
      <c r="I9" s="30">
        <v>223</v>
      </c>
      <c r="J9" s="30">
        <v>250</v>
      </c>
      <c r="K9" s="82"/>
      <c r="L9" s="10">
        <v>255</v>
      </c>
    </row>
    <row r="10" spans="1:12" ht="105" customHeight="1" x14ac:dyDescent="0.2">
      <c r="A10" s="29" t="s">
        <v>318</v>
      </c>
      <c r="B10" s="29" t="s">
        <v>317</v>
      </c>
      <c r="C10" s="29" t="s">
        <v>316</v>
      </c>
      <c r="D10" s="29" t="s">
        <v>337</v>
      </c>
      <c r="E10" s="29" t="s">
        <v>315</v>
      </c>
      <c r="F10" s="29" t="s">
        <v>315</v>
      </c>
      <c r="G10" s="29" t="s">
        <v>314</v>
      </c>
      <c r="H10" s="29" t="s">
        <v>313</v>
      </c>
      <c r="I10" s="30">
        <v>331</v>
      </c>
      <c r="J10" s="30">
        <v>375</v>
      </c>
      <c r="K10" s="82"/>
      <c r="L10" s="10">
        <v>382</v>
      </c>
    </row>
    <row r="11" spans="1:12" ht="105" customHeight="1" x14ac:dyDescent="0.2">
      <c r="A11" s="29" t="s">
        <v>341</v>
      </c>
      <c r="B11" s="29" t="s">
        <v>340</v>
      </c>
      <c r="C11" s="29" t="s">
        <v>681</v>
      </c>
      <c r="D11" s="29" t="s">
        <v>337</v>
      </c>
      <c r="E11" s="29" t="s">
        <v>339</v>
      </c>
      <c r="F11" s="29" t="s">
        <v>339</v>
      </c>
      <c r="G11" s="29" t="s">
        <v>314</v>
      </c>
      <c r="H11" s="29" t="s">
        <v>313</v>
      </c>
      <c r="I11" s="30"/>
      <c r="J11" s="30">
        <v>502</v>
      </c>
      <c r="K11" s="82" t="s">
        <v>338</v>
      </c>
      <c r="L11" s="10">
        <v>512</v>
      </c>
    </row>
    <row r="12" spans="1:12" ht="105" customHeight="1" x14ac:dyDescent="0.2">
      <c r="A12" s="29" t="s">
        <v>682</v>
      </c>
      <c r="B12" s="29" t="s">
        <v>312</v>
      </c>
      <c r="C12" s="29" t="s">
        <v>311</v>
      </c>
      <c r="D12" s="29" t="s">
        <v>337</v>
      </c>
      <c r="E12" s="29" t="s">
        <v>336</v>
      </c>
      <c r="F12" s="29" t="s">
        <v>336</v>
      </c>
      <c r="G12" s="29" t="s">
        <v>683</v>
      </c>
      <c r="H12" s="29" t="s">
        <v>684</v>
      </c>
      <c r="I12" s="30"/>
      <c r="J12" s="30"/>
      <c r="K12" s="82"/>
      <c r="L12" s="10"/>
    </row>
    <row r="13" spans="1:12" ht="105" customHeight="1" x14ac:dyDescent="0.2">
      <c r="A13" s="29" t="s">
        <v>310</v>
      </c>
      <c r="B13" s="29" t="s">
        <v>305</v>
      </c>
      <c r="C13" s="29" t="s">
        <v>335</v>
      </c>
      <c r="D13" s="29" t="s">
        <v>303</v>
      </c>
      <c r="E13" s="29" t="s">
        <v>309</v>
      </c>
      <c r="F13" s="29" t="s">
        <v>309</v>
      </c>
      <c r="G13" s="29" t="s">
        <v>308</v>
      </c>
      <c r="H13" s="29" t="s">
        <v>307</v>
      </c>
      <c r="I13" s="30"/>
      <c r="J13" s="30"/>
      <c r="K13" s="82"/>
      <c r="L13" s="10"/>
    </row>
    <row r="14" spans="1:12" ht="105" customHeight="1" x14ac:dyDescent="0.2">
      <c r="A14" s="29" t="s">
        <v>306</v>
      </c>
      <c r="B14" s="29" t="s">
        <v>305</v>
      </c>
      <c r="C14" s="29" t="s">
        <v>304</v>
      </c>
      <c r="D14" s="29" t="s">
        <v>303</v>
      </c>
      <c r="E14" s="29" t="s">
        <v>306</v>
      </c>
      <c r="F14" s="29" t="s">
        <v>306</v>
      </c>
      <c r="G14" s="29" t="s">
        <v>302</v>
      </c>
      <c r="H14" s="29" t="s">
        <v>334</v>
      </c>
      <c r="I14" s="30"/>
      <c r="J14" s="30"/>
      <c r="K14" s="82"/>
      <c r="L14" s="10"/>
    </row>
  </sheetData>
  <autoFilter ref="A5:L5" xr:uid="{B682D81B-878B-42BB-90C8-9FBE6606FD73}"/>
  <pageMargins left="0.2" right="0.2" top="0.2" bottom="0.2" header="0.3" footer="0.3"/>
  <pageSetup scale="87"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Camera Vendors</vt:lpstr>
      <vt:lpstr>American Bus</vt:lpstr>
      <vt:lpstr>AngelTrax</vt:lpstr>
      <vt:lpstr>Safe Fleet REM</vt:lpstr>
      <vt:lpstr>'American Bus'!Print_Area</vt:lpstr>
      <vt:lpstr>AngelTrax!Print_Area</vt:lpstr>
      <vt:lpstr>'Camera Vendors'!Print_Area</vt:lpstr>
      <vt:lpstr>'American Bus'!Print_Titles</vt:lpstr>
      <vt:lpstr>AngelTrax!Print_Titles</vt:lpstr>
      <vt:lpstr>'Safe Fleet REM'!Print_Titles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Houston</dc:creator>
  <cp:lastModifiedBy>Robin Houston</cp:lastModifiedBy>
  <cp:lastPrinted>2024-03-04T18:30:34Z</cp:lastPrinted>
  <dcterms:created xsi:type="dcterms:W3CDTF">2007-12-14T14:24:34Z</dcterms:created>
  <dcterms:modified xsi:type="dcterms:W3CDTF">2024-03-04T18:30:41Z</dcterms:modified>
</cp:coreProperties>
</file>