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Robin\EPC Dropbox\Robin Houston\Paper\Nov 2023 to CURRENT\Pricing Sheets\"/>
    </mc:Choice>
  </mc:AlternateContent>
  <xr:revisionPtr revIDLastSave="0" documentId="13_ncr:1_{5AFE0948-AFDB-499D-9713-32D5C1CB23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ntacts" sheetId="4" r:id="rId1"/>
    <sheet name="Copy Paper Pricing" sheetId="1" r:id="rId2"/>
    <sheet name="Colors" sheetId="2" r:id="rId3"/>
  </sheets>
  <definedNames>
    <definedName name="_xlnm._FilterDatabase" localSheetId="2" hidden="1">Colors!$B$1:$K$1</definedName>
    <definedName name="_xlnm._FilterDatabase" localSheetId="1" hidden="1">'Copy Paper Pricing'!$A$1:$M$98</definedName>
    <definedName name="_xlnm.Print_Area" localSheetId="0">Contacts!$A$1:$C$23</definedName>
    <definedName name="_xlnm.Print_Area" localSheetId="1">'Copy Paper Pricing'!$A$1:$L$100</definedName>
    <definedName name="_xlnm.Print_Titles" localSheetId="2">Colors!$1:$1</definedName>
    <definedName name="_xlnm.Print_Titles" localSheetId="1">'Copy Paper Pricing'!$1:$1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4" i="1" l="1"/>
  <c r="M71" i="1"/>
  <c r="M6" i="1"/>
  <c r="M9" i="1"/>
  <c r="M12" i="1"/>
  <c r="M15" i="1"/>
  <c r="M18" i="1"/>
  <c r="M21" i="1"/>
  <c r="M24" i="1"/>
  <c r="M27" i="1"/>
  <c r="M30" i="1"/>
  <c r="M32" i="1"/>
  <c r="M34" i="1"/>
  <c r="M36" i="1"/>
  <c r="M38" i="1"/>
  <c r="M41" i="1"/>
  <c r="M44" i="1"/>
  <c r="M47" i="1"/>
  <c r="M50" i="1"/>
  <c r="M52" i="1"/>
  <c r="M54" i="1"/>
  <c r="M56" i="1"/>
  <c r="M58" i="1"/>
  <c r="M61" i="1"/>
  <c r="M64" i="1"/>
  <c r="M67" i="1"/>
  <c r="M69" i="1"/>
  <c r="M77" i="1"/>
  <c r="M79" i="1"/>
  <c r="M81" i="1"/>
  <c r="M83" i="1"/>
  <c r="M85" i="1"/>
  <c r="M87" i="1"/>
  <c r="M89" i="1"/>
  <c r="M91" i="1"/>
  <c r="M93" i="1"/>
  <c r="M95" i="1"/>
  <c r="M97" i="1"/>
  <c r="M99" i="1"/>
</calcChain>
</file>

<file path=xl/sharedStrings.xml><?xml version="1.0" encoding="utf-8"?>
<sst xmlns="http://schemas.openxmlformats.org/spreadsheetml/2006/main" count="1004" uniqueCount="367">
  <si>
    <t>Color/Type</t>
  </si>
  <si>
    <t>Size</t>
  </si>
  <si>
    <t>Weight</t>
  </si>
  <si>
    <t>Brand</t>
  </si>
  <si>
    <t>Item #</t>
  </si>
  <si>
    <t>8.5 X 11</t>
  </si>
  <si>
    <t>20#</t>
  </si>
  <si>
    <t>White 92 Brite</t>
  </si>
  <si>
    <t xml:space="preserve"> </t>
  </si>
  <si>
    <t>White 92 Brite, 30% Recycled</t>
  </si>
  <si>
    <t>White 96 Brite</t>
  </si>
  <si>
    <t>8.5 X 14</t>
  </si>
  <si>
    <t>11 X 17</t>
  </si>
  <si>
    <t xml:space="preserve">8.5 X 11 </t>
  </si>
  <si>
    <t>White 3-Hole</t>
  </si>
  <si>
    <t>Colors</t>
  </si>
  <si>
    <t>Colors 3-Hole</t>
  </si>
  <si>
    <t>60#</t>
  </si>
  <si>
    <t>White</t>
  </si>
  <si>
    <t>2 Part Uniform</t>
  </si>
  <si>
    <t>3 Part Uniform</t>
  </si>
  <si>
    <t>4 Part Uniform</t>
  </si>
  <si>
    <t>Brights</t>
  </si>
  <si>
    <t>90#</t>
  </si>
  <si>
    <t>110#</t>
  </si>
  <si>
    <t>White Offset</t>
  </si>
  <si>
    <t>9.5 X 11</t>
  </si>
  <si>
    <t>White Clean Perf</t>
  </si>
  <si>
    <t>Reams per Carton</t>
  </si>
  <si>
    <t>Sheets per Ream</t>
  </si>
  <si>
    <t>EPC 1</t>
  </si>
  <si>
    <t>EPC 2</t>
  </si>
  <si>
    <t>EPC 3</t>
  </si>
  <si>
    <t>EPC 4</t>
  </si>
  <si>
    <t>EPC 5</t>
  </si>
  <si>
    <t>EPC 6</t>
  </si>
  <si>
    <t>EPC 7</t>
  </si>
  <si>
    <t>EPC 8</t>
  </si>
  <si>
    <t>EPC 9</t>
  </si>
  <si>
    <t>EPC 10</t>
  </si>
  <si>
    <t>EPC 11</t>
  </si>
  <si>
    <t>EPC 12</t>
  </si>
  <si>
    <t>EPC 14</t>
  </si>
  <si>
    <t>EPC 16</t>
  </si>
  <si>
    <t>EPC 17</t>
  </si>
  <si>
    <t>EPC 18</t>
  </si>
  <si>
    <t>EPC 19</t>
  </si>
  <si>
    <t>EPC 20</t>
  </si>
  <si>
    <t>EPC 22</t>
  </si>
  <si>
    <t>EPC 24</t>
  </si>
  <si>
    <t>EPC 25</t>
  </si>
  <si>
    <t>EPC 26</t>
  </si>
  <si>
    <t>EPC 27</t>
  </si>
  <si>
    <t>EPC 28</t>
  </si>
  <si>
    <t>EPC 29</t>
  </si>
  <si>
    <t>5 Part Uniform</t>
  </si>
  <si>
    <t>EPC #</t>
  </si>
  <si>
    <t>Canary</t>
  </si>
  <si>
    <t>Green</t>
  </si>
  <si>
    <t>Blue</t>
  </si>
  <si>
    <t>Pink</t>
  </si>
  <si>
    <t>Cherry</t>
  </si>
  <si>
    <t>Gold</t>
  </si>
  <si>
    <t>Salmon</t>
  </si>
  <si>
    <t>Lavender</t>
  </si>
  <si>
    <t>Ivory</t>
  </si>
  <si>
    <t>Gray</t>
  </si>
  <si>
    <t>Turquoise</t>
  </si>
  <si>
    <t>Buff</t>
  </si>
  <si>
    <t>Am Eagle</t>
  </si>
  <si>
    <t>AE47610</t>
  </si>
  <si>
    <t>AE47620</t>
  </si>
  <si>
    <t>AE47630</t>
  </si>
  <si>
    <t>AE47640</t>
  </si>
  <si>
    <t>AE47650</t>
  </si>
  <si>
    <t>AE47660</t>
  </si>
  <si>
    <t>AE47670</t>
  </si>
  <si>
    <t>AE47680</t>
  </si>
  <si>
    <t>AE47920</t>
  </si>
  <si>
    <t>AE47910</t>
  </si>
  <si>
    <t>AE476605</t>
  </si>
  <si>
    <t>24#/60#</t>
  </si>
  <si>
    <t>Glo-Tone</t>
  </si>
  <si>
    <t>GT510</t>
  </si>
  <si>
    <t>Orange</t>
  </si>
  <si>
    <t>Purple</t>
  </si>
  <si>
    <t>Red</t>
  </si>
  <si>
    <t>Shocking Green</t>
  </si>
  <si>
    <t>Shocking Pink</t>
  </si>
  <si>
    <t>Shocking Yellow</t>
  </si>
  <si>
    <t>Yellow</t>
  </si>
  <si>
    <t>GT502</t>
  </si>
  <si>
    <t>GT517</t>
  </si>
  <si>
    <t>GT522</t>
  </si>
  <si>
    <t>GT528</t>
  </si>
  <si>
    <t>GT538</t>
  </si>
  <si>
    <t>GT547</t>
  </si>
  <si>
    <t>GT556</t>
  </si>
  <si>
    <t>GT563</t>
  </si>
  <si>
    <t>Fuchsia</t>
  </si>
  <si>
    <t>Lemon</t>
  </si>
  <si>
    <t>Emerald</t>
  </si>
  <si>
    <t>Printworks</t>
  </si>
  <si>
    <t>PW00100</t>
  </si>
  <si>
    <t>PW00101</t>
  </si>
  <si>
    <t>PW00102</t>
  </si>
  <si>
    <t>PW00103</t>
  </si>
  <si>
    <t>PW00104</t>
  </si>
  <si>
    <t>PW00105</t>
  </si>
  <si>
    <t xml:space="preserve">65# </t>
  </si>
  <si>
    <t>GT503</t>
  </si>
  <si>
    <t>GT511</t>
  </si>
  <si>
    <t>GT518</t>
  </si>
  <si>
    <t>GT523</t>
  </si>
  <si>
    <t>GT529</t>
  </si>
  <si>
    <t>GT539</t>
  </si>
  <si>
    <t>GT548</t>
  </si>
  <si>
    <t>GT557</t>
  </si>
  <si>
    <t>GT564</t>
  </si>
  <si>
    <t>PW00112</t>
  </si>
  <si>
    <t>PW00113</t>
  </si>
  <si>
    <t>PW00114</t>
  </si>
  <si>
    <t>PW00115</t>
  </si>
  <si>
    <t>PW00116</t>
  </si>
  <si>
    <t>PW00117</t>
  </si>
  <si>
    <t>Nekoosa</t>
  </si>
  <si>
    <t>10 and 5</t>
  </si>
  <si>
    <t xml:space="preserve">20# </t>
  </si>
  <si>
    <t>White Bond</t>
  </si>
  <si>
    <t>11x17</t>
  </si>
  <si>
    <t>Navigator</t>
  </si>
  <si>
    <t>schoolcopy</t>
  </si>
  <si>
    <t>see colors</t>
  </si>
  <si>
    <t>Soporcel</t>
  </si>
  <si>
    <t>NMP1120N</t>
  </si>
  <si>
    <t>NMP1420N</t>
  </si>
  <si>
    <t>NMP1720N</t>
  </si>
  <si>
    <t>Soporset</t>
  </si>
  <si>
    <t>SD600811F</t>
  </si>
  <si>
    <t>Finch</t>
  </si>
  <si>
    <t>NMP1124</t>
  </si>
  <si>
    <t>HIWHITE</t>
  </si>
  <si>
    <t>WHITECOPY</t>
  </si>
  <si>
    <t>2508-1004</t>
  </si>
  <si>
    <t>2508-8004</t>
  </si>
  <si>
    <t>AM Eagle</t>
  </si>
  <si>
    <t>OFP17</t>
  </si>
  <si>
    <t>67#</t>
  </si>
  <si>
    <t>White Cover</t>
  </si>
  <si>
    <t>PW00564</t>
  </si>
  <si>
    <t>Print Works</t>
  </si>
  <si>
    <t>SC658511RF</t>
  </si>
  <si>
    <t>2 Part Reverse</t>
  </si>
  <si>
    <t>IM50167</t>
  </si>
  <si>
    <t>IM50171</t>
  </si>
  <si>
    <t>IM50172</t>
  </si>
  <si>
    <t>IM50175</t>
  </si>
  <si>
    <t>IM50176</t>
  </si>
  <si>
    <t>IM50247</t>
  </si>
  <si>
    <t>IM50178</t>
  </si>
  <si>
    <t>3-Part Reverse</t>
  </si>
  <si>
    <t>3-Part Straight</t>
  </si>
  <si>
    <t>4-Part Reverse</t>
  </si>
  <si>
    <t>4-Part Straight</t>
  </si>
  <si>
    <t>5-Part Reverse</t>
  </si>
  <si>
    <t>5-Part Straight</t>
  </si>
  <si>
    <t>$120.48/$60.24</t>
  </si>
  <si>
    <t>Vendor</t>
  </si>
  <si>
    <t>Sterling</t>
  </si>
  <si>
    <t>Domtar</t>
  </si>
  <si>
    <t>880219</t>
  </si>
  <si>
    <t>Unbranded (white box)</t>
  </si>
  <si>
    <t>OD44015-TRK</t>
  </si>
  <si>
    <t>ODP</t>
  </si>
  <si>
    <t>Grey</t>
  </si>
  <si>
    <t>Neenah</t>
  </si>
  <si>
    <t>Lilac</t>
  </si>
  <si>
    <t>Goldenrod</t>
  </si>
  <si>
    <t>Lunar Blue</t>
  </si>
  <si>
    <t>Pulsar Pink</t>
  </si>
  <si>
    <t>Terra Green</t>
  </si>
  <si>
    <t>Count</t>
  </si>
  <si>
    <t>Sorting</t>
  </si>
  <si>
    <t>a</t>
  </si>
  <si>
    <t>c</t>
  </si>
  <si>
    <t>u</t>
  </si>
  <si>
    <t>m</t>
  </si>
  <si>
    <t>e</t>
  </si>
  <si>
    <t>x</t>
  </si>
  <si>
    <t>b</t>
  </si>
  <si>
    <t>s</t>
  </si>
  <si>
    <t>l</t>
  </si>
  <si>
    <t>h</t>
  </si>
  <si>
    <t>d</t>
  </si>
  <si>
    <t>w</t>
  </si>
  <si>
    <t>r</t>
  </si>
  <si>
    <t>f</t>
  </si>
  <si>
    <t>g</t>
  </si>
  <si>
    <t>j</t>
  </si>
  <si>
    <t>k</t>
  </si>
  <si>
    <t>o</t>
  </si>
  <si>
    <t>z</t>
  </si>
  <si>
    <t>zb</t>
  </si>
  <si>
    <t>zc</t>
  </si>
  <si>
    <t>zd</t>
  </si>
  <si>
    <t>ze</t>
  </si>
  <si>
    <t>zf</t>
  </si>
  <si>
    <t>zg</t>
  </si>
  <si>
    <t>Boise Paper</t>
  </si>
  <si>
    <t>Southcoast Solutions</t>
  </si>
  <si>
    <t>Ibrands/Wausau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</si>
  <si>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</si>
  <si>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</si>
  <si>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</si>
  <si>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</si>
  <si>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</si>
  <si>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</si>
  <si>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</si>
  <si>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</si>
  <si>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</si>
  <si>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</si>
  <si>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</si>
  <si>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</si>
  <si>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</si>
  <si>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</si>
  <si>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</si>
  <si>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</si>
  <si>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</si>
  <si>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</si>
  <si>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</si>
  <si>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</si>
  <si>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</si>
  <si>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</si>
  <si>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S-23</t>
  </si>
  <si>
    <t>S-24</t>
  </si>
  <si>
    <t>S-25</t>
  </si>
  <si>
    <t>S-26</t>
  </si>
  <si>
    <t>S-27</t>
  </si>
  <si>
    <t>S-28</t>
  </si>
  <si>
    <t>S-29</t>
  </si>
  <si>
    <t>S-30</t>
  </si>
  <si>
    <t>S-31</t>
  </si>
  <si>
    <t>S-32</t>
  </si>
  <si>
    <t>S-33</t>
  </si>
  <si>
    <t>S-34</t>
  </si>
  <si>
    <t>S-35</t>
  </si>
  <si>
    <t>S-36</t>
  </si>
  <si>
    <t>S-37</t>
  </si>
  <si>
    <t>S-38</t>
  </si>
  <si>
    <t>S-39</t>
  </si>
  <si>
    <t>S-40</t>
  </si>
  <si>
    <t>S-41</t>
  </si>
  <si>
    <t>S-42</t>
  </si>
  <si>
    <t>S-43</t>
  </si>
  <si>
    <t>S-44</t>
  </si>
  <si>
    <t>S-45</t>
  </si>
  <si>
    <t>S-46</t>
  </si>
  <si>
    <t>O-1</t>
  </si>
  <si>
    <t>O-10</t>
  </si>
  <si>
    <t>O-2</t>
  </si>
  <si>
    <t>O-3</t>
  </si>
  <si>
    <t>O-4</t>
  </si>
  <si>
    <t>O-5</t>
  </si>
  <si>
    <t>O-6</t>
  </si>
  <si>
    <t>O-7</t>
  </si>
  <si>
    <t>O-8</t>
  </si>
  <si>
    <t>O-9</t>
  </si>
  <si>
    <t>O-11</t>
  </si>
  <si>
    <t>O-12</t>
  </si>
  <si>
    <t>O-13</t>
  </si>
  <si>
    <t>O-14</t>
  </si>
  <si>
    <t>O-15</t>
  </si>
  <si>
    <t>O-16</t>
  </si>
  <si>
    <t>O-17</t>
  </si>
  <si>
    <t>O-18</t>
  </si>
  <si>
    <t>O-19</t>
  </si>
  <si>
    <t>O-20</t>
  </si>
  <si>
    <t>O-21</t>
  </si>
  <si>
    <t>O-22</t>
  </si>
  <si>
    <t>O-23</t>
  </si>
  <si>
    <t>O-24</t>
  </si>
  <si>
    <t>O-25</t>
  </si>
  <si>
    <t>O-26</t>
  </si>
  <si>
    <t>O-27</t>
  </si>
  <si>
    <t>White - Truckload - Call Rep</t>
  </si>
  <si>
    <t>Toxic Orange</t>
  </si>
  <si>
    <t>Pastel Blue</t>
  </si>
  <si>
    <t>Lift-Off-Lemon</t>
  </si>
  <si>
    <t>Happy Ast</t>
  </si>
  <si>
    <t>Blastoff Blue</t>
  </si>
  <si>
    <t>Outrag's Orchid</t>
  </si>
  <si>
    <t>Bright Green</t>
  </si>
  <si>
    <t>Aqua</t>
  </si>
  <si>
    <t>Paper 5 Color Brights Asst</t>
  </si>
  <si>
    <t xml:space="preserve">Paper Ltr Astro Eco Astd </t>
  </si>
  <si>
    <t xml:space="preserve">Domtar  </t>
  </si>
  <si>
    <t>Southwestern Ohio Educational Purchasing Council</t>
  </si>
  <si>
    <t xml:space="preserve">Sterling Paper </t>
  </si>
  <si>
    <t>Address</t>
  </si>
  <si>
    <t>960 Deneen Ave</t>
  </si>
  <si>
    <t>4700 Muhlhauser Rd</t>
  </si>
  <si>
    <t>City, State Zip</t>
  </si>
  <si>
    <t>Monroe OH 45050</t>
  </si>
  <si>
    <t>Hamilton OH 45011</t>
  </si>
  <si>
    <t>Contact</t>
  </si>
  <si>
    <t>Bryon Henry - EPC &amp; Stark</t>
  </si>
  <si>
    <t>Pete Mudre - META &amp; OMERESA</t>
  </si>
  <si>
    <t>E-Mail</t>
  </si>
  <si>
    <t>Phone</t>
  </si>
  <si>
    <t>860-259-7091</t>
  </si>
  <si>
    <t>Fax</t>
  </si>
  <si>
    <t>Website</t>
  </si>
  <si>
    <t>www.sterlingdistribution.com</t>
  </si>
  <si>
    <t>www.odpbusiness.com</t>
  </si>
  <si>
    <t>Minimum</t>
  </si>
  <si>
    <t>20 Cases</t>
  </si>
  <si>
    <t>Important Vendor Notes:</t>
  </si>
  <si>
    <t>8 1/2 x 11, 20# White 92-Brite Copy Paper</t>
  </si>
  <si>
    <t>Price/Case</t>
  </si>
  <si>
    <t>Additional Discounts net 30 days:</t>
  </si>
  <si>
    <t>1% Net 30 Days</t>
  </si>
  <si>
    <t>N/A</t>
  </si>
  <si>
    <t>Paper Guarantee</t>
  </si>
  <si>
    <t>Yes - Contact if not Satisfied</t>
  </si>
  <si>
    <t>May return most items in original packaging within 30 days for a replacement or full refund.</t>
  </si>
  <si>
    <t>Contact Vendors for Possible Discounts on Full &amp; Half Truck Loads</t>
  </si>
  <si>
    <t>www.epcschools.org</t>
  </si>
  <si>
    <t>937-673-1538/614-477-5511</t>
  </si>
  <si>
    <t>513-539-3447/800-937-7273</t>
  </si>
  <si>
    <t>Sterling Paper Schoolcopy $34.99</t>
  </si>
  <si>
    <t>Sterling Paper HIWhite   $37.99</t>
  </si>
  <si>
    <t>ODP Business Solutions/ Office Depot</t>
  </si>
  <si>
    <t>The following counties MAY have potential freight charges:  Adams, Ashtabula, Carroll, Columbiana, Gallia, Guernsey, Hamilton, Harrison, Lake, Lawrence, Lucas, Meigs, Monroe, Muskingum, Paulding, Pike, Sandusky, Scioto &amp; Williams.  District to be notified prior to delivery.</t>
  </si>
  <si>
    <t>White Index</t>
  </si>
  <si>
    <t>SI15101</t>
  </si>
  <si>
    <t>SI15300</t>
  </si>
  <si>
    <t>Color Index</t>
  </si>
  <si>
    <t>See Color Tab</t>
  </si>
  <si>
    <t>90# Index</t>
  </si>
  <si>
    <t>110# Index</t>
  </si>
  <si>
    <t>2500 Shts</t>
  </si>
  <si>
    <t>2000 Shts</t>
  </si>
  <si>
    <t>Sterling Distribution</t>
  </si>
  <si>
    <t>SI25100</t>
  </si>
  <si>
    <t>SI35100</t>
  </si>
  <si>
    <t>SI45100</t>
  </si>
  <si>
    <t>SI56100</t>
  </si>
  <si>
    <t>SI75100</t>
  </si>
  <si>
    <t>SI85100</t>
  </si>
  <si>
    <t>SI25300</t>
  </si>
  <si>
    <t>SI35300</t>
  </si>
  <si>
    <t>SI45300</t>
  </si>
  <si>
    <t>SI56300</t>
  </si>
  <si>
    <t>Copy Paper Pricing January - February 2024</t>
  </si>
  <si>
    <t>Price Nov-Dec 2023</t>
  </si>
  <si>
    <t>Price: Jan-Feb 2024</t>
  </si>
  <si>
    <t>Price:  Jan-Feb 2024</t>
  </si>
  <si>
    <t>Price:  Nov-Dec 2023</t>
  </si>
  <si>
    <t>No Minimum for Cases.  No freight charges for current locations.</t>
  </si>
  <si>
    <r>
      <t>Please refer to the "ODP Business Solutions Clarifications/Exceptions to Southwestern Ohio Educational Purchasing Council Copy Paper RFP" document submitted with the initial bid documents.  (</t>
    </r>
    <r>
      <rPr>
        <u/>
        <sz val="11"/>
        <color theme="4" tint="-0.249977111117893"/>
        <rFont val="Verdana"/>
        <family val="2"/>
      </rPr>
      <t>Click here to view</t>
    </r>
    <r>
      <rPr>
        <sz val="11"/>
        <color theme="1"/>
        <rFont val="Verdana"/>
        <family val="2"/>
      </rPr>
      <t>.)</t>
    </r>
  </si>
  <si>
    <t>Boise X9 Sku 196517             Highest Quality Paper</t>
  </si>
  <si>
    <t>White - Pallet - Call Rep</t>
  </si>
  <si>
    <t>OD4415-5119SKD</t>
  </si>
  <si>
    <t>Michael.Heffernan@odpbusiness.com</t>
  </si>
  <si>
    <t>Michael Heffernan</t>
  </si>
  <si>
    <t xml:space="preserve">bryon@sterlingdistribution.com </t>
  </si>
  <si>
    <t xml:space="preserve">pmudre@sterlingdistribution.com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</si>
</sst>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Verdana"/>
      <family val="2"/>
    </font>
    <font>
      <b/>
      <sz val="16"/>
      <color theme="0"/>
      <name val="Calibri"/>
      <family val="2"/>
      <scheme val="minor"/>
    </font>
    <font>
      <sz val="11"/>
      <color theme="1"/>
      <name val="Verdana"/>
      <family val="2"/>
    </font>
    <font>
      <sz val="11"/>
      <color theme="1" tint="0.249977111117893"/>
      <name val="Verdana"/>
      <family val="2"/>
    </font>
    <font>
      <sz val="11"/>
      <color theme="1" tint="0.249977111117893"/>
      <name val="Calibri"/>
      <family val="2"/>
      <scheme val="minor"/>
    </font>
    <font>
      <b/>
      <sz val="11"/>
      <color theme="0"/>
      <name val="Verdana"/>
      <family val="2"/>
    </font>
    <font>
      <b/>
      <sz val="14"/>
      <color theme="0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Verdana"/>
      <family val="2"/>
    </font>
    <font>
      <u/>
      <sz val="11"/>
      <color theme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4" borderId="2" xfId="1" applyFont="1" applyFill="1" applyBorder="1" applyAlignment="1">
      <alignment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3" fillId="3" borderId="2" xfId="2" applyFont="1" applyFill="1" applyBorder="1" applyAlignment="1">
      <alignment horizontal="center" vertical="center" wrapText="1"/>
    </xf>
    <xf numFmtId="6" fontId="13" fillId="3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2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8" fontId="8" fillId="0" borderId="0" xfId="0" applyNumberFormat="1" applyFont="1" applyAlignment="1">
      <alignment wrapText="1"/>
    </xf>
    <xf numFmtId="8" fontId="14" fillId="3" borderId="2" xfId="2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wrapText="1"/>
    </xf>
    <xf numFmtId="0" fontId="11" fillId="4" borderId="4" xfId="1" applyFont="1" applyFill="1" applyBorder="1" applyAlignment="1">
      <alignment vertical="top" wrapText="1"/>
    </xf>
    <xf numFmtId="0" fontId="14" fillId="3" borderId="3" xfId="2" applyFont="1" applyFill="1" applyBorder="1" applyAlignment="1">
      <alignment horizont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8" fillId="3" borderId="2" xfId="4" applyFont="1" applyFill="1" applyBorder="1" applyAlignment="1">
      <alignment horizontal="center" vertical="center" wrapText="1"/>
    </xf>
    <xf numFmtId="8" fontId="14" fillId="3" borderId="4" xfId="2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7" fillId="4" borderId="0" xfId="0" applyFont="1" applyFill="1" applyAlignment="1">
      <alignment wrapText="1"/>
    </xf>
    <xf numFmtId="0" fontId="6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3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22" fillId="3" borderId="3" xfId="4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3" borderId="3" xfId="4" applyFont="1" applyFill="1" applyBorder="1" applyAlignment="1" applyProtection="1">
      <alignment horizontal="center" vertical="center" wrapText="1"/>
    </xf>
    <xf numFmtId="0" fontId="22" fillId="3" borderId="4" xfId="4" applyFont="1" applyFill="1" applyBorder="1" applyAlignment="1" applyProtection="1">
      <alignment horizontal="center" vertical="center" wrapText="1"/>
    </xf>
  </cellXfs>
  <cellStyles count="5">
    <cellStyle name="40% - Accent3" xfId="2" builtinId="39"/>
    <cellStyle name="Accent3" xfId="1" builtinId="37"/>
    <cellStyle name="Hyperlink" xfId="4" builtinId="8"/>
    <cellStyle name="Normal" xfId="0" builtinId="0"/>
    <cellStyle name="Normal 2" xfId="3" xr:uid="{F19F93D1-F4B0-4BF9-81A1-BD95CD7A9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yon@sterlingdistribution.com" TargetMode="External"/><Relationship Id="rId2" Type="http://schemas.openxmlformats.org/officeDocument/2006/relationships/hyperlink" Target="mailto:Michael.Heffernan@odpbusiness.com" TargetMode="External"/><Relationship Id="rId1" Type="http://schemas.openxmlformats.org/officeDocument/2006/relationships/hyperlink" Target="https://epcschools.org/Programs/Paper/ODPException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mudre@sterlingdistributio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A966-4BDD-465D-AA2B-9C515631536C}">
  <sheetPr>
    <tabColor theme="4" tint="-0.249977111117893"/>
  </sheetPr>
  <dimension ref="A1:G23"/>
  <sheetViews>
    <sheetView tabSelected="1" zoomScaleNormal="100" zoomScaleSheetLayoutView="90" workbookViewId="0">
      <selection activeCell="H15" sqref="H15"/>
    </sheetView>
  </sheetViews>
  <sheetFormatPr defaultColWidth="9.28515625" defaultRowHeight="14.25" x14ac:dyDescent="0.2"/>
  <cols>
    <col min="1" max="1" width="52.7109375" style="31" customWidth="1"/>
    <col min="2" max="2" width="38.5703125" style="31" customWidth="1"/>
    <col min="3" max="3" width="41.28515625" style="31" customWidth="1"/>
    <col min="4" max="16384" width="9.28515625" style="31"/>
  </cols>
  <sheetData>
    <row r="1" spans="1:3" ht="21.75" customHeight="1" x14ac:dyDescent="0.25">
      <c r="A1" s="62" t="s">
        <v>296</v>
      </c>
      <c r="B1" s="63"/>
      <c r="C1" s="61"/>
    </row>
    <row r="2" spans="1:3" ht="21.75" customHeight="1" x14ac:dyDescent="0.25">
      <c r="A2" s="62" t="s">
        <v>353</v>
      </c>
      <c r="B2" s="63"/>
      <c r="C2" s="61"/>
    </row>
    <row r="3" spans="1:3" ht="15" x14ac:dyDescent="0.25">
      <c r="A3" s="64"/>
      <c r="B3" s="65"/>
      <c r="C3" s="32"/>
    </row>
    <row r="4" spans="1:3" hidden="1" x14ac:dyDescent="0.2">
      <c r="A4" s="32"/>
      <c r="B4" s="32"/>
      <c r="C4" s="32"/>
    </row>
    <row r="5" spans="1:3" ht="36" x14ac:dyDescent="0.2">
      <c r="A5" s="33" t="s">
        <v>167</v>
      </c>
      <c r="B5" s="34" t="s">
        <v>297</v>
      </c>
      <c r="C5" s="34" t="s">
        <v>331</v>
      </c>
    </row>
    <row r="6" spans="1:3" x14ac:dyDescent="0.2">
      <c r="A6" s="33" t="s">
        <v>298</v>
      </c>
      <c r="B6" s="35" t="s">
        <v>299</v>
      </c>
      <c r="C6" s="35" t="s">
        <v>300</v>
      </c>
    </row>
    <row r="7" spans="1:3" x14ac:dyDescent="0.2">
      <c r="A7" s="33" t="s">
        <v>301</v>
      </c>
      <c r="B7" s="35" t="s">
        <v>302</v>
      </c>
      <c r="C7" s="35" t="s">
        <v>303</v>
      </c>
    </row>
    <row r="8" spans="1:3" x14ac:dyDescent="0.2">
      <c r="A8" s="36" t="s">
        <v>304</v>
      </c>
      <c r="B8" s="37" t="s">
        <v>305</v>
      </c>
      <c r="C8" s="66" t="s">
        <v>364</v>
      </c>
    </row>
    <row r="9" spans="1:3" ht="14.25" customHeight="1" x14ac:dyDescent="0.2">
      <c r="A9" s="38"/>
      <c r="B9" s="39" t="s">
        <v>306</v>
      </c>
      <c r="C9" s="67"/>
    </row>
    <row r="10" spans="1:3" x14ac:dyDescent="0.2">
      <c r="A10" s="68" t="s">
        <v>307</v>
      </c>
      <c r="B10" s="72" t="s">
        <v>365</v>
      </c>
      <c r="C10" s="70" t="s">
        <v>363</v>
      </c>
    </row>
    <row r="11" spans="1:3" ht="14.25" customHeight="1" x14ac:dyDescent="0.2">
      <c r="A11" s="69"/>
      <c r="B11" s="73" t="s">
        <v>366</v>
      </c>
      <c r="C11" s="71"/>
    </row>
    <row r="12" spans="1:3" x14ac:dyDescent="0.2">
      <c r="A12" s="33" t="s">
        <v>308</v>
      </c>
      <c r="B12" s="35" t="s">
        <v>327</v>
      </c>
      <c r="C12" s="35" t="s">
        <v>309</v>
      </c>
    </row>
    <row r="13" spans="1:3" x14ac:dyDescent="0.2">
      <c r="A13" s="33" t="s">
        <v>310</v>
      </c>
      <c r="B13" s="35" t="s">
        <v>328</v>
      </c>
      <c r="C13" s="35"/>
    </row>
    <row r="14" spans="1:3" x14ac:dyDescent="0.2">
      <c r="A14" s="33" t="s">
        <v>311</v>
      </c>
      <c r="B14" s="40" t="s">
        <v>312</v>
      </c>
      <c r="C14" s="40" t="s">
        <v>313</v>
      </c>
    </row>
    <row r="15" spans="1:3" s="44" customFormat="1" ht="42.75" x14ac:dyDescent="0.2">
      <c r="A15" s="33" t="s">
        <v>314</v>
      </c>
      <c r="B15" s="42" t="s">
        <v>315</v>
      </c>
      <c r="C15" s="43" t="s">
        <v>358</v>
      </c>
    </row>
    <row r="16" spans="1:3" ht="128.25" x14ac:dyDescent="0.2">
      <c r="A16" s="33" t="s">
        <v>316</v>
      </c>
      <c r="B16" s="35" t="s">
        <v>332</v>
      </c>
      <c r="C16" s="54" t="s">
        <v>359</v>
      </c>
    </row>
    <row r="17" spans="1:7" x14ac:dyDescent="0.2">
      <c r="A17" s="41"/>
      <c r="B17" s="45"/>
      <c r="C17" s="45"/>
    </row>
    <row r="18" spans="1:7" ht="30" x14ac:dyDescent="0.2">
      <c r="A18" s="49" t="s">
        <v>317</v>
      </c>
      <c r="B18" s="46" t="s">
        <v>329</v>
      </c>
      <c r="C18" s="51" t="s">
        <v>360</v>
      </c>
      <c r="D18" s="47"/>
    </row>
    <row r="19" spans="1:7" ht="30" x14ac:dyDescent="0.2">
      <c r="A19" s="50" t="s">
        <v>318</v>
      </c>
      <c r="B19" s="48" t="s">
        <v>330</v>
      </c>
      <c r="C19" s="55">
        <v>33.79</v>
      </c>
      <c r="E19" s="47"/>
      <c r="G19" s="47"/>
    </row>
    <row r="20" spans="1:7" x14ac:dyDescent="0.2">
      <c r="A20" s="33" t="s">
        <v>319</v>
      </c>
      <c r="B20" s="35" t="s">
        <v>320</v>
      </c>
      <c r="C20" s="35" t="s">
        <v>321</v>
      </c>
    </row>
    <row r="21" spans="1:7" ht="42.75" x14ac:dyDescent="0.2">
      <c r="A21" s="33" t="s">
        <v>322</v>
      </c>
      <c r="B21" s="35" t="s">
        <v>323</v>
      </c>
      <c r="C21" s="35" t="s">
        <v>324</v>
      </c>
    </row>
    <row r="22" spans="1:7" ht="15.75" x14ac:dyDescent="0.25">
      <c r="A22" s="56" t="s">
        <v>325</v>
      </c>
      <c r="B22" s="57"/>
      <c r="C22" s="58"/>
    </row>
    <row r="23" spans="1:7" ht="21" x14ac:dyDescent="0.35">
      <c r="A23" s="59" t="s">
        <v>326</v>
      </c>
      <c r="B23" s="60"/>
      <c r="C23" s="61"/>
    </row>
  </sheetData>
  <sheetProtection autoFilter="0"/>
  <mergeCells count="8">
    <mergeCell ref="A22:C22"/>
    <mergeCell ref="A23:C23"/>
    <mergeCell ref="A1:C1"/>
    <mergeCell ref="A2:C2"/>
    <mergeCell ref="A3:B3"/>
    <mergeCell ref="C8:C9"/>
    <mergeCell ref="A10:A11"/>
    <mergeCell ref="C10:C11"/>
  </mergeCells>
  <hyperlinks>
    <hyperlink ref="C16" r:id="rId1" xr:uid="{3AD552E5-C170-4AD7-91EE-C3C450DA3CFB}"/>
    <hyperlink ref="C10" r:id="rId2" xr:uid="{922BB3AF-1FD4-46AB-8549-8055647B6BD9}"/>
    <hyperlink ref="B10" r:id="rId3" xr:uid="{EA4598CC-73F5-4C19-9E9E-48FEB69C35EC}"/>
    <hyperlink ref="B11" r:id="rId4" xr:uid="{1324A005-3104-453D-BA62-AD7CFCE56774}"/>
  </hyperlinks>
  <printOptions horizontalCentered="1" verticalCentered="1"/>
  <pageMargins left="0.2" right="0.2" top="0.2" bottom="0.2" header="0.3" footer="0.3"/>
  <pageSetup scale="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/>
  </sheetPr>
  <dimension ref="A1:M100"/>
  <sheetViews>
    <sheetView view="pageBreakPreview" zoomScaleNormal="100" zoomScaleSheetLayoutView="100" workbookViewId="0">
      <pane ySplit="1" topLeftCell="A2" activePane="bottomLeft" state="frozen"/>
      <selection pane="bottomLeft" activeCell="L4" sqref="L4"/>
    </sheetView>
  </sheetViews>
  <sheetFormatPr defaultColWidth="9.140625" defaultRowHeight="15" outlineLevelRow="2" x14ac:dyDescent="0.25"/>
  <cols>
    <col min="1" max="1" width="9.140625" style="1"/>
    <col min="2" max="2" width="0" style="1" hidden="1" customWidth="1"/>
    <col min="3" max="3" width="10.7109375" style="1" bestFit="1" customWidth="1"/>
    <col min="4" max="4" width="7.85546875" style="10" bestFit="1" customWidth="1"/>
    <col min="5" max="5" width="9.85546875" style="14" bestFit="1" customWidth="1"/>
    <col min="6" max="6" width="27" style="1" bestFit="1" customWidth="1"/>
    <col min="7" max="7" width="11" style="14" customWidth="1"/>
    <col min="8" max="8" width="15.7109375" style="14" bestFit="1" customWidth="1"/>
    <col min="9" max="9" width="22" style="14" bestFit="1" customWidth="1"/>
    <col min="10" max="10" width="11.7109375" style="14" customWidth="1"/>
    <col min="11" max="11" width="14.140625" style="2" hidden="1" customWidth="1"/>
    <col min="12" max="12" width="12.7109375" style="2" customWidth="1"/>
    <col min="13" max="13" width="8.5703125" style="1" hidden="1" customWidth="1"/>
    <col min="14" max="16384" width="9.140625" style="1"/>
  </cols>
  <sheetData>
    <row r="1" spans="1:13" s="3" customFormat="1" ht="31.5" x14ac:dyDescent="0.25">
      <c r="A1" s="7" t="s">
        <v>167</v>
      </c>
      <c r="B1" s="7" t="s">
        <v>182</v>
      </c>
      <c r="C1" s="11" t="s">
        <v>56</v>
      </c>
      <c r="D1" s="7" t="s">
        <v>1</v>
      </c>
      <c r="E1" s="7" t="s">
        <v>2</v>
      </c>
      <c r="F1" s="7" t="s">
        <v>0</v>
      </c>
      <c r="G1" s="7" t="s">
        <v>29</v>
      </c>
      <c r="H1" s="7" t="s">
        <v>28</v>
      </c>
      <c r="I1" s="7" t="s">
        <v>3</v>
      </c>
      <c r="J1" s="7" t="s">
        <v>4</v>
      </c>
      <c r="K1" s="8" t="s">
        <v>354</v>
      </c>
      <c r="L1" s="8" t="s">
        <v>355</v>
      </c>
      <c r="M1" s="3" t="s">
        <v>181</v>
      </c>
    </row>
    <row r="2" spans="1:13" outlineLevel="2" x14ac:dyDescent="0.25">
      <c r="A2" s="4" t="s">
        <v>168</v>
      </c>
      <c r="B2" s="4" t="s">
        <v>183</v>
      </c>
      <c r="C2" s="4" t="s">
        <v>30</v>
      </c>
      <c r="D2" s="16" t="s">
        <v>5</v>
      </c>
      <c r="E2" s="15" t="s">
        <v>6</v>
      </c>
      <c r="F2" s="4" t="s">
        <v>7</v>
      </c>
      <c r="G2" s="12">
        <v>500</v>
      </c>
      <c r="H2" s="12">
        <v>10</v>
      </c>
      <c r="I2" s="12"/>
      <c r="J2" s="12" t="s">
        <v>131</v>
      </c>
      <c r="K2" s="6">
        <v>34.99</v>
      </c>
      <c r="L2" s="6">
        <v>34.99</v>
      </c>
    </row>
    <row r="3" spans="1:13" outlineLevel="2" x14ac:dyDescent="0.25">
      <c r="A3" s="4" t="s">
        <v>168</v>
      </c>
      <c r="B3" s="4"/>
      <c r="C3" s="4" t="s">
        <v>30</v>
      </c>
      <c r="D3" s="16" t="s">
        <v>5</v>
      </c>
      <c r="E3" s="15" t="s">
        <v>6</v>
      </c>
      <c r="F3" s="5" t="s">
        <v>128</v>
      </c>
      <c r="G3" s="12">
        <v>500</v>
      </c>
      <c r="H3" s="12">
        <v>10</v>
      </c>
      <c r="I3" s="12"/>
      <c r="J3" s="12" t="s">
        <v>141</v>
      </c>
      <c r="K3" s="6">
        <v>37.99</v>
      </c>
      <c r="L3" s="6">
        <v>37.99</v>
      </c>
    </row>
    <row r="4" spans="1:13" outlineLevel="2" x14ac:dyDescent="0.25">
      <c r="A4" s="4" t="s">
        <v>173</v>
      </c>
      <c r="B4" s="4" t="s">
        <v>183</v>
      </c>
      <c r="C4" s="4" t="s">
        <v>30</v>
      </c>
      <c r="D4" s="16" t="s">
        <v>5</v>
      </c>
      <c r="E4" s="15" t="s">
        <v>6</v>
      </c>
      <c r="F4" s="4" t="s">
        <v>7</v>
      </c>
      <c r="G4" s="12">
        <v>500</v>
      </c>
      <c r="H4" s="12">
        <v>10</v>
      </c>
      <c r="I4" s="12" t="s">
        <v>208</v>
      </c>
      <c r="J4" s="12">
        <v>196517</v>
      </c>
      <c r="K4" s="6">
        <v>38.99</v>
      </c>
      <c r="L4" s="6">
        <v>33.79</v>
      </c>
    </row>
    <row r="5" spans="1:13" outlineLevel="2" x14ac:dyDescent="0.25">
      <c r="A5" s="4" t="s">
        <v>168</v>
      </c>
      <c r="B5" s="4"/>
      <c r="C5" s="4" t="s">
        <v>30</v>
      </c>
      <c r="D5" s="16" t="s">
        <v>5</v>
      </c>
      <c r="E5" s="15" t="s">
        <v>6</v>
      </c>
      <c r="F5" s="5" t="s">
        <v>128</v>
      </c>
      <c r="G5" s="12">
        <v>500</v>
      </c>
      <c r="H5" s="12">
        <v>10</v>
      </c>
      <c r="I5" s="12"/>
      <c r="J5" s="12" t="s">
        <v>142</v>
      </c>
      <c r="K5" s="6">
        <v>42.9</v>
      </c>
      <c r="L5" s="6">
        <v>42.9</v>
      </c>
    </row>
    <row r="6" spans="1:13" s="25" customFormat="1" ht="3.75" customHeight="1" outlineLevel="1" x14ac:dyDescent="0.25">
      <c r="A6" s="17"/>
      <c r="B6" s="18"/>
      <c r="C6" s="17"/>
      <c r="D6" s="19"/>
      <c r="E6" s="20"/>
      <c r="F6" s="17"/>
      <c r="G6" s="21"/>
      <c r="H6" s="21"/>
      <c r="I6" s="21"/>
      <c r="J6" s="21"/>
      <c r="K6" s="22"/>
      <c r="L6" s="22"/>
      <c r="M6" s="25">
        <f>SUBTOTAL(3,M7:M8)</f>
        <v>0</v>
      </c>
    </row>
    <row r="7" spans="1:13" outlineLevel="2" x14ac:dyDescent="0.25">
      <c r="A7" s="4" t="s">
        <v>173</v>
      </c>
      <c r="B7" s="4" t="s">
        <v>189</v>
      </c>
      <c r="C7" s="4" t="s">
        <v>31</v>
      </c>
      <c r="D7" s="16" t="s">
        <v>11</v>
      </c>
      <c r="E7" s="15" t="s">
        <v>6</v>
      </c>
      <c r="F7" s="4" t="s">
        <v>7</v>
      </c>
      <c r="G7" s="12">
        <v>500</v>
      </c>
      <c r="H7" s="12">
        <v>10</v>
      </c>
      <c r="I7" s="12" t="s">
        <v>208</v>
      </c>
      <c r="J7" s="12">
        <v>196643</v>
      </c>
      <c r="K7" s="6">
        <v>50.25</v>
      </c>
      <c r="L7" s="6">
        <v>50.25</v>
      </c>
    </row>
    <row r="8" spans="1:13" outlineLevel="2" x14ac:dyDescent="0.25">
      <c r="A8" s="4" t="s">
        <v>168</v>
      </c>
      <c r="B8" s="4" t="s">
        <v>189</v>
      </c>
      <c r="C8" s="4" t="s">
        <v>31</v>
      </c>
      <c r="D8" s="16" t="s">
        <v>11</v>
      </c>
      <c r="E8" s="15" t="s">
        <v>6</v>
      </c>
      <c r="F8" s="4" t="s">
        <v>7</v>
      </c>
      <c r="G8" s="12">
        <v>500</v>
      </c>
      <c r="H8" s="12">
        <v>10</v>
      </c>
      <c r="I8" s="12" t="s">
        <v>69</v>
      </c>
      <c r="J8" s="12">
        <v>31600500</v>
      </c>
      <c r="K8" s="6">
        <v>67</v>
      </c>
      <c r="L8" s="6">
        <v>67</v>
      </c>
    </row>
    <row r="9" spans="1:13" s="25" customFormat="1" ht="3.75" customHeight="1" outlineLevel="1" x14ac:dyDescent="0.25">
      <c r="A9" s="17"/>
      <c r="B9" s="18"/>
      <c r="C9" s="17"/>
      <c r="D9" s="19"/>
      <c r="E9" s="20"/>
      <c r="F9" s="17"/>
      <c r="G9" s="21"/>
      <c r="H9" s="21"/>
      <c r="I9" s="21"/>
      <c r="J9" s="21"/>
      <c r="K9" s="22"/>
      <c r="L9" s="22"/>
      <c r="M9" s="25">
        <f>SUBTOTAL(3,M10:M11)</f>
        <v>0</v>
      </c>
    </row>
    <row r="10" spans="1:13" outlineLevel="2" x14ac:dyDescent="0.25">
      <c r="A10" s="4" t="s">
        <v>168</v>
      </c>
      <c r="B10" s="4" t="s">
        <v>184</v>
      </c>
      <c r="C10" s="4" t="s">
        <v>32</v>
      </c>
      <c r="D10" s="16" t="s">
        <v>12</v>
      </c>
      <c r="E10" s="15" t="s">
        <v>6</v>
      </c>
      <c r="F10" s="4" t="s">
        <v>7</v>
      </c>
      <c r="G10" s="12">
        <v>500</v>
      </c>
      <c r="H10" s="12">
        <v>5</v>
      </c>
      <c r="I10" s="12" t="s">
        <v>145</v>
      </c>
      <c r="J10" s="12">
        <v>31600503</v>
      </c>
      <c r="K10" s="6">
        <v>52.96</v>
      </c>
      <c r="L10" s="6">
        <v>52.96</v>
      </c>
    </row>
    <row r="11" spans="1:13" outlineLevel="2" x14ac:dyDescent="0.25">
      <c r="A11" s="4" t="s">
        <v>173</v>
      </c>
      <c r="B11" s="4" t="s">
        <v>184</v>
      </c>
      <c r="C11" s="4" t="s">
        <v>32</v>
      </c>
      <c r="D11" s="16" t="s">
        <v>12</v>
      </c>
      <c r="E11" s="15" t="s">
        <v>6</v>
      </c>
      <c r="F11" s="4" t="s">
        <v>7</v>
      </c>
      <c r="G11" s="12">
        <v>500</v>
      </c>
      <c r="H11" s="12">
        <v>10</v>
      </c>
      <c r="I11" s="12" t="s">
        <v>208</v>
      </c>
      <c r="J11" s="12">
        <v>196652</v>
      </c>
      <c r="K11" s="6">
        <v>59.87</v>
      </c>
      <c r="L11" s="6">
        <v>59.87</v>
      </c>
    </row>
    <row r="12" spans="1:13" s="25" customFormat="1" ht="3.75" customHeight="1" outlineLevel="1" x14ac:dyDescent="0.25">
      <c r="A12" s="17"/>
      <c r="B12" s="18"/>
      <c r="C12" s="17"/>
      <c r="D12" s="19"/>
      <c r="E12" s="20"/>
      <c r="F12" s="17"/>
      <c r="G12" s="21"/>
      <c r="H12" s="21"/>
      <c r="I12" s="21"/>
      <c r="J12" s="21"/>
      <c r="K12" s="22"/>
      <c r="L12" s="22"/>
      <c r="M12" s="25">
        <f>SUBTOTAL(3,M13:M14)</f>
        <v>0</v>
      </c>
    </row>
    <row r="13" spans="1:13" outlineLevel="2" x14ac:dyDescent="0.25">
      <c r="A13" s="4" t="s">
        <v>173</v>
      </c>
      <c r="B13" s="4" t="s">
        <v>193</v>
      </c>
      <c r="C13" s="4" t="s">
        <v>33</v>
      </c>
      <c r="D13" s="16" t="s">
        <v>5</v>
      </c>
      <c r="E13" s="15" t="s">
        <v>6</v>
      </c>
      <c r="F13" s="4" t="s">
        <v>9</v>
      </c>
      <c r="G13" s="12">
        <v>500</v>
      </c>
      <c r="H13" s="12">
        <v>10</v>
      </c>
      <c r="I13" s="12" t="s">
        <v>208</v>
      </c>
      <c r="J13" s="12">
        <v>119646</v>
      </c>
      <c r="K13" s="6">
        <v>43.91</v>
      </c>
      <c r="L13" s="6">
        <v>43.91</v>
      </c>
    </row>
    <row r="14" spans="1:13" outlineLevel="2" x14ac:dyDescent="0.25">
      <c r="A14" s="4" t="s">
        <v>168</v>
      </c>
      <c r="B14" s="4" t="s">
        <v>193</v>
      </c>
      <c r="C14" s="4" t="s">
        <v>33</v>
      </c>
      <c r="D14" s="16" t="s">
        <v>5</v>
      </c>
      <c r="E14" s="15" t="s">
        <v>6</v>
      </c>
      <c r="F14" s="4" t="s">
        <v>9</v>
      </c>
      <c r="G14" s="12">
        <v>500</v>
      </c>
      <c r="H14" s="12">
        <v>10</v>
      </c>
      <c r="I14" s="12" t="s">
        <v>69</v>
      </c>
      <c r="J14" s="12">
        <v>31600501</v>
      </c>
      <c r="K14" s="6">
        <v>49</v>
      </c>
      <c r="L14" s="6">
        <v>49</v>
      </c>
    </row>
    <row r="15" spans="1:13" s="25" customFormat="1" ht="3.75" customHeight="1" outlineLevel="1" x14ac:dyDescent="0.25">
      <c r="A15" s="17"/>
      <c r="B15" s="18"/>
      <c r="C15" s="17"/>
      <c r="D15" s="19"/>
      <c r="E15" s="20"/>
      <c r="F15" s="17"/>
      <c r="G15" s="21"/>
      <c r="H15" s="21"/>
      <c r="I15" s="21"/>
      <c r="J15" s="21"/>
      <c r="K15" s="22"/>
      <c r="L15" s="22"/>
      <c r="M15" s="25">
        <f>SUBTOTAL(3,M16:M17)</f>
        <v>0</v>
      </c>
    </row>
    <row r="16" spans="1:13" outlineLevel="2" x14ac:dyDescent="0.25">
      <c r="A16" s="4" t="s">
        <v>168</v>
      </c>
      <c r="B16" s="4" t="s">
        <v>187</v>
      </c>
      <c r="C16" s="4" t="s">
        <v>34</v>
      </c>
      <c r="D16" s="16" t="s">
        <v>11</v>
      </c>
      <c r="E16" s="15" t="s">
        <v>6</v>
      </c>
      <c r="F16" s="4" t="s">
        <v>9</v>
      </c>
      <c r="G16" s="12">
        <v>500</v>
      </c>
      <c r="H16" s="12">
        <v>10</v>
      </c>
      <c r="I16" s="12" t="s">
        <v>69</v>
      </c>
      <c r="J16" s="12">
        <v>31600500</v>
      </c>
      <c r="K16" s="6">
        <v>67</v>
      </c>
      <c r="L16" s="6">
        <v>67</v>
      </c>
    </row>
    <row r="17" spans="1:13" outlineLevel="2" x14ac:dyDescent="0.25">
      <c r="A17" s="4" t="s">
        <v>173</v>
      </c>
      <c r="B17" s="4" t="s">
        <v>187</v>
      </c>
      <c r="C17" s="4" t="s">
        <v>34</v>
      </c>
      <c r="D17" s="16" t="s">
        <v>11</v>
      </c>
      <c r="E17" s="15" t="s">
        <v>6</v>
      </c>
      <c r="F17" s="4" t="s">
        <v>9</v>
      </c>
      <c r="G17" s="12">
        <v>500</v>
      </c>
      <c r="H17" s="12">
        <v>1</v>
      </c>
      <c r="I17" s="12" t="s">
        <v>208</v>
      </c>
      <c r="J17" s="12">
        <v>697893</v>
      </c>
      <c r="K17" s="6">
        <v>9.92</v>
      </c>
      <c r="L17" s="6">
        <v>9.92</v>
      </c>
    </row>
    <row r="18" spans="1:13" s="25" customFormat="1" ht="3.75" customHeight="1" outlineLevel="1" x14ac:dyDescent="0.25">
      <c r="A18" s="17"/>
      <c r="B18" s="18"/>
      <c r="C18" s="17"/>
      <c r="D18" s="19"/>
      <c r="E18" s="20"/>
      <c r="F18" s="17"/>
      <c r="G18" s="21"/>
      <c r="H18" s="21"/>
      <c r="I18" s="21"/>
      <c r="J18" s="21"/>
      <c r="K18" s="22"/>
      <c r="L18" s="22"/>
      <c r="M18" s="25">
        <f>SUBTOTAL(3,M19:M20)</f>
        <v>0</v>
      </c>
    </row>
    <row r="19" spans="1:13" outlineLevel="2" x14ac:dyDescent="0.25">
      <c r="A19" s="4" t="s">
        <v>173</v>
      </c>
      <c r="B19" s="4" t="s">
        <v>196</v>
      </c>
      <c r="C19" s="4" t="s">
        <v>35</v>
      </c>
      <c r="D19" s="16" t="s">
        <v>12</v>
      </c>
      <c r="E19" s="15" t="s">
        <v>6</v>
      </c>
      <c r="F19" s="4" t="s">
        <v>9</v>
      </c>
      <c r="G19" s="12">
        <v>500</v>
      </c>
      <c r="H19" s="12">
        <v>5</v>
      </c>
      <c r="I19" s="12" t="s">
        <v>208</v>
      </c>
      <c r="J19" s="12">
        <v>942426</v>
      </c>
      <c r="K19" s="6">
        <v>44.97</v>
      </c>
      <c r="L19" s="6">
        <v>44.97</v>
      </c>
    </row>
    <row r="20" spans="1:13" outlineLevel="2" x14ac:dyDescent="0.25">
      <c r="A20" s="4" t="s">
        <v>168</v>
      </c>
      <c r="B20" s="4" t="s">
        <v>196</v>
      </c>
      <c r="C20" s="4" t="s">
        <v>35</v>
      </c>
      <c r="D20" s="16" t="s">
        <v>12</v>
      </c>
      <c r="E20" s="15" t="s">
        <v>6</v>
      </c>
      <c r="F20" s="4" t="s">
        <v>9</v>
      </c>
      <c r="G20" s="12">
        <v>500</v>
      </c>
      <c r="H20" s="12">
        <v>5</v>
      </c>
      <c r="I20" s="12" t="s">
        <v>69</v>
      </c>
      <c r="J20" s="12">
        <v>31600503</v>
      </c>
      <c r="K20" s="6">
        <v>52.96</v>
      </c>
      <c r="L20" s="6">
        <v>52.96</v>
      </c>
    </row>
    <row r="21" spans="1:13" s="25" customFormat="1" ht="3.75" customHeight="1" outlineLevel="1" x14ac:dyDescent="0.25">
      <c r="A21" s="17"/>
      <c r="B21" s="18"/>
      <c r="C21" s="17"/>
      <c r="D21" s="19"/>
      <c r="E21" s="20"/>
      <c r="F21" s="17"/>
      <c r="G21" s="21"/>
      <c r="H21" s="21"/>
      <c r="I21" s="21"/>
      <c r="J21" s="21"/>
      <c r="K21" s="22"/>
      <c r="L21" s="22"/>
      <c r="M21" s="25">
        <f>SUBTOTAL(3,M22:M23)</f>
        <v>0</v>
      </c>
    </row>
    <row r="22" spans="1:13" outlineLevel="2" x14ac:dyDescent="0.25">
      <c r="A22" s="4" t="s">
        <v>173</v>
      </c>
      <c r="B22" s="4" t="s">
        <v>197</v>
      </c>
      <c r="C22" s="4" t="s">
        <v>36</v>
      </c>
      <c r="D22" s="16" t="s">
        <v>5</v>
      </c>
      <c r="E22" s="15" t="s">
        <v>6</v>
      </c>
      <c r="F22" s="4" t="s">
        <v>10</v>
      </c>
      <c r="G22" s="12">
        <v>500</v>
      </c>
      <c r="H22" s="12">
        <v>10</v>
      </c>
      <c r="I22" s="12" t="s">
        <v>169</v>
      </c>
      <c r="J22" s="12">
        <v>940593</v>
      </c>
      <c r="K22" s="6">
        <v>46.22</v>
      </c>
      <c r="L22" s="6">
        <v>46.22</v>
      </c>
    </row>
    <row r="23" spans="1:13" outlineLevel="2" x14ac:dyDescent="0.25">
      <c r="A23" s="4" t="s">
        <v>168</v>
      </c>
      <c r="B23" s="4" t="s">
        <v>197</v>
      </c>
      <c r="C23" s="4" t="s">
        <v>36</v>
      </c>
      <c r="D23" s="16" t="s">
        <v>5</v>
      </c>
      <c r="E23" s="15" t="s">
        <v>6</v>
      </c>
      <c r="F23" s="4" t="s">
        <v>10</v>
      </c>
      <c r="G23" s="12">
        <v>500</v>
      </c>
      <c r="H23" s="12">
        <v>10</v>
      </c>
      <c r="I23" s="12" t="s">
        <v>130</v>
      </c>
      <c r="J23" s="12" t="s">
        <v>134</v>
      </c>
      <c r="K23" s="6">
        <v>59.78</v>
      </c>
      <c r="L23" s="6">
        <v>59.78</v>
      </c>
    </row>
    <row r="24" spans="1:13" s="25" customFormat="1" ht="3.75" customHeight="1" outlineLevel="1" x14ac:dyDescent="0.25">
      <c r="A24" s="17"/>
      <c r="B24" s="18"/>
      <c r="C24" s="17"/>
      <c r="D24" s="19"/>
      <c r="E24" s="20"/>
      <c r="F24" s="17"/>
      <c r="G24" s="21"/>
      <c r="H24" s="21"/>
      <c r="I24" s="21"/>
      <c r="J24" s="21"/>
      <c r="K24" s="22"/>
      <c r="L24" s="22"/>
      <c r="M24" s="25">
        <f>SUBTOTAL(3,M25:M26)</f>
        <v>0</v>
      </c>
    </row>
    <row r="25" spans="1:13" outlineLevel="2" x14ac:dyDescent="0.25">
      <c r="A25" s="4" t="s">
        <v>173</v>
      </c>
      <c r="B25" s="4" t="s">
        <v>192</v>
      </c>
      <c r="C25" s="4" t="s">
        <v>37</v>
      </c>
      <c r="D25" s="16" t="s">
        <v>11</v>
      </c>
      <c r="E25" s="15" t="s">
        <v>6</v>
      </c>
      <c r="F25" s="4" t="s">
        <v>10</v>
      </c>
      <c r="G25" s="12">
        <v>500</v>
      </c>
      <c r="H25" s="12">
        <v>10</v>
      </c>
      <c r="I25" s="12" t="s">
        <v>209</v>
      </c>
      <c r="J25" s="12">
        <v>940635</v>
      </c>
      <c r="K25" s="6">
        <v>65.739999999999995</v>
      </c>
      <c r="L25" s="6">
        <v>65.739999999999995</v>
      </c>
    </row>
    <row r="26" spans="1:13" outlineLevel="2" x14ac:dyDescent="0.25">
      <c r="A26" s="4" t="s">
        <v>168</v>
      </c>
      <c r="B26" s="4" t="s">
        <v>192</v>
      </c>
      <c r="C26" s="4" t="s">
        <v>37</v>
      </c>
      <c r="D26" s="16" t="s">
        <v>11</v>
      </c>
      <c r="E26" s="15" t="s">
        <v>6</v>
      </c>
      <c r="F26" s="4" t="s">
        <v>10</v>
      </c>
      <c r="G26" s="12">
        <v>500</v>
      </c>
      <c r="H26" s="12">
        <v>10</v>
      </c>
      <c r="I26" s="12" t="s">
        <v>130</v>
      </c>
      <c r="J26" s="12" t="s">
        <v>135</v>
      </c>
      <c r="K26" s="6">
        <v>82.3</v>
      </c>
      <c r="L26" s="6">
        <v>82.3</v>
      </c>
    </row>
    <row r="27" spans="1:13" s="25" customFormat="1" ht="3.75" customHeight="1" outlineLevel="1" x14ac:dyDescent="0.25">
      <c r="A27" s="17"/>
      <c r="B27" s="18"/>
      <c r="C27" s="17"/>
      <c r="D27" s="19"/>
      <c r="E27" s="20"/>
      <c r="F27" s="17"/>
      <c r="G27" s="21"/>
      <c r="H27" s="21"/>
      <c r="I27" s="21"/>
      <c r="J27" s="21"/>
      <c r="K27" s="22"/>
      <c r="L27" s="22"/>
      <c r="M27" s="25">
        <f>SUBTOTAL(3,M28:M29)</f>
        <v>0</v>
      </c>
    </row>
    <row r="28" spans="1:13" outlineLevel="2" x14ac:dyDescent="0.25">
      <c r="A28" s="4" t="s">
        <v>173</v>
      </c>
      <c r="B28" s="4" t="s">
        <v>198</v>
      </c>
      <c r="C28" s="4" t="s">
        <v>38</v>
      </c>
      <c r="D28" s="16" t="s">
        <v>12</v>
      </c>
      <c r="E28" s="15" t="s">
        <v>6</v>
      </c>
      <c r="F28" s="4" t="s">
        <v>10</v>
      </c>
      <c r="G28" s="12">
        <v>500</v>
      </c>
      <c r="H28" s="12">
        <v>10</v>
      </c>
      <c r="I28" s="12" t="s">
        <v>209</v>
      </c>
      <c r="J28" s="12">
        <v>940643</v>
      </c>
      <c r="K28" s="6">
        <v>51.71</v>
      </c>
      <c r="L28" s="6">
        <v>51.71</v>
      </c>
    </row>
    <row r="29" spans="1:13" outlineLevel="2" x14ac:dyDescent="0.25">
      <c r="A29" s="4" t="s">
        <v>168</v>
      </c>
      <c r="B29" s="4" t="s">
        <v>198</v>
      </c>
      <c r="C29" s="4" t="s">
        <v>38</v>
      </c>
      <c r="D29" s="16" t="s">
        <v>12</v>
      </c>
      <c r="E29" s="15" t="s">
        <v>6</v>
      </c>
      <c r="F29" s="4" t="s">
        <v>10</v>
      </c>
      <c r="G29" s="12">
        <v>500</v>
      </c>
      <c r="H29" s="12">
        <v>5</v>
      </c>
      <c r="I29" s="12" t="s">
        <v>130</v>
      </c>
      <c r="J29" s="12" t="s">
        <v>136</v>
      </c>
      <c r="K29" s="6">
        <v>67.099999999999994</v>
      </c>
      <c r="L29" s="6">
        <v>67.099999999999994</v>
      </c>
    </row>
    <row r="30" spans="1:13" s="25" customFormat="1" ht="3.75" customHeight="1" outlineLevel="1" x14ac:dyDescent="0.25">
      <c r="A30" s="17"/>
      <c r="B30" s="18"/>
      <c r="C30" s="17"/>
      <c r="D30" s="19"/>
      <c r="E30" s="20"/>
      <c r="F30" s="17"/>
      <c r="G30" s="21"/>
      <c r="H30" s="21"/>
      <c r="I30" s="21"/>
      <c r="J30" s="21"/>
      <c r="K30" s="22"/>
      <c r="L30" s="22"/>
      <c r="M30" s="25">
        <f>SUBTOTAL(3,M31:M31)</f>
        <v>0</v>
      </c>
    </row>
    <row r="31" spans="1:13" outlineLevel="2" x14ac:dyDescent="0.25">
      <c r="A31" s="4" t="s">
        <v>173</v>
      </c>
      <c r="B31" s="4" t="s">
        <v>199</v>
      </c>
      <c r="C31" s="4" t="s">
        <v>39</v>
      </c>
      <c r="D31" s="16" t="s">
        <v>13</v>
      </c>
      <c r="E31" s="15" t="s">
        <v>6</v>
      </c>
      <c r="F31" s="4" t="s">
        <v>14</v>
      </c>
      <c r="G31" s="12">
        <v>500</v>
      </c>
      <c r="H31" s="12">
        <v>10</v>
      </c>
      <c r="I31" s="12" t="s">
        <v>208</v>
      </c>
      <c r="J31" s="12">
        <v>196589</v>
      </c>
      <c r="K31" s="6">
        <v>39.479999999999997</v>
      </c>
      <c r="L31" s="6">
        <v>39.479999999999997</v>
      </c>
    </row>
    <row r="32" spans="1:13" s="25" customFormat="1" ht="3.75" customHeight="1" outlineLevel="1" x14ac:dyDescent="0.25">
      <c r="A32" s="17"/>
      <c r="B32" s="18"/>
      <c r="C32" s="17"/>
      <c r="D32" s="19"/>
      <c r="E32" s="20"/>
      <c r="F32" s="17"/>
      <c r="G32" s="21"/>
      <c r="H32" s="21"/>
      <c r="I32" s="21"/>
      <c r="J32" s="21"/>
      <c r="K32" s="22"/>
      <c r="L32" s="22"/>
      <c r="M32" s="25">
        <f>SUBTOTAL(3,M33:M33)</f>
        <v>0</v>
      </c>
    </row>
    <row r="33" spans="1:13" outlineLevel="2" x14ac:dyDescent="0.25">
      <c r="A33" s="4" t="s">
        <v>173</v>
      </c>
      <c r="B33" s="4" t="s">
        <v>191</v>
      </c>
      <c r="C33" s="4" t="s">
        <v>40</v>
      </c>
      <c r="D33" s="16" t="s">
        <v>13</v>
      </c>
      <c r="E33" s="15" t="s">
        <v>6</v>
      </c>
      <c r="F33" s="4" t="s">
        <v>16</v>
      </c>
      <c r="G33" s="12">
        <v>500</v>
      </c>
      <c r="H33" s="12">
        <v>10</v>
      </c>
      <c r="I33" s="12" t="s">
        <v>208</v>
      </c>
      <c r="J33" s="12">
        <v>196589</v>
      </c>
      <c r="K33" s="6">
        <v>39.479999999999997</v>
      </c>
      <c r="L33" s="6">
        <v>39.479999999999997</v>
      </c>
    </row>
    <row r="34" spans="1:13" s="25" customFormat="1" ht="3.75" customHeight="1" outlineLevel="1" x14ac:dyDescent="0.25">
      <c r="A34" s="17"/>
      <c r="B34" s="18"/>
      <c r="C34" s="17"/>
      <c r="D34" s="19"/>
      <c r="E34" s="20"/>
      <c r="F34" s="17"/>
      <c r="G34" s="21"/>
      <c r="H34" s="21"/>
      <c r="I34" s="21"/>
      <c r="J34" s="21"/>
      <c r="K34" s="22"/>
      <c r="L34" s="22"/>
      <c r="M34" s="25">
        <f>SUBTOTAL(3,M35:M35)</f>
        <v>0</v>
      </c>
    </row>
    <row r="35" spans="1:13" outlineLevel="2" x14ac:dyDescent="0.25">
      <c r="A35" s="4" t="s">
        <v>168</v>
      </c>
      <c r="B35" s="4" t="s">
        <v>186</v>
      </c>
      <c r="C35" s="4" t="s">
        <v>41</v>
      </c>
      <c r="D35" s="16" t="s">
        <v>5</v>
      </c>
      <c r="E35" s="15" t="s">
        <v>6</v>
      </c>
      <c r="F35" s="4" t="s">
        <v>15</v>
      </c>
      <c r="G35" s="12">
        <v>500</v>
      </c>
      <c r="H35" s="12">
        <v>10</v>
      </c>
      <c r="I35" s="12" t="s">
        <v>69</v>
      </c>
      <c r="J35" s="12" t="s">
        <v>132</v>
      </c>
      <c r="K35" s="6">
        <v>58.4</v>
      </c>
      <c r="L35" s="6">
        <v>58.4</v>
      </c>
    </row>
    <row r="36" spans="1:13" s="25" customFormat="1" ht="3.75" customHeight="1" outlineLevel="1" x14ac:dyDescent="0.25">
      <c r="A36" s="17"/>
      <c r="B36" s="18"/>
      <c r="C36" s="17"/>
      <c r="D36" s="19"/>
      <c r="E36" s="20"/>
      <c r="F36" s="17"/>
      <c r="G36" s="21"/>
      <c r="H36" s="21"/>
      <c r="I36" s="21"/>
      <c r="J36" s="21"/>
      <c r="K36" s="22"/>
      <c r="L36" s="22"/>
      <c r="M36" s="25" t="e">
        <f>SUBTOTAL(3,#REF!)</f>
        <v>#REF!</v>
      </c>
    </row>
    <row r="37" spans="1:13" outlineLevel="2" x14ac:dyDescent="0.25">
      <c r="A37" s="4" t="s">
        <v>168</v>
      </c>
      <c r="B37" s="4" t="s">
        <v>200</v>
      </c>
      <c r="C37" s="4" t="s">
        <v>42</v>
      </c>
      <c r="D37" s="16" t="s">
        <v>12</v>
      </c>
      <c r="E37" s="15" t="s">
        <v>6</v>
      </c>
      <c r="F37" s="4" t="s">
        <v>15</v>
      </c>
      <c r="G37" s="12">
        <v>500</v>
      </c>
      <c r="H37" s="12">
        <v>5</v>
      </c>
      <c r="I37" s="12" t="s">
        <v>69</v>
      </c>
      <c r="J37" s="12" t="s">
        <v>132</v>
      </c>
      <c r="K37" s="6">
        <v>60.5</v>
      </c>
      <c r="L37" s="6">
        <v>60.5</v>
      </c>
    </row>
    <row r="38" spans="1:13" s="25" customFormat="1" ht="3.75" customHeight="1" outlineLevel="1" x14ac:dyDescent="0.25">
      <c r="A38" s="17"/>
      <c r="B38" s="18"/>
      <c r="C38" s="17"/>
      <c r="D38" s="19"/>
      <c r="E38" s="20"/>
      <c r="F38" s="17"/>
      <c r="G38" s="21"/>
      <c r="H38" s="21"/>
      <c r="I38" s="21"/>
      <c r="J38" s="21"/>
      <c r="K38" s="22"/>
      <c r="L38" s="22"/>
      <c r="M38" s="25">
        <f>SUBTOTAL(3,M39:M40)</f>
        <v>0</v>
      </c>
    </row>
    <row r="39" spans="1:13" outlineLevel="2" x14ac:dyDescent="0.25">
      <c r="A39" s="4" t="s">
        <v>173</v>
      </c>
      <c r="B39" s="4" t="s">
        <v>195</v>
      </c>
      <c r="C39" s="4" t="s">
        <v>43</v>
      </c>
      <c r="D39" s="16" t="s">
        <v>5</v>
      </c>
      <c r="E39" s="15" t="s">
        <v>17</v>
      </c>
      <c r="F39" s="4" t="s">
        <v>18</v>
      </c>
      <c r="G39" s="12">
        <v>250</v>
      </c>
      <c r="H39" s="12">
        <v>1</v>
      </c>
      <c r="I39" s="12" t="s">
        <v>175</v>
      </c>
      <c r="J39" s="12">
        <v>458621</v>
      </c>
      <c r="K39" s="6">
        <v>12.24</v>
      </c>
      <c r="L39" s="6">
        <v>12.24</v>
      </c>
    </row>
    <row r="40" spans="1:13" outlineLevel="2" x14ac:dyDescent="0.25">
      <c r="A40" s="4" t="s">
        <v>168</v>
      </c>
      <c r="B40" s="4" t="s">
        <v>195</v>
      </c>
      <c r="C40" s="4" t="s">
        <v>43</v>
      </c>
      <c r="D40" s="16" t="s">
        <v>5</v>
      </c>
      <c r="E40" s="15" t="s">
        <v>17</v>
      </c>
      <c r="F40" s="4" t="s">
        <v>18</v>
      </c>
      <c r="G40" s="12">
        <v>500</v>
      </c>
      <c r="H40" s="12">
        <v>10</v>
      </c>
      <c r="I40" s="12" t="s">
        <v>130</v>
      </c>
      <c r="J40" s="12" t="s">
        <v>140</v>
      </c>
      <c r="K40" s="6">
        <v>71.739999999999995</v>
      </c>
      <c r="L40" s="6">
        <v>71.739999999999995</v>
      </c>
    </row>
    <row r="41" spans="1:13" s="25" customFormat="1" ht="3.75" customHeight="1" outlineLevel="1" x14ac:dyDescent="0.25">
      <c r="A41" s="17"/>
      <c r="B41" s="18"/>
      <c r="C41" s="17"/>
      <c r="D41" s="19"/>
      <c r="E41" s="20"/>
      <c r="F41" s="17"/>
      <c r="G41" s="21"/>
      <c r="H41" s="21"/>
      <c r="I41" s="21"/>
      <c r="J41" s="21"/>
      <c r="K41" s="22"/>
      <c r="L41" s="22"/>
      <c r="M41" s="25">
        <f>SUBTOTAL(3,M42:M43)</f>
        <v>0</v>
      </c>
    </row>
    <row r="42" spans="1:13" outlineLevel="2" x14ac:dyDescent="0.25">
      <c r="A42" s="4" t="s">
        <v>173</v>
      </c>
      <c r="B42" s="4" t="s">
        <v>190</v>
      </c>
      <c r="C42" s="4" t="s">
        <v>44</v>
      </c>
      <c r="D42" s="16" t="s">
        <v>5</v>
      </c>
      <c r="E42" s="15"/>
      <c r="F42" s="4" t="s">
        <v>19</v>
      </c>
      <c r="G42" s="12">
        <v>1400</v>
      </c>
      <c r="H42" s="12"/>
      <c r="I42" s="12" t="s">
        <v>169</v>
      </c>
      <c r="J42" s="12" t="s">
        <v>170</v>
      </c>
      <c r="K42" s="6">
        <v>33.93</v>
      </c>
      <c r="L42" s="6">
        <v>33.93</v>
      </c>
    </row>
    <row r="43" spans="1:13" outlineLevel="2" x14ac:dyDescent="0.25">
      <c r="A43" s="4" t="s">
        <v>168</v>
      </c>
      <c r="B43" s="4" t="s">
        <v>190</v>
      </c>
      <c r="C43" s="4" t="s">
        <v>44</v>
      </c>
      <c r="D43" s="16" t="s">
        <v>5</v>
      </c>
      <c r="E43" s="15"/>
      <c r="F43" s="4" t="s">
        <v>19</v>
      </c>
      <c r="G43" s="12">
        <v>500</v>
      </c>
      <c r="H43" s="12">
        <v>10</v>
      </c>
      <c r="I43" s="12" t="s">
        <v>125</v>
      </c>
      <c r="J43" s="12"/>
      <c r="K43" s="6">
        <v>148.06</v>
      </c>
      <c r="L43" s="6">
        <v>148.06</v>
      </c>
    </row>
    <row r="44" spans="1:13" s="25" customFormat="1" ht="3.75" customHeight="1" outlineLevel="1" x14ac:dyDescent="0.25">
      <c r="A44" s="17"/>
      <c r="B44" s="18"/>
      <c r="C44" s="17"/>
      <c r="D44" s="19"/>
      <c r="E44" s="20"/>
      <c r="F44" s="17"/>
      <c r="G44" s="21"/>
      <c r="H44" s="21"/>
      <c r="I44" s="21"/>
      <c r="J44" s="21"/>
      <c r="K44" s="22"/>
      <c r="L44" s="22"/>
      <c r="M44" s="25">
        <f>SUBTOTAL(3,M45:M46)</f>
        <v>0</v>
      </c>
    </row>
    <row r="45" spans="1:13" outlineLevel="2" x14ac:dyDescent="0.25">
      <c r="A45" s="4" t="s">
        <v>173</v>
      </c>
      <c r="B45" s="4" t="s">
        <v>185</v>
      </c>
      <c r="C45" s="4" t="s">
        <v>45</v>
      </c>
      <c r="D45" s="16" t="s">
        <v>5</v>
      </c>
      <c r="E45" s="15" t="s">
        <v>8</v>
      </c>
      <c r="F45" s="4" t="s">
        <v>20</v>
      </c>
      <c r="G45" s="12">
        <v>1200</v>
      </c>
      <c r="H45" s="12"/>
      <c r="I45" s="12" t="s">
        <v>169</v>
      </c>
      <c r="J45" s="12">
        <v>225667</v>
      </c>
      <c r="K45" s="6">
        <v>58.46</v>
      </c>
      <c r="L45" s="6">
        <v>58.46</v>
      </c>
    </row>
    <row r="46" spans="1:13" outlineLevel="2" x14ac:dyDescent="0.25">
      <c r="A46" s="4" t="s">
        <v>168</v>
      </c>
      <c r="B46" s="4" t="s">
        <v>185</v>
      </c>
      <c r="C46" s="4" t="s">
        <v>45</v>
      </c>
      <c r="D46" s="16" t="s">
        <v>5</v>
      </c>
      <c r="E46" s="15" t="s">
        <v>8</v>
      </c>
      <c r="F46" s="4" t="s">
        <v>20</v>
      </c>
      <c r="G46" s="12">
        <v>500</v>
      </c>
      <c r="H46" s="12">
        <v>10</v>
      </c>
      <c r="I46" s="12" t="s">
        <v>125</v>
      </c>
      <c r="J46" s="12"/>
      <c r="K46" s="6">
        <v>156.06</v>
      </c>
      <c r="L46" s="6">
        <v>156.06</v>
      </c>
    </row>
    <row r="47" spans="1:13" s="25" customFormat="1" ht="3.75" customHeight="1" outlineLevel="1" x14ac:dyDescent="0.25">
      <c r="A47" s="17"/>
      <c r="B47" s="18"/>
      <c r="C47" s="17"/>
      <c r="D47" s="19"/>
      <c r="E47" s="20"/>
      <c r="F47" s="17"/>
      <c r="G47" s="21"/>
      <c r="H47" s="21"/>
      <c r="I47" s="21"/>
      <c r="J47" s="21"/>
      <c r="K47" s="22"/>
      <c r="L47" s="22"/>
      <c r="M47" s="25">
        <f>SUBTOTAL(3,M48:M49)</f>
        <v>0</v>
      </c>
    </row>
    <row r="48" spans="1:13" outlineLevel="2" x14ac:dyDescent="0.25">
      <c r="A48" s="4" t="s">
        <v>173</v>
      </c>
      <c r="B48" s="4" t="s">
        <v>194</v>
      </c>
      <c r="C48" s="4" t="s">
        <v>46</v>
      </c>
      <c r="D48" s="16" t="s">
        <v>5</v>
      </c>
      <c r="E48" s="15"/>
      <c r="F48" s="4" t="s">
        <v>21</v>
      </c>
      <c r="G48" s="12">
        <v>900</v>
      </c>
      <c r="H48" s="12"/>
      <c r="I48" s="12" t="s">
        <v>169</v>
      </c>
      <c r="J48" s="12">
        <v>225739</v>
      </c>
      <c r="K48" s="6">
        <v>61.05</v>
      </c>
      <c r="L48" s="6">
        <v>61.05</v>
      </c>
    </row>
    <row r="49" spans="1:13" outlineLevel="2" x14ac:dyDescent="0.25">
      <c r="A49" s="4" t="s">
        <v>168</v>
      </c>
      <c r="B49" s="4" t="s">
        <v>194</v>
      </c>
      <c r="C49" s="4" t="s">
        <v>46</v>
      </c>
      <c r="D49" s="16" t="s">
        <v>5</v>
      </c>
      <c r="E49" s="15"/>
      <c r="F49" s="4" t="s">
        <v>21</v>
      </c>
      <c r="G49" s="12">
        <v>500</v>
      </c>
      <c r="H49" s="12">
        <v>10</v>
      </c>
      <c r="I49" s="12" t="s">
        <v>125</v>
      </c>
      <c r="J49" s="12"/>
      <c r="K49" s="6">
        <v>178.59</v>
      </c>
      <c r="L49" s="6">
        <v>178.59</v>
      </c>
    </row>
    <row r="50" spans="1:13" s="25" customFormat="1" ht="3.75" customHeight="1" outlineLevel="1" x14ac:dyDescent="0.25">
      <c r="A50" s="17"/>
      <c r="B50" s="18"/>
      <c r="C50" s="17"/>
      <c r="D50" s="19"/>
      <c r="E50" s="20"/>
      <c r="F50" s="17"/>
      <c r="G50" s="21"/>
      <c r="H50" s="21"/>
      <c r="I50" s="21"/>
      <c r="J50" s="21"/>
      <c r="K50" s="22"/>
      <c r="L50" s="22"/>
      <c r="M50" s="25">
        <f>SUBTOTAL(3,M51:M51)</f>
        <v>0</v>
      </c>
    </row>
    <row r="51" spans="1:13" outlineLevel="2" x14ac:dyDescent="0.25">
      <c r="A51" s="4" t="s">
        <v>168</v>
      </c>
      <c r="B51" s="4" t="s">
        <v>188</v>
      </c>
      <c r="C51" s="4" t="s">
        <v>47</v>
      </c>
      <c r="D51" s="16" t="s">
        <v>5</v>
      </c>
      <c r="E51" s="15"/>
      <c r="F51" s="4" t="s">
        <v>55</v>
      </c>
      <c r="G51" s="12">
        <v>500</v>
      </c>
      <c r="H51" s="12">
        <v>10</v>
      </c>
      <c r="I51" s="12" t="s">
        <v>125</v>
      </c>
      <c r="J51" s="12"/>
      <c r="K51" s="6">
        <v>186.09</v>
      </c>
      <c r="L51" s="6">
        <v>186.09</v>
      </c>
    </row>
    <row r="52" spans="1:13" s="25" customFormat="1" ht="3.75" customHeight="1" outlineLevel="1" x14ac:dyDescent="0.25">
      <c r="A52" s="17"/>
      <c r="B52" s="18"/>
      <c r="C52" s="17"/>
      <c r="D52" s="19"/>
      <c r="E52" s="20"/>
      <c r="F52" s="17"/>
      <c r="G52" s="21"/>
      <c r="H52" s="21"/>
      <c r="I52" s="21"/>
      <c r="J52" s="21"/>
      <c r="K52" s="22"/>
      <c r="L52" s="22"/>
      <c r="M52" s="25" t="e">
        <f>SUBTOTAL(3,#REF!)</f>
        <v>#REF!</v>
      </c>
    </row>
    <row r="53" spans="1:13" outlineLevel="2" x14ac:dyDescent="0.25">
      <c r="A53" s="4" t="s">
        <v>168</v>
      </c>
      <c r="B53" s="4" t="s">
        <v>201</v>
      </c>
      <c r="C53" s="4" t="s">
        <v>48</v>
      </c>
      <c r="D53" s="16" t="s">
        <v>5</v>
      </c>
      <c r="E53" s="15" t="s">
        <v>17</v>
      </c>
      <c r="F53" s="4" t="s">
        <v>22</v>
      </c>
      <c r="G53" s="12">
        <v>500</v>
      </c>
      <c r="H53" s="13" t="s">
        <v>126</v>
      </c>
      <c r="I53" s="12"/>
      <c r="J53" s="12" t="s">
        <v>132</v>
      </c>
      <c r="K53" s="6" t="s">
        <v>166</v>
      </c>
      <c r="L53" s="6" t="s">
        <v>166</v>
      </c>
    </row>
    <row r="54" spans="1:13" s="25" customFormat="1" ht="3.75" customHeight="1" outlineLevel="1" x14ac:dyDescent="0.25">
      <c r="A54" s="17"/>
      <c r="B54" s="18"/>
      <c r="C54" s="17"/>
      <c r="D54" s="19"/>
      <c r="E54" s="20"/>
      <c r="F54" s="17"/>
      <c r="G54" s="21"/>
      <c r="H54" s="21"/>
      <c r="I54" s="21"/>
      <c r="J54" s="21"/>
      <c r="K54" s="22"/>
      <c r="L54" s="22"/>
      <c r="M54" s="25">
        <f>SUBTOTAL(3,M55:M55)</f>
        <v>0</v>
      </c>
    </row>
    <row r="55" spans="1:13" outlineLevel="2" x14ac:dyDescent="0.25">
      <c r="A55" s="4" t="s">
        <v>173</v>
      </c>
      <c r="B55" s="4" t="s">
        <v>202</v>
      </c>
      <c r="C55" s="4" t="s">
        <v>49</v>
      </c>
      <c r="D55" s="16" t="s">
        <v>5</v>
      </c>
      <c r="E55" s="15" t="s">
        <v>23</v>
      </c>
      <c r="F55" s="4" t="s">
        <v>15</v>
      </c>
      <c r="G55" s="12">
        <v>250</v>
      </c>
      <c r="H55" s="12">
        <v>1</v>
      </c>
      <c r="I55" s="12" t="s">
        <v>210</v>
      </c>
      <c r="J55" s="12">
        <v>240531</v>
      </c>
      <c r="K55" s="6">
        <v>4.2300000000000004</v>
      </c>
      <c r="L55" s="6">
        <v>4.2300000000000004</v>
      </c>
    </row>
    <row r="56" spans="1:13" s="25" customFormat="1" ht="3.75" customHeight="1" outlineLevel="1" x14ac:dyDescent="0.25">
      <c r="A56" s="17"/>
      <c r="B56" s="18"/>
      <c r="C56" s="17"/>
      <c r="D56" s="19"/>
      <c r="E56" s="20"/>
      <c r="F56" s="17"/>
      <c r="G56" s="21"/>
      <c r="H56" s="21"/>
      <c r="I56" s="21"/>
      <c r="J56" s="21"/>
      <c r="K56" s="22"/>
      <c r="L56" s="22"/>
      <c r="M56" s="25">
        <f>SUBTOTAL(3,M57:M57)</f>
        <v>0</v>
      </c>
    </row>
    <row r="57" spans="1:13" outlineLevel="2" x14ac:dyDescent="0.25">
      <c r="A57" s="4" t="s">
        <v>173</v>
      </c>
      <c r="B57" s="4" t="s">
        <v>203</v>
      </c>
      <c r="C57" s="4" t="s">
        <v>50</v>
      </c>
      <c r="D57" s="16" t="s">
        <v>5</v>
      </c>
      <c r="E57" s="15" t="s">
        <v>24</v>
      </c>
      <c r="F57" s="4" t="s">
        <v>15</v>
      </c>
      <c r="G57" s="12">
        <v>250</v>
      </c>
      <c r="H57" s="12">
        <v>1</v>
      </c>
      <c r="I57" s="12" t="s">
        <v>175</v>
      </c>
      <c r="J57" s="12">
        <v>348359</v>
      </c>
      <c r="K57" s="6">
        <v>12.6</v>
      </c>
      <c r="L57" s="6">
        <v>12.6</v>
      </c>
    </row>
    <row r="58" spans="1:13" s="25" customFormat="1" ht="3.75" customHeight="1" outlineLevel="1" x14ac:dyDescent="0.25">
      <c r="A58" s="17"/>
      <c r="B58" s="18"/>
      <c r="C58" s="17"/>
      <c r="D58" s="19"/>
      <c r="E58" s="20"/>
      <c r="F58" s="17"/>
      <c r="G58" s="21"/>
      <c r="H58" s="21"/>
      <c r="I58" s="21"/>
      <c r="J58" s="21"/>
      <c r="K58" s="22"/>
      <c r="L58" s="22"/>
      <c r="M58" s="25">
        <f>SUBTOTAL(3,M59:M60)</f>
        <v>0</v>
      </c>
    </row>
    <row r="59" spans="1:13" outlineLevel="2" x14ac:dyDescent="0.25">
      <c r="A59" s="4" t="s">
        <v>173</v>
      </c>
      <c r="B59" s="4" t="s">
        <v>204</v>
      </c>
      <c r="C59" s="4" t="s">
        <v>51</v>
      </c>
      <c r="D59" s="16" t="s">
        <v>5</v>
      </c>
      <c r="E59" s="15" t="s">
        <v>23</v>
      </c>
      <c r="F59" s="4" t="s">
        <v>18</v>
      </c>
      <c r="G59" s="12">
        <v>250</v>
      </c>
      <c r="H59" s="12">
        <v>1</v>
      </c>
      <c r="I59" s="12" t="s">
        <v>210</v>
      </c>
      <c r="J59" s="12">
        <v>240556</v>
      </c>
      <c r="K59" s="6">
        <v>7.54</v>
      </c>
      <c r="L59" s="6">
        <v>7.54</v>
      </c>
    </row>
    <row r="60" spans="1:13" outlineLevel="2" x14ac:dyDescent="0.25">
      <c r="A60" s="4" t="s">
        <v>168</v>
      </c>
      <c r="B60" s="4" t="s">
        <v>204</v>
      </c>
      <c r="C60" s="4" t="s">
        <v>51</v>
      </c>
      <c r="D60" s="16" t="s">
        <v>5</v>
      </c>
      <c r="E60" s="15" t="s">
        <v>23</v>
      </c>
      <c r="F60" s="4" t="s">
        <v>18</v>
      </c>
      <c r="G60" s="12">
        <v>250</v>
      </c>
      <c r="H60" s="12"/>
      <c r="I60" s="12" t="s">
        <v>139</v>
      </c>
      <c r="J60" s="12" t="s">
        <v>143</v>
      </c>
      <c r="K60" s="6">
        <v>76.760000000000005</v>
      </c>
      <c r="L60" s="6">
        <v>76.760000000000005</v>
      </c>
    </row>
    <row r="61" spans="1:13" s="25" customFormat="1" ht="3.75" customHeight="1" outlineLevel="1" x14ac:dyDescent="0.25">
      <c r="A61" s="17"/>
      <c r="B61" s="18"/>
      <c r="C61" s="17"/>
      <c r="D61" s="19"/>
      <c r="E61" s="20"/>
      <c r="F61" s="17"/>
      <c r="G61" s="21"/>
      <c r="H61" s="21"/>
      <c r="I61" s="21"/>
      <c r="J61" s="21"/>
      <c r="K61" s="22"/>
      <c r="L61" s="22"/>
      <c r="M61" s="25">
        <f>SUBTOTAL(3,M62:M63)</f>
        <v>0</v>
      </c>
    </row>
    <row r="62" spans="1:13" outlineLevel="2" x14ac:dyDescent="0.25">
      <c r="A62" s="4" t="s">
        <v>173</v>
      </c>
      <c r="B62" s="4" t="s">
        <v>205</v>
      </c>
      <c r="C62" s="4" t="s">
        <v>52</v>
      </c>
      <c r="D62" s="16" t="s">
        <v>5</v>
      </c>
      <c r="E62" s="15" t="s">
        <v>24</v>
      </c>
      <c r="F62" s="4" t="s">
        <v>18</v>
      </c>
      <c r="G62" s="12">
        <v>250</v>
      </c>
      <c r="H62" s="12">
        <v>1</v>
      </c>
      <c r="I62" s="12" t="s">
        <v>175</v>
      </c>
      <c r="J62" s="12">
        <v>348359</v>
      </c>
      <c r="K62" s="6">
        <v>12.6</v>
      </c>
      <c r="L62" s="6">
        <v>12.6</v>
      </c>
    </row>
    <row r="63" spans="1:13" outlineLevel="2" x14ac:dyDescent="0.25">
      <c r="A63" s="4" t="s">
        <v>168</v>
      </c>
      <c r="B63" s="4" t="s">
        <v>205</v>
      </c>
      <c r="C63" s="4" t="s">
        <v>52</v>
      </c>
      <c r="D63" s="16" t="s">
        <v>5</v>
      </c>
      <c r="E63" s="15" t="s">
        <v>24</v>
      </c>
      <c r="F63" s="4" t="s">
        <v>18</v>
      </c>
      <c r="G63" s="12">
        <v>250</v>
      </c>
      <c r="H63" s="12"/>
      <c r="I63" s="12" t="s">
        <v>139</v>
      </c>
      <c r="J63" s="12" t="s">
        <v>144</v>
      </c>
      <c r="K63" s="6">
        <v>75.540000000000006</v>
      </c>
      <c r="L63" s="6">
        <v>75.540000000000006</v>
      </c>
    </row>
    <row r="64" spans="1:13" s="25" customFormat="1" ht="3.75" customHeight="1" outlineLevel="1" x14ac:dyDescent="0.25">
      <c r="A64" s="17"/>
      <c r="B64" s="18"/>
      <c r="C64" s="17"/>
      <c r="D64" s="19"/>
      <c r="E64" s="20"/>
      <c r="F64" s="17"/>
      <c r="G64" s="21"/>
      <c r="H64" s="21"/>
      <c r="I64" s="21"/>
      <c r="J64" s="21"/>
      <c r="K64" s="22"/>
      <c r="L64" s="22"/>
      <c r="M64" s="25">
        <f>SUBTOTAL(3,M65:M66)</f>
        <v>0</v>
      </c>
    </row>
    <row r="65" spans="1:13" outlineLevel="2" x14ac:dyDescent="0.25">
      <c r="A65" s="4" t="s">
        <v>173</v>
      </c>
      <c r="B65" s="4" t="s">
        <v>206</v>
      </c>
      <c r="C65" s="4" t="s">
        <v>53</v>
      </c>
      <c r="D65" s="16" t="s">
        <v>5</v>
      </c>
      <c r="E65" s="15" t="s">
        <v>17</v>
      </c>
      <c r="F65" s="4" t="s">
        <v>25</v>
      </c>
      <c r="G65" s="12">
        <v>250</v>
      </c>
      <c r="H65" s="12">
        <v>1</v>
      </c>
      <c r="I65" s="12" t="s">
        <v>175</v>
      </c>
      <c r="J65" s="12">
        <v>458621</v>
      </c>
      <c r="K65" s="6">
        <v>12.24</v>
      </c>
      <c r="L65" s="6">
        <v>12.24</v>
      </c>
    </row>
    <row r="66" spans="1:13" outlineLevel="2" x14ac:dyDescent="0.25">
      <c r="A66" s="4" t="s">
        <v>168</v>
      </c>
      <c r="B66" s="4" t="s">
        <v>206</v>
      </c>
      <c r="C66" s="4" t="s">
        <v>53</v>
      </c>
      <c r="D66" s="16" t="s">
        <v>5</v>
      </c>
      <c r="E66" s="15" t="s">
        <v>17</v>
      </c>
      <c r="F66" s="4" t="s">
        <v>25</v>
      </c>
      <c r="G66" s="12">
        <v>500</v>
      </c>
      <c r="H66" s="12"/>
      <c r="I66" s="12" t="s">
        <v>137</v>
      </c>
      <c r="J66" s="12" t="s">
        <v>138</v>
      </c>
      <c r="K66" s="6">
        <v>66.97</v>
      </c>
      <c r="L66" s="6">
        <v>66.97</v>
      </c>
    </row>
    <row r="67" spans="1:13" s="25" customFormat="1" ht="3.75" customHeight="1" outlineLevel="1" x14ac:dyDescent="0.25">
      <c r="A67" s="17"/>
      <c r="B67" s="18"/>
      <c r="C67" s="17"/>
      <c r="D67" s="19"/>
      <c r="E67" s="20"/>
      <c r="F67" s="17"/>
      <c r="G67" s="21"/>
      <c r="H67" s="21"/>
      <c r="I67" s="21"/>
      <c r="J67" s="21"/>
      <c r="K67" s="22"/>
      <c r="L67" s="22"/>
      <c r="M67" s="25">
        <f>SUBTOTAL(3,M68:M68)</f>
        <v>0</v>
      </c>
    </row>
    <row r="68" spans="1:13" outlineLevel="2" x14ac:dyDescent="0.25">
      <c r="A68" s="4" t="s">
        <v>168</v>
      </c>
      <c r="B68" s="4" t="s">
        <v>207</v>
      </c>
      <c r="C68" s="4" t="s">
        <v>54</v>
      </c>
      <c r="D68" s="16" t="s">
        <v>26</v>
      </c>
      <c r="E68" s="15" t="s">
        <v>6</v>
      </c>
      <c r="F68" s="4" t="s">
        <v>27</v>
      </c>
      <c r="G68" s="12"/>
      <c r="H68" s="12"/>
      <c r="I68" s="12"/>
      <c r="J68" s="12"/>
      <c r="K68" s="6">
        <v>64</v>
      </c>
      <c r="L68" s="6">
        <v>64</v>
      </c>
    </row>
    <row r="69" spans="1:13" s="25" customFormat="1" ht="3.75" customHeight="1" outlineLevel="1" x14ac:dyDescent="0.25">
      <c r="A69" s="17"/>
      <c r="B69" s="18"/>
      <c r="C69" s="17"/>
      <c r="D69" s="24"/>
      <c r="E69" s="21"/>
      <c r="F69" s="23"/>
      <c r="G69" s="21"/>
      <c r="H69" s="21"/>
      <c r="I69" s="21"/>
      <c r="J69" s="21"/>
      <c r="K69" s="22"/>
      <c r="L69" s="22"/>
      <c r="M69" s="25">
        <f>SUBTOTAL(3,M70:M70)</f>
        <v>0</v>
      </c>
    </row>
    <row r="70" spans="1:13" outlineLevel="2" x14ac:dyDescent="0.25">
      <c r="A70" s="4" t="s">
        <v>168</v>
      </c>
      <c r="B70" s="4"/>
      <c r="C70" s="4"/>
      <c r="D70" s="16" t="s">
        <v>5</v>
      </c>
      <c r="E70" s="12" t="s">
        <v>147</v>
      </c>
      <c r="F70" s="5" t="s">
        <v>148</v>
      </c>
      <c r="G70" s="12">
        <v>250</v>
      </c>
      <c r="H70" s="12">
        <v>3</v>
      </c>
      <c r="I70" s="12" t="s">
        <v>150</v>
      </c>
      <c r="J70" s="12" t="s">
        <v>149</v>
      </c>
      <c r="K70" s="6">
        <v>37.11</v>
      </c>
      <c r="L70" s="6">
        <v>37.11</v>
      </c>
    </row>
    <row r="71" spans="1:13" s="25" customFormat="1" ht="3.75" customHeight="1" outlineLevel="1" x14ac:dyDescent="0.25">
      <c r="A71" s="17"/>
      <c r="B71" s="18"/>
      <c r="C71" s="17"/>
      <c r="D71" s="24"/>
      <c r="E71" s="21"/>
      <c r="F71" s="23"/>
      <c r="G71" s="21"/>
      <c r="H71" s="21"/>
      <c r="I71" s="21"/>
      <c r="J71" s="21"/>
      <c r="K71" s="22"/>
      <c r="L71" s="22"/>
      <c r="M71" s="25">
        <f>SUBTOTAL(3,M72:M72)</f>
        <v>0</v>
      </c>
    </row>
    <row r="72" spans="1:13" outlineLevel="2" x14ac:dyDescent="0.25">
      <c r="A72" s="4" t="s">
        <v>168</v>
      </c>
      <c r="B72" s="4"/>
      <c r="C72" s="4"/>
      <c r="D72" s="16" t="s">
        <v>5</v>
      </c>
      <c r="E72" s="12" t="s">
        <v>23</v>
      </c>
      <c r="F72" s="5" t="s">
        <v>333</v>
      </c>
      <c r="G72" s="12"/>
      <c r="H72" s="12"/>
      <c r="I72" s="12"/>
      <c r="J72" s="12" t="s">
        <v>334</v>
      </c>
      <c r="K72" s="6">
        <v>66.06</v>
      </c>
      <c r="L72" s="6">
        <v>66.06</v>
      </c>
    </row>
    <row r="73" spans="1:13" outlineLevel="2" x14ac:dyDescent="0.25">
      <c r="A73" s="4" t="s">
        <v>168</v>
      </c>
      <c r="B73" s="4"/>
      <c r="C73" s="4"/>
      <c r="D73" s="16" t="s">
        <v>5</v>
      </c>
      <c r="E73" s="12" t="s">
        <v>24</v>
      </c>
      <c r="F73" s="5" t="s">
        <v>333</v>
      </c>
      <c r="G73" s="12"/>
      <c r="H73" s="12"/>
      <c r="I73" s="12"/>
      <c r="J73" s="12" t="s">
        <v>335</v>
      </c>
      <c r="K73" s="6">
        <v>78.900000000000006</v>
      </c>
      <c r="L73" s="6">
        <v>78.900000000000006</v>
      </c>
    </row>
    <row r="74" spans="1:13" s="25" customFormat="1" ht="3.75" customHeight="1" outlineLevel="1" x14ac:dyDescent="0.25">
      <c r="A74" s="17"/>
      <c r="B74" s="18"/>
      <c r="C74" s="17"/>
      <c r="D74" s="24"/>
      <c r="E74" s="21"/>
      <c r="F74" s="23"/>
      <c r="G74" s="21"/>
      <c r="H74" s="21"/>
      <c r="I74" s="21"/>
      <c r="J74" s="21"/>
      <c r="K74" s="22"/>
      <c r="L74" s="22"/>
      <c r="M74" s="25" t="e">
        <f>SUBTOTAL(3,#REF!)</f>
        <v>#REF!</v>
      </c>
    </row>
    <row r="75" spans="1:13" outlineLevel="2" x14ac:dyDescent="0.25">
      <c r="A75" s="4" t="s">
        <v>168</v>
      </c>
      <c r="B75" s="4"/>
      <c r="C75" s="4"/>
      <c r="D75" s="16" t="s">
        <v>5</v>
      </c>
      <c r="E75" s="12" t="s">
        <v>23</v>
      </c>
      <c r="F75" s="5" t="s">
        <v>336</v>
      </c>
      <c r="G75" s="12"/>
      <c r="H75" s="12"/>
      <c r="I75" s="12"/>
      <c r="J75" s="52" t="s">
        <v>337</v>
      </c>
      <c r="K75" s="6">
        <v>85.79</v>
      </c>
      <c r="L75" s="6">
        <v>85.79</v>
      </c>
    </row>
    <row r="76" spans="1:13" outlineLevel="2" x14ac:dyDescent="0.25">
      <c r="A76" s="4" t="s">
        <v>168</v>
      </c>
      <c r="B76" s="4"/>
      <c r="C76" s="4"/>
      <c r="D76" s="16" t="s">
        <v>5</v>
      </c>
      <c r="E76" s="12" t="s">
        <v>24</v>
      </c>
      <c r="F76" s="5" t="s">
        <v>336</v>
      </c>
      <c r="G76" s="12"/>
      <c r="H76" s="12"/>
      <c r="I76" s="12"/>
      <c r="J76" s="52" t="s">
        <v>337</v>
      </c>
      <c r="K76" s="6">
        <v>82.27</v>
      </c>
      <c r="L76" s="6">
        <v>82.27</v>
      </c>
    </row>
    <row r="77" spans="1:13" s="25" customFormat="1" ht="3.75" customHeight="1" outlineLevel="1" x14ac:dyDescent="0.25">
      <c r="A77" s="17"/>
      <c r="B77" s="18"/>
      <c r="C77" s="17"/>
      <c r="D77" s="24"/>
      <c r="E77" s="21"/>
      <c r="F77" s="23"/>
      <c r="G77" s="21"/>
      <c r="H77" s="21"/>
      <c r="I77" s="21"/>
      <c r="J77" s="21"/>
      <c r="K77" s="22"/>
      <c r="L77" s="22"/>
      <c r="M77" s="25" t="e">
        <f>SUBTOTAL(3,#REF!)</f>
        <v>#REF!</v>
      </c>
    </row>
    <row r="78" spans="1:13" outlineLevel="2" x14ac:dyDescent="0.25">
      <c r="A78" s="4" t="s">
        <v>168</v>
      </c>
      <c r="B78" s="4"/>
      <c r="C78" s="4"/>
      <c r="D78" s="9" t="s">
        <v>129</v>
      </c>
      <c r="E78" s="12" t="s">
        <v>127</v>
      </c>
      <c r="F78" s="5" t="s">
        <v>128</v>
      </c>
      <c r="G78" s="12">
        <v>500</v>
      </c>
      <c r="H78" s="12">
        <v>5</v>
      </c>
      <c r="I78" s="12"/>
      <c r="J78" s="12">
        <v>111720</v>
      </c>
      <c r="K78" s="6">
        <v>52.95</v>
      </c>
      <c r="L78" s="6">
        <v>52.95</v>
      </c>
    </row>
    <row r="79" spans="1:13" s="25" customFormat="1" ht="3.75" customHeight="1" outlineLevel="1" x14ac:dyDescent="0.25">
      <c r="A79" s="17"/>
      <c r="B79" s="18"/>
      <c r="C79" s="17"/>
      <c r="D79" s="24"/>
      <c r="E79" s="21"/>
      <c r="F79" s="23"/>
      <c r="G79" s="21"/>
      <c r="H79" s="21"/>
      <c r="I79" s="21"/>
      <c r="J79" s="21"/>
      <c r="K79" s="22"/>
      <c r="L79" s="22"/>
      <c r="M79" s="25">
        <f>SUBTOTAL(3,M80:M80)</f>
        <v>0</v>
      </c>
    </row>
    <row r="80" spans="1:13" outlineLevel="2" x14ac:dyDescent="0.25">
      <c r="A80" s="4" t="s">
        <v>168</v>
      </c>
      <c r="B80" s="4"/>
      <c r="C80" s="4"/>
      <c r="D80" s="9" t="s">
        <v>129</v>
      </c>
      <c r="E80" s="12" t="s">
        <v>127</v>
      </c>
      <c r="F80" s="5" t="s">
        <v>128</v>
      </c>
      <c r="G80" s="12">
        <v>500</v>
      </c>
      <c r="H80" s="12">
        <v>5</v>
      </c>
      <c r="I80" s="12"/>
      <c r="J80" s="12" t="s">
        <v>146</v>
      </c>
      <c r="K80" s="6">
        <v>59</v>
      </c>
      <c r="L80" s="6">
        <v>59</v>
      </c>
    </row>
    <row r="81" spans="1:13" s="25" customFormat="1" ht="3.75" customHeight="1" outlineLevel="1" x14ac:dyDescent="0.25">
      <c r="A81" s="17"/>
      <c r="B81" s="18"/>
      <c r="C81" s="17"/>
      <c r="D81" s="24"/>
      <c r="E81" s="21"/>
      <c r="F81" s="23"/>
      <c r="G81" s="21"/>
      <c r="H81" s="21"/>
      <c r="I81" s="21"/>
      <c r="J81" s="21"/>
      <c r="K81" s="22"/>
      <c r="L81" s="22"/>
      <c r="M81" s="25">
        <f>SUBTOTAL(3,M82:M82)</f>
        <v>0</v>
      </c>
    </row>
    <row r="82" spans="1:13" outlineLevel="2" x14ac:dyDescent="0.25">
      <c r="A82" s="4" t="s">
        <v>168</v>
      </c>
      <c r="B82" s="4"/>
      <c r="C82" s="4"/>
      <c r="D82" s="16" t="s">
        <v>5</v>
      </c>
      <c r="E82" s="12" t="s">
        <v>109</v>
      </c>
      <c r="F82" s="5" t="s">
        <v>148</v>
      </c>
      <c r="G82" s="12">
        <v>250</v>
      </c>
      <c r="H82" s="12">
        <v>10</v>
      </c>
      <c r="I82" s="12" t="s">
        <v>133</v>
      </c>
      <c r="J82" s="12" t="s">
        <v>151</v>
      </c>
      <c r="K82" s="6">
        <v>76.760000000000005</v>
      </c>
      <c r="L82" s="6">
        <v>76.760000000000005</v>
      </c>
    </row>
    <row r="83" spans="1:13" s="25" customFormat="1" ht="3.75" customHeight="1" outlineLevel="1" x14ac:dyDescent="0.25">
      <c r="A83" s="17"/>
      <c r="B83" s="18"/>
      <c r="C83" s="17"/>
      <c r="D83" s="24"/>
      <c r="E83" s="21"/>
      <c r="F83" s="23"/>
      <c r="G83" s="21"/>
      <c r="H83" s="21"/>
      <c r="I83" s="21"/>
      <c r="J83" s="21"/>
      <c r="K83" s="22"/>
      <c r="L83" s="22"/>
      <c r="M83" s="25">
        <f>SUBTOTAL(3,M84:M84)</f>
        <v>0</v>
      </c>
    </row>
    <row r="84" spans="1:13" outlineLevel="2" x14ac:dyDescent="0.25">
      <c r="A84" s="4" t="s">
        <v>168</v>
      </c>
      <c r="B84" s="4"/>
      <c r="C84" s="4"/>
      <c r="D84" s="16" t="s">
        <v>5</v>
      </c>
      <c r="E84" s="12"/>
      <c r="F84" s="5" t="s">
        <v>152</v>
      </c>
      <c r="G84" s="12">
        <v>500</v>
      </c>
      <c r="H84" s="12">
        <v>10</v>
      </c>
      <c r="I84" s="12" t="s">
        <v>125</v>
      </c>
      <c r="J84" s="12" t="s">
        <v>153</v>
      </c>
      <c r="K84" s="6">
        <v>148.06</v>
      </c>
      <c r="L84" s="6">
        <v>148.06</v>
      </c>
    </row>
    <row r="85" spans="1:13" s="25" customFormat="1" ht="3.75" customHeight="1" outlineLevel="1" x14ac:dyDescent="0.25">
      <c r="A85" s="17"/>
      <c r="B85" s="18"/>
      <c r="C85" s="17"/>
      <c r="D85" s="24"/>
      <c r="E85" s="21"/>
      <c r="F85" s="23"/>
      <c r="G85" s="21"/>
      <c r="H85" s="21"/>
      <c r="I85" s="21"/>
      <c r="J85" s="21"/>
      <c r="K85" s="22"/>
      <c r="L85" s="22"/>
      <c r="M85" s="25">
        <f>SUBTOTAL(3,M86:M86)</f>
        <v>0</v>
      </c>
    </row>
    <row r="86" spans="1:13" outlineLevel="2" x14ac:dyDescent="0.25">
      <c r="A86" s="4" t="s">
        <v>168</v>
      </c>
      <c r="B86" s="4"/>
      <c r="C86" s="4"/>
      <c r="D86" s="16" t="s">
        <v>5</v>
      </c>
      <c r="E86" s="12"/>
      <c r="F86" s="5" t="s">
        <v>160</v>
      </c>
      <c r="G86" s="12">
        <v>500</v>
      </c>
      <c r="H86" s="12">
        <v>10</v>
      </c>
      <c r="I86" s="12" t="s">
        <v>125</v>
      </c>
      <c r="J86" s="12" t="s">
        <v>154</v>
      </c>
      <c r="K86" s="6">
        <v>167.06</v>
      </c>
      <c r="L86" s="6">
        <v>167.06</v>
      </c>
    </row>
    <row r="87" spans="1:13" s="25" customFormat="1" ht="3.75" customHeight="1" outlineLevel="1" x14ac:dyDescent="0.25">
      <c r="A87" s="17"/>
      <c r="B87" s="18"/>
      <c r="C87" s="17"/>
      <c r="D87" s="24"/>
      <c r="E87" s="21"/>
      <c r="F87" s="23"/>
      <c r="G87" s="21"/>
      <c r="H87" s="21"/>
      <c r="I87" s="21"/>
      <c r="J87" s="21"/>
      <c r="K87" s="22"/>
      <c r="L87" s="22"/>
      <c r="M87" s="25">
        <f>SUBTOTAL(3,M88:M88)</f>
        <v>0</v>
      </c>
    </row>
    <row r="88" spans="1:13" outlineLevel="2" x14ac:dyDescent="0.25">
      <c r="A88" s="4" t="s">
        <v>168</v>
      </c>
      <c r="B88" s="4"/>
      <c r="C88" s="4"/>
      <c r="D88" s="16" t="s">
        <v>5</v>
      </c>
      <c r="E88" s="12"/>
      <c r="F88" s="5" t="s">
        <v>161</v>
      </c>
      <c r="G88" s="12">
        <v>500</v>
      </c>
      <c r="H88" s="12">
        <v>10</v>
      </c>
      <c r="I88" s="12" t="s">
        <v>125</v>
      </c>
      <c r="J88" s="12" t="s">
        <v>155</v>
      </c>
      <c r="K88" s="6">
        <v>167.06</v>
      </c>
      <c r="L88" s="6">
        <v>167.06</v>
      </c>
    </row>
    <row r="89" spans="1:13" s="25" customFormat="1" ht="3.75" customHeight="1" outlineLevel="1" x14ac:dyDescent="0.25">
      <c r="A89" s="17"/>
      <c r="B89" s="18"/>
      <c r="C89" s="17"/>
      <c r="D89" s="24"/>
      <c r="E89" s="21"/>
      <c r="F89" s="23"/>
      <c r="G89" s="21"/>
      <c r="H89" s="21"/>
      <c r="I89" s="21"/>
      <c r="J89" s="21"/>
      <c r="K89" s="22"/>
      <c r="L89" s="22"/>
      <c r="M89" s="25">
        <f>SUBTOTAL(3,M90:M90)</f>
        <v>0</v>
      </c>
    </row>
    <row r="90" spans="1:13" outlineLevel="2" x14ac:dyDescent="0.25">
      <c r="A90" s="4" t="s">
        <v>168</v>
      </c>
      <c r="B90" s="4"/>
      <c r="C90" s="4"/>
      <c r="D90" s="16" t="s">
        <v>5</v>
      </c>
      <c r="E90" s="12"/>
      <c r="F90" s="5" t="s">
        <v>162</v>
      </c>
      <c r="G90" s="12">
        <v>500</v>
      </c>
      <c r="H90" s="12">
        <v>10</v>
      </c>
      <c r="I90" s="12" t="s">
        <v>125</v>
      </c>
      <c r="J90" s="12" t="s">
        <v>156</v>
      </c>
      <c r="K90" s="6">
        <v>178.59</v>
      </c>
      <c r="L90" s="6">
        <v>178.59</v>
      </c>
    </row>
    <row r="91" spans="1:13" s="25" customFormat="1" ht="3.75" customHeight="1" outlineLevel="1" x14ac:dyDescent="0.25">
      <c r="A91" s="17"/>
      <c r="B91" s="18"/>
      <c r="C91" s="17"/>
      <c r="D91" s="24"/>
      <c r="E91" s="21"/>
      <c r="F91" s="23"/>
      <c r="G91" s="21"/>
      <c r="H91" s="21"/>
      <c r="I91" s="21"/>
      <c r="J91" s="21"/>
      <c r="K91" s="22"/>
      <c r="L91" s="22"/>
      <c r="M91" s="25">
        <f>SUBTOTAL(3,M92:M92)</f>
        <v>0</v>
      </c>
    </row>
    <row r="92" spans="1:13" outlineLevel="2" x14ac:dyDescent="0.25">
      <c r="A92" s="4" t="s">
        <v>168</v>
      </c>
      <c r="B92" s="4"/>
      <c r="C92" s="4"/>
      <c r="D92" s="16" t="s">
        <v>5</v>
      </c>
      <c r="E92" s="12"/>
      <c r="F92" s="5" t="s">
        <v>163</v>
      </c>
      <c r="G92" s="12">
        <v>500</v>
      </c>
      <c r="H92" s="12">
        <v>10</v>
      </c>
      <c r="I92" s="12" t="s">
        <v>125</v>
      </c>
      <c r="J92" s="12" t="s">
        <v>157</v>
      </c>
      <c r="K92" s="6">
        <v>178.59</v>
      </c>
      <c r="L92" s="6">
        <v>178.59</v>
      </c>
    </row>
    <row r="93" spans="1:13" s="25" customFormat="1" ht="3.75" customHeight="1" outlineLevel="1" x14ac:dyDescent="0.25">
      <c r="A93" s="17"/>
      <c r="B93" s="18"/>
      <c r="C93" s="17"/>
      <c r="D93" s="24"/>
      <c r="E93" s="21"/>
      <c r="F93" s="23"/>
      <c r="G93" s="21"/>
      <c r="H93" s="21"/>
      <c r="I93" s="21"/>
      <c r="J93" s="21"/>
      <c r="K93" s="22"/>
      <c r="L93" s="22"/>
      <c r="M93" s="25">
        <f>SUBTOTAL(3,M94:M94)</f>
        <v>0</v>
      </c>
    </row>
    <row r="94" spans="1:13" outlineLevel="2" x14ac:dyDescent="0.25">
      <c r="A94" s="4" t="s">
        <v>168</v>
      </c>
      <c r="B94" s="4"/>
      <c r="C94" s="4"/>
      <c r="D94" s="16" t="s">
        <v>5</v>
      </c>
      <c r="E94" s="12"/>
      <c r="F94" s="5" t="s">
        <v>164</v>
      </c>
      <c r="G94" s="12">
        <v>500</v>
      </c>
      <c r="H94" s="12">
        <v>10</v>
      </c>
      <c r="I94" s="12" t="s">
        <v>125</v>
      </c>
      <c r="J94" s="12" t="s">
        <v>158</v>
      </c>
      <c r="K94" s="6">
        <v>186.09</v>
      </c>
      <c r="L94" s="6">
        <v>186.09</v>
      </c>
    </row>
    <row r="95" spans="1:13" s="25" customFormat="1" ht="3.75" customHeight="1" outlineLevel="1" x14ac:dyDescent="0.25">
      <c r="A95" s="17"/>
      <c r="B95" s="18"/>
      <c r="C95" s="17"/>
      <c r="D95" s="24"/>
      <c r="E95" s="21"/>
      <c r="F95" s="23"/>
      <c r="G95" s="21"/>
      <c r="H95" s="21"/>
      <c r="I95" s="21"/>
      <c r="J95" s="21"/>
      <c r="K95" s="22"/>
      <c r="L95" s="22"/>
      <c r="M95" s="25">
        <f>SUBTOTAL(3,M96:M96)</f>
        <v>0</v>
      </c>
    </row>
    <row r="96" spans="1:13" outlineLevel="2" x14ac:dyDescent="0.25">
      <c r="A96" s="4" t="s">
        <v>168</v>
      </c>
      <c r="B96" s="4"/>
      <c r="C96" s="4"/>
      <c r="D96" s="16" t="s">
        <v>5</v>
      </c>
      <c r="E96" s="12"/>
      <c r="F96" s="5" t="s">
        <v>165</v>
      </c>
      <c r="G96" s="12">
        <v>500</v>
      </c>
      <c r="H96" s="12">
        <v>10</v>
      </c>
      <c r="I96" s="12" t="s">
        <v>125</v>
      </c>
      <c r="J96" s="12" t="s">
        <v>159</v>
      </c>
      <c r="K96" s="6">
        <v>186.09</v>
      </c>
      <c r="L96" s="6">
        <v>186.09</v>
      </c>
    </row>
    <row r="97" spans="1:13" s="25" customFormat="1" ht="3.75" customHeight="1" outlineLevel="1" x14ac:dyDescent="0.25">
      <c r="A97" s="17"/>
      <c r="B97" s="18"/>
      <c r="C97" s="17"/>
      <c r="D97" s="24"/>
      <c r="E97" s="21"/>
      <c r="F97" s="23"/>
      <c r="G97" s="21"/>
      <c r="H97" s="21"/>
      <c r="I97" s="21"/>
      <c r="J97" s="21"/>
      <c r="K97" s="22"/>
      <c r="L97" s="22"/>
      <c r="M97" s="25" t="e">
        <f>SUBTOTAL(3,#REF!)</f>
        <v>#REF!</v>
      </c>
    </row>
    <row r="98" spans="1:13" outlineLevel="2" x14ac:dyDescent="0.25">
      <c r="A98" s="4" t="s">
        <v>173</v>
      </c>
      <c r="B98" s="4"/>
      <c r="C98" s="4"/>
      <c r="D98" s="16" t="s">
        <v>5</v>
      </c>
      <c r="E98" s="12" t="s">
        <v>6</v>
      </c>
      <c r="F98" s="5" t="s">
        <v>284</v>
      </c>
      <c r="G98" s="12">
        <v>500</v>
      </c>
      <c r="H98" s="12">
        <v>10</v>
      </c>
      <c r="I98" s="12" t="s">
        <v>171</v>
      </c>
      <c r="J98" s="12" t="s">
        <v>172</v>
      </c>
      <c r="K98" s="6"/>
      <c r="L98" s="6">
        <v>32.25</v>
      </c>
    </row>
    <row r="99" spans="1:13" s="25" customFormat="1" ht="3.75" customHeight="1" outlineLevel="1" x14ac:dyDescent="0.25">
      <c r="B99" s="26"/>
      <c r="D99" s="27"/>
      <c r="E99" s="28"/>
      <c r="G99" s="28"/>
      <c r="H99" s="28"/>
      <c r="I99" s="28"/>
      <c r="J99" s="28"/>
      <c r="K99" s="29"/>
      <c r="L99" s="29"/>
      <c r="M99" s="25" t="e">
        <f>SUBTOTAL(3,#REF!)</f>
        <v>#REF!</v>
      </c>
    </row>
    <row r="100" spans="1:13" outlineLevel="2" x14ac:dyDescent="0.25">
      <c r="A100" s="4" t="s">
        <v>173</v>
      </c>
      <c r="B100" s="4"/>
      <c r="C100" s="4"/>
      <c r="D100" s="16" t="s">
        <v>5</v>
      </c>
      <c r="E100" s="12" t="s">
        <v>6</v>
      </c>
      <c r="F100" s="5" t="s">
        <v>361</v>
      </c>
      <c r="G100" s="12">
        <v>500</v>
      </c>
      <c r="H100" s="12">
        <v>10</v>
      </c>
      <c r="I100" s="12" t="s">
        <v>171</v>
      </c>
      <c r="J100" s="12" t="s">
        <v>362</v>
      </c>
      <c r="K100" s="6"/>
      <c r="L100" s="6">
        <v>31.73</v>
      </c>
    </row>
  </sheetData>
  <sheetProtection autoFilter="0"/>
  <autoFilter ref="A1:M98" xr:uid="{00000000-0001-0000-0000-000000000000}"/>
  <sortState xmlns:xlrd2="http://schemas.microsoft.com/office/spreadsheetml/2017/richdata2" ref="A2:M99">
    <sortCondition ref="B2:B99"/>
  </sortState>
  <phoneticPr fontId="3" type="noConversion"/>
  <printOptions horizontalCentered="1"/>
  <pageMargins left="0.2" right="0.2" top="0.7" bottom="0.2" header="0.3" footer="0.3"/>
  <pageSetup paperSize="5" orientation="landscape" r:id="rId1"/>
  <headerFooter>
    <oddHeader>&amp;L&amp;"-,Bold"&amp;12&amp;K03+000EPC, META, OMERESA, Stark 
&amp;C&amp;"-,Bold"&amp;12 &amp;K03+0002024 Paper Pricing&amp;R&amp;"-,Bold"&amp;12&amp;K03+000January-February 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85"/>
  <sheetViews>
    <sheetView view="pageBreakPreview" zoomScaleNormal="100" zoomScaleSheetLayoutView="100" workbookViewId="0">
      <pane ySplit="1" topLeftCell="A2" activePane="bottomLeft" state="frozen"/>
      <selection pane="bottomLeft" activeCell="K85" sqref="K85"/>
    </sheetView>
  </sheetViews>
  <sheetFormatPr defaultRowHeight="15" x14ac:dyDescent="0.25"/>
  <cols>
    <col min="1" max="1" width="8.140625" style="14" bestFit="1" customWidth="1"/>
    <col min="2" max="2" width="10.85546875" style="1" hidden="1" customWidth="1"/>
    <col min="3" max="3" width="9.28515625" style="14" bestFit="1" customWidth="1"/>
    <col min="4" max="4" width="12.7109375" style="14" bestFit="1" customWidth="1"/>
    <col min="5" max="5" width="23.85546875" style="1" bestFit="1" customWidth="1"/>
    <col min="6" max="6" width="13.140625" style="14" customWidth="1"/>
    <col min="7" max="7" width="12.7109375" style="14" customWidth="1"/>
    <col min="8" max="8" width="17.28515625" style="1" bestFit="1" customWidth="1"/>
    <col min="9" max="9" width="12" style="14" bestFit="1" customWidth="1"/>
    <col min="10" max="10" width="10.42578125" style="2" hidden="1" customWidth="1"/>
    <col min="11" max="11" width="10.42578125" style="2" bestFit="1" customWidth="1"/>
    <col min="12" max="16384" width="9.140625" style="1"/>
  </cols>
  <sheetData>
    <row r="1" spans="1:11" s="30" customFormat="1" ht="47.25" x14ac:dyDescent="0.25">
      <c r="A1" s="7" t="s">
        <v>167</v>
      </c>
      <c r="B1" s="7" t="s">
        <v>56</v>
      </c>
      <c r="C1" s="7" t="s">
        <v>1</v>
      </c>
      <c r="D1" s="7" t="s">
        <v>2</v>
      </c>
      <c r="E1" s="7" t="s">
        <v>0</v>
      </c>
      <c r="F1" s="7" t="s">
        <v>29</v>
      </c>
      <c r="G1" s="7" t="s">
        <v>28</v>
      </c>
      <c r="H1" s="7" t="s">
        <v>3</v>
      </c>
      <c r="I1" s="7" t="s">
        <v>4</v>
      </c>
      <c r="J1" s="8" t="s">
        <v>357</v>
      </c>
      <c r="K1" s="8" t="s">
        <v>356</v>
      </c>
    </row>
    <row r="2" spans="1:11" x14ac:dyDescent="0.25">
      <c r="A2" s="15" t="s">
        <v>168</v>
      </c>
      <c r="B2" s="4" t="s">
        <v>211</v>
      </c>
      <c r="C2" s="12" t="s">
        <v>5</v>
      </c>
      <c r="D2" s="12" t="s">
        <v>6</v>
      </c>
      <c r="E2" s="5" t="s">
        <v>58</v>
      </c>
      <c r="F2" s="12">
        <v>500</v>
      </c>
      <c r="G2" s="12">
        <v>10</v>
      </c>
      <c r="H2" s="5" t="s">
        <v>69</v>
      </c>
      <c r="I2" s="12" t="s">
        <v>70</v>
      </c>
      <c r="J2" s="6">
        <v>58.4</v>
      </c>
      <c r="K2" s="6">
        <v>58.4</v>
      </c>
    </row>
    <row r="3" spans="1:11" x14ac:dyDescent="0.25">
      <c r="A3" s="15" t="s">
        <v>168</v>
      </c>
      <c r="B3" s="4" t="s">
        <v>212</v>
      </c>
      <c r="C3" s="12" t="s">
        <v>5</v>
      </c>
      <c r="D3" s="12" t="s">
        <v>6</v>
      </c>
      <c r="E3" s="5" t="s">
        <v>59</v>
      </c>
      <c r="F3" s="12">
        <v>500</v>
      </c>
      <c r="G3" s="12">
        <v>10</v>
      </c>
      <c r="H3" s="5" t="s">
        <v>69</v>
      </c>
      <c r="I3" s="12" t="s">
        <v>71</v>
      </c>
      <c r="J3" s="6">
        <v>58.4</v>
      </c>
      <c r="K3" s="6">
        <v>58.4</v>
      </c>
    </row>
    <row r="4" spans="1:11" x14ac:dyDescent="0.25">
      <c r="A4" s="15" t="s">
        <v>168</v>
      </c>
      <c r="B4" s="4" t="s">
        <v>213</v>
      </c>
      <c r="C4" s="12" t="s">
        <v>5</v>
      </c>
      <c r="D4" s="12" t="s">
        <v>6</v>
      </c>
      <c r="E4" s="5" t="s">
        <v>60</v>
      </c>
      <c r="F4" s="12">
        <v>500</v>
      </c>
      <c r="G4" s="12">
        <v>10</v>
      </c>
      <c r="H4" s="5" t="s">
        <v>69</v>
      </c>
      <c r="I4" s="12" t="s">
        <v>72</v>
      </c>
      <c r="J4" s="6">
        <v>58.4</v>
      </c>
      <c r="K4" s="6">
        <v>58.4</v>
      </c>
    </row>
    <row r="5" spans="1:11" x14ac:dyDescent="0.25">
      <c r="A5" s="15" t="s">
        <v>168</v>
      </c>
      <c r="B5" s="4" t="s">
        <v>214</v>
      </c>
      <c r="C5" s="12" t="s">
        <v>5</v>
      </c>
      <c r="D5" s="12" t="s">
        <v>6</v>
      </c>
      <c r="E5" s="5" t="s">
        <v>61</v>
      </c>
      <c r="F5" s="12">
        <v>500</v>
      </c>
      <c r="G5" s="12">
        <v>10</v>
      </c>
      <c r="H5" s="5" t="s">
        <v>69</v>
      </c>
      <c r="I5" s="12" t="s">
        <v>73</v>
      </c>
      <c r="J5" s="6">
        <v>58.4</v>
      </c>
      <c r="K5" s="6">
        <v>58.4</v>
      </c>
    </row>
    <row r="6" spans="1:11" x14ac:dyDescent="0.25">
      <c r="A6" s="15" t="s">
        <v>168</v>
      </c>
      <c r="B6" s="4" t="s">
        <v>215</v>
      </c>
      <c r="C6" s="12" t="s">
        <v>5</v>
      </c>
      <c r="D6" s="12" t="s">
        <v>6</v>
      </c>
      <c r="E6" s="5" t="s">
        <v>62</v>
      </c>
      <c r="F6" s="12">
        <v>500</v>
      </c>
      <c r="G6" s="12">
        <v>10</v>
      </c>
      <c r="H6" s="5" t="s">
        <v>69</v>
      </c>
      <c r="I6" s="12" t="s">
        <v>74</v>
      </c>
      <c r="J6" s="6">
        <v>58.4</v>
      </c>
      <c r="K6" s="6">
        <v>58.4</v>
      </c>
    </row>
    <row r="7" spans="1:11" x14ac:dyDescent="0.25">
      <c r="A7" s="15" t="s">
        <v>168</v>
      </c>
      <c r="B7" s="4" t="s">
        <v>216</v>
      </c>
      <c r="C7" s="12" t="s">
        <v>5</v>
      </c>
      <c r="D7" s="12" t="s">
        <v>6</v>
      </c>
      <c r="E7" s="5" t="s">
        <v>63</v>
      </c>
      <c r="F7" s="12">
        <v>500</v>
      </c>
      <c r="G7" s="12">
        <v>10</v>
      </c>
      <c r="H7" s="5" t="s">
        <v>69</v>
      </c>
      <c r="I7" s="12" t="s">
        <v>75</v>
      </c>
      <c r="J7" s="6">
        <v>58.4</v>
      </c>
      <c r="K7" s="6">
        <v>58.4</v>
      </c>
    </row>
    <row r="8" spans="1:11" x14ac:dyDescent="0.25">
      <c r="A8" s="15" t="s">
        <v>168</v>
      </c>
      <c r="B8" s="4" t="s">
        <v>217</v>
      </c>
      <c r="C8" s="12" t="s">
        <v>5</v>
      </c>
      <c r="D8" s="12" t="s">
        <v>6</v>
      </c>
      <c r="E8" s="5" t="s">
        <v>64</v>
      </c>
      <c r="F8" s="12">
        <v>500</v>
      </c>
      <c r="G8" s="12">
        <v>10</v>
      </c>
      <c r="H8" s="5" t="s">
        <v>69</v>
      </c>
      <c r="I8" s="12" t="s">
        <v>76</v>
      </c>
      <c r="J8" s="6">
        <v>58.4</v>
      </c>
      <c r="K8" s="6">
        <v>58.4</v>
      </c>
    </row>
    <row r="9" spans="1:11" x14ac:dyDescent="0.25">
      <c r="A9" s="15" t="s">
        <v>168</v>
      </c>
      <c r="B9" s="4" t="s">
        <v>218</v>
      </c>
      <c r="C9" s="12" t="s">
        <v>5</v>
      </c>
      <c r="D9" s="12" t="s">
        <v>6</v>
      </c>
      <c r="E9" s="5" t="s">
        <v>65</v>
      </c>
      <c r="F9" s="12">
        <v>500</v>
      </c>
      <c r="G9" s="12">
        <v>10</v>
      </c>
      <c r="H9" s="5" t="s">
        <v>69</v>
      </c>
      <c r="I9" s="12" t="s">
        <v>77</v>
      </c>
      <c r="J9" s="6">
        <v>58.4</v>
      </c>
      <c r="K9" s="6">
        <v>58.4</v>
      </c>
    </row>
    <row r="10" spans="1:11" x14ac:dyDescent="0.25">
      <c r="A10" s="15" t="s">
        <v>168</v>
      </c>
      <c r="B10" s="4" t="s">
        <v>219</v>
      </c>
      <c r="C10" s="12" t="s">
        <v>5</v>
      </c>
      <c r="D10" s="12" t="s">
        <v>6</v>
      </c>
      <c r="E10" s="5" t="s">
        <v>66</v>
      </c>
      <c r="F10" s="12">
        <v>500</v>
      </c>
      <c r="G10" s="12">
        <v>10</v>
      </c>
      <c r="H10" s="5" t="s">
        <v>69</v>
      </c>
      <c r="I10" s="12" t="s">
        <v>79</v>
      </c>
      <c r="J10" s="6">
        <v>58.4</v>
      </c>
      <c r="K10" s="6">
        <v>58.4</v>
      </c>
    </row>
    <row r="11" spans="1:11" x14ac:dyDescent="0.25">
      <c r="A11" s="15" t="s">
        <v>168</v>
      </c>
      <c r="B11" s="4" t="s">
        <v>220</v>
      </c>
      <c r="C11" s="12" t="s">
        <v>5</v>
      </c>
      <c r="D11" s="12" t="s">
        <v>6</v>
      </c>
      <c r="E11" s="5" t="s">
        <v>67</v>
      </c>
      <c r="F11" s="12">
        <v>500</v>
      </c>
      <c r="G11" s="12">
        <v>10</v>
      </c>
      <c r="H11" s="5" t="s">
        <v>69</v>
      </c>
      <c r="I11" s="12" t="s">
        <v>78</v>
      </c>
      <c r="J11" s="6">
        <v>58.4</v>
      </c>
      <c r="K11" s="6">
        <v>58.4</v>
      </c>
    </row>
    <row r="12" spans="1:11" x14ac:dyDescent="0.25">
      <c r="A12" s="15" t="s">
        <v>168</v>
      </c>
      <c r="B12" s="4" t="s">
        <v>221</v>
      </c>
      <c r="C12" s="12" t="s">
        <v>5</v>
      </c>
      <c r="D12" s="12" t="s">
        <v>6</v>
      </c>
      <c r="E12" s="5" t="s">
        <v>68</v>
      </c>
      <c r="F12" s="12">
        <v>500</v>
      </c>
      <c r="G12" s="12">
        <v>10</v>
      </c>
      <c r="H12" s="5" t="s">
        <v>69</v>
      </c>
      <c r="I12" s="12" t="s">
        <v>80</v>
      </c>
      <c r="J12" s="6">
        <v>58.4</v>
      </c>
      <c r="K12" s="6">
        <v>58.4</v>
      </c>
    </row>
    <row r="13" spans="1:11" x14ac:dyDescent="0.25">
      <c r="A13" s="15" t="s">
        <v>168</v>
      </c>
      <c r="B13" s="4" t="s">
        <v>222</v>
      </c>
      <c r="C13" s="12" t="s">
        <v>129</v>
      </c>
      <c r="D13" s="12" t="s">
        <v>6</v>
      </c>
      <c r="E13" s="5" t="s">
        <v>57</v>
      </c>
      <c r="F13" s="12">
        <v>500</v>
      </c>
      <c r="G13" s="12">
        <v>5</v>
      </c>
      <c r="H13" s="5" t="s">
        <v>69</v>
      </c>
      <c r="I13" s="12">
        <v>47700501117</v>
      </c>
      <c r="J13" s="6">
        <v>60.5</v>
      </c>
      <c r="K13" s="6">
        <v>60.5</v>
      </c>
    </row>
    <row r="14" spans="1:11" x14ac:dyDescent="0.25">
      <c r="A14" s="15" t="s">
        <v>168</v>
      </c>
      <c r="B14" s="4" t="s">
        <v>223</v>
      </c>
      <c r="C14" s="12" t="s">
        <v>129</v>
      </c>
      <c r="D14" s="12" t="s">
        <v>6</v>
      </c>
      <c r="E14" s="5" t="s">
        <v>59</v>
      </c>
      <c r="F14" s="12">
        <v>500</v>
      </c>
      <c r="G14" s="12">
        <v>5</v>
      </c>
      <c r="H14" s="5" t="s">
        <v>69</v>
      </c>
      <c r="I14" s="12">
        <v>47710501117</v>
      </c>
      <c r="J14" s="6">
        <v>60.5</v>
      </c>
      <c r="K14" s="6">
        <v>60.5</v>
      </c>
    </row>
    <row r="15" spans="1:11" x14ac:dyDescent="0.25">
      <c r="A15" s="15" t="s">
        <v>168</v>
      </c>
      <c r="B15" s="4" t="s">
        <v>224</v>
      </c>
      <c r="C15" s="12" t="s">
        <v>129</v>
      </c>
      <c r="D15" s="12" t="s">
        <v>6</v>
      </c>
      <c r="E15" s="5" t="s">
        <v>58</v>
      </c>
      <c r="F15" s="12">
        <v>500</v>
      </c>
      <c r="G15" s="12">
        <v>5</v>
      </c>
      <c r="H15" s="5" t="s">
        <v>69</v>
      </c>
      <c r="I15" s="12">
        <v>47720501117</v>
      </c>
      <c r="J15" s="6">
        <v>60.5</v>
      </c>
      <c r="K15" s="6">
        <v>60.5</v>
      </c>
    </row>
    <row r="16" spans="1:11" x14ac:dyDescent="0.25">
      <c r="A16" s="15" t="s">
        <v>168</v>
      </c>
      <c r="B16" s="4" t="s">
        <v>225</v>
      </c>
      <c r="C16" s="12" t="s">
        <v>129</v>
      </c>
      <c r="D16" s="12" t="s">
        <v>6</v>
      </c>
      <c r="E16" s="5" t="s">
        <v>60</v>
      </c>
      <c r="F16" s="12">
        <v>500</v>
      </c>
      <c r="G16" s="12">
        <v>5</v>
      </c>
      <c r="H16" s="5" t="s">
        <v>69</v>
      </c>
      <c r="I16" s="12">
        <v>47730501117</v>
      </c>
      <c r="J16" s="6">
        <v>60.5</v>
      </c>
      <c r="K16" s="6">
        <v>60.5</v>
      </c>
    </row>
    <row r="17" spans="1:11" x14ac:dyDescent="0.25">
      <c r="A17" s="15" t="s">
        <v>168</v>
      </c>
      <c r="B17" s="4" t="s">
        <v>226</v>
      </c>
      <c r="C17" s="12" t="s">
        <v>129</v>
      </c>
      <c r="D17" s="12" t="s">
        <v>6</v>
      </c>
      <c r="E17" s="5" t="s">
        <v>65</v>
      </c>
      <c r="F17" s="12">
        <v>500</v>
      </c>
      <c r="G17" s="12">
        <v>5</v>
      </c>
      <c r="H17" s="5" t="s">
        <v>69</v>
      </c>
      <c r="I17" s="12">
        <v>47750501117</v>
      </c>
      <c r="J17" s="6">
        <v>60.5</v>
      </c>
      <c r="K17" s="6">
        <v>60.5</v>
      </c>
    </row>
    <row r="18" spans="1:11" x14ac:dyDescent="0.25">
      <c r="A18" s="15" t="s">
        <v>168</v>
      </c>
      <c r="B18" s="4" t="s">
        <v>227</v>
      </c>
      <c r="C18" s="12" t="s">
        <v>5</v>
      </c>
      <c r="D18" s="12" t="s">
        <v>81</v>
      </c>
      <c r="E18" s="5" t="s">
        <v>59</v>
      </c>
      <c r="F18" s="12">
        <v>500</v>
      </c>
      <c r="G18" s="12">
        <v>10</v>
      </c>
      <c r="H18" s="5" t="s">
        <v>82</v>
      </c>
      <c r="I18" s="12" t="s">
        <v>91</v>
      </c>
      <c r="J18" s="6">
        <v>120.48</v>
      </c>
      <c r="K18" s="6">
        <v>120.48</v>
      </c>
    </row>
    <row r="19" spans="1:11" x14ac:dyDescent="0.25">
      <c r="A19" s="15" t="s">
        <v>168</v>
      </c>
      <c r="B19" s="4" t="s">
        <v>228</v>
      </c>
      <c r="C19" s="12" t="s">
        <v>5</v>
      </c>
      <c r="D19" s="12" t="s">
        <v>81</v>
      </c>
      <c r="E19" s="5" t="s">
        <v>58</v>
      </c>
      <c r="F19" s="12">
        <v>500</v>
      </c>
      <c r="G19" s="12">
        <v>10</v>
      </c>
      <c r="H19" s="5" t="s">
        <v>82</v>
      </c>
      <c r="I19" s="12" t="s">
        <v>83</v>
      </c>
      <c r="J19" s="6">
        <v>120.48</v>
      </c>
      <c r="K19" s="6">
        <v>120.48</v>
      </c>
    </row>
    <row r="20" spans="1:11" x14ac:dyDescent="0.25">
      <c r="A20" s="15" t="s">
        <v>168</v>
      </c>
      <c r="B20" s="4" t="s">
        <v>229</v>
      </c>
      <c r="C20" s="12" t="s">
        <v>5</v>
      </c>
      <c r="D20" s="12" t="s">
        <v>81</v>
      </c>
      <c r="E20" s="5" t="s">
        <v>84</v>
      </c>
      <c r="F20" s="12">
        <v>500</v>
      </c>
      <c r="G20" s="12">
        <v>10</v>
      </c>
      <c r="H20" s="5" t="s">
        <v>82</v>
      </c>
      <c r="I20" s="12" t="s">
        <v>92</v>
      </c>
      <c r="J20" s="6">
        <v>120.48</v>
      </c>
      <c r="K20" s="6">
        <v>120.48</v>
      </c>
    </row>
    <row r="21" spans="1:11" x14ac:dyDescent="0.25">
      <c r="A21" s="15" t="s">
        <v>168</v>
      </c>
      <c r="B21" s="4" t="s">
        <v>230</v>
      </c>
      <c r="C21" s="12" t="s">
        <v>5</v>
      </c>
      <c r="D21" s="12" t="s">
        <v>81</v>
      </c>
      <c r="E21" s="5" t="s">
        <v>85</v>
      </c>
      <c r="F21" s="12">
        <v>500</v>
      </c>
      <c r="G21" s="12">
        <v>10</v>
      </c>
      <c r="H21" s="5" t="s">
        <v>82</v>
      </c>
      <c r="I21" s="12" t="s">
        <v>93</v>
      </c>
      <c r="J21" s="6">
        <v>120.48</v>
      </c>
      <c r="K21" s="6">
        <v>120.48</v>
      </c>
    </row>
    <row r="22" spans="1:11" x14ac:dyDescent="0.25">
      <c r="A22" s="15" t="s">
        <v>168</v>
      </c>
      <c r="B22" s="4" t="s">
        <v>231</v>
      </c>
      <c r="C22" s="12" t="s">
        <v>5</v>
      </c>
      <c r="D22" s="12" t="s">
        <v>81</v>
      </c>
      <c r="E22" s="5" t="s">
        <v>86</v>
      </c>
      <c r="F22" s="12">
        <v>500</v>
      </c>
      <c r="G22" s="12">
        <v>10</v>
      </c>
      <c r="H22" s="5" t="s">
        <v>82</v>
      </c>
      <c r="I22" s="12" t="s">
        <v>94</v>
      </c>
      <c r="J22" s="6">
        <v>120.48</v>
      </c>
      <c r="K22" s="6">
        <v>120.48</v>
      </c>
    </row>
    <row r="23" spans="1:11" x14ac:dyDescent="0.25">
      <c r="A23" s="15" t="s">
        <v>168</v>
      </c>
      <c r="B23" s="4" t="s">
        <v>232</v>
      </c>
      <c r="C23" s="12" t="s">
        <v>5</v>
      </c>
      <c r="D23" s="12" t="s">
        <v>81</v>
      </c>
      <c r="E23" s="5" t="s">
        <v>87</v>
      </c>
      <c r="F23" s="12">
        <v>500</v>
      </c>
      <c r="G23" s="12">
        <v>10</v>
      </c>
      <c r="H23" s="5" t="s">
        <v>82</v>
      </c>
      <c r="I23" s="12" t="s">
        <v>95</v>
      </c>
      <c r="J23" s="6">
        <v>120.48</v>
      </c>
      <c r="K23" s="6">
        <v>120.48</v>
      </c>
    </row>
    <row r="24" spans="1:11" x14ac:dyDescent="0.25">
      <c r="A24" s="15" t="s">
        <v>168</v>
      </c>
      <c r="B24" s="4" t="s">
        <v>233</v>
      </c>
      <c r="C24" s="12" t="s">
        <v>5</v>
      </c>
      <c r="D24" s="12" t="s">
        <v>81</v>
      </c>
      <c r="E24" s="5" t="s">
        <v>88</v>
      </c>
      <c r="F24" s="12">
        <v>500</v>
      </c>
      <c r="G24" s="12">
        <v>10</v>
      </c>
      <c r="H24" s="5" t="s">
        <v>82</v>
      </c>
      <c r="I24" s="12" t="s">
        <v>96</v>
      </c>
      <c r="J24" s="6">
        <v>120.48</v>
      </c>
      <c r="K24" s="6">
        <v>120.48</v>
      </c>
    </row>
    <row r="25" spans="1:11" x14ac:dyDescent="0.25">
      <c r="A25" s="15" t="s">
        <v>168</v>
      </c>
      <c r="B25" s="4" t="s">
        <v>234</v>
      </c>
      <c r="C25" s="12" t="s">
        <v>5</v>
      </c>
      <c r="D25" s="12" t="s">
        <v>81</v>
      </c>
      <c r="E25" s="5" t="s">
        <v>89</v>
      </c>
      <c r="F25" s="12">
        <v>500</v>
      </c>
      <c r="G25" s="12">
        <v>10</v>
      </c>
      <c r="H25" s="5" t="s">
        <v>82</v>
      </c>
      <c r="I25" s="12" t="s">
        <v>97</v>
      </c>
      <c r="J25" s="6">
        <v>120.48</v>
      </c>
      <c r="K25" s="6">
        <v>120.48</v>
      </c>
    </row>
    <row r="26" spans="1:11" x14ac:dyDescent="0.25">
      <c r="A26" s="15" t="s">
        <v>168</v>
      </c>
      <c r="B26" s="4" t="s">
        <v>235</v>
      </c>
      <c r="C26" s="12" t="s">
        <v>5</v>
      </c>
      <c r="D26" s="12" t="s">
        <v>81</v>
      </c>
      <c r="E26" s="5" t="s">
        <v>90</v>
      </c>
      <c r="F26" s="12">
        <v>500</v>
      </c>
      <c r="G26" s="12">
        <v>10</v>
      </c>
      <c r="H26" s="5" t="s">
        <v>82</v>
      </c>
      <c r="I26" s="12" t="s">
        <v>98</v>
      </c>
      <c r="J26" s="6">
        <v>120.48</v>
      </c>
      <c r="K26" s="6">
        <v>120.48</v>
      </c>
    </row>
    <row r="27" spans="1:11" x14ac:dyDescent="0.25">
      <c r="A27" s="15" t="s">
        <v>168</v>
      </c>
      <c r="B27" s="4" t="s">
        <v>236</v>
      </c>
      <c r="C27" s="12" t="s">
        <v>5</v>
      </c>
      <c r="D27" s="12" t="s">
        <v>81</v>
      </c>
      <c r="E27" s="5" t="s">
        <v>99</v>
      </c>
      <c r="F27" s="12">
        <v>500</v>
      </c>
      <c r="G27" s="12">
        <v>5</v>
      </c>
      <c r="H27" s="5" t="s">
        <v>102</v>
      </c>
      <c r="I27" s="12" t="s">
        <v>103</v>
      </c>
      <c r="J27" s="6">
        <v>60.24</v>
      </c>
      <c r="K27" s="6">
        <v>60.24</v>
      </c>
    </row>
    <row r="28" spans="1:11" x14ac:dyDescent="0.25">
      <c r="A28" s="15" t="s">
        <v>168</v>
      </c>
      <c r="B28" s="4" t="s">
        <v>237</v>
      </c>
      <c r="C28" s="12" t="s">
        <v>5</v>
      </c>
      <c r="D28" s="12" t="s">
        <v>81</v>
      </c>
      <c r="E28" s="5" t="s">
        <v>100</v>
      </c>
      <c r="F28" s="12">
        <v>500</v>
      </c>
      <c r="G28" s="12">
        <v>5</v>
      </c>
      <c r="H28" s="5" t="s">
        <v>102</v>
      </c>
      <c r="I28" s="12" t="s">
        <v>104</v>
      </c>
      <c r="J28" s="6">
        <v>60.24</v>
      </c>
      <c r="K28" s="6">
        <v>60.24</v>
      </c>
    </row>
    <row r="29" spans="1:11" x14ac:dyDescent="0.25">
      <c r="A29" s="15" t="s">
        <v>168</v>
      </c>
      <c r="B29" s="4" t="s">
        <v>238</v>
      </c>
      <c r="C29" s="12" t="s">
        <v>5</v>
      </c>
      <c r="D29" s="12" t="s">
        <v>81</v>
      </c>
      <c r="E29" s="5" t="s">
        <v>59</v>
      </c>
      <c r="F29" s="12">
        <v>500</v>
      </c>
      <c r="G29" s="12">
        <v>5</v>
      </c>
      <c r="H29" s="5" t="s">
        <v>102</v>
      </c>
      <c r="I29" s="12" t="s">
        <v>105</v>
      </c>
      <c r="J29" s="6">
        <v>60.24</v>
      </c>
      <c r="K29" s="6">
        <v>60.24</v>
      </c>
    </row>
    <row r="30" spans="1:11" x14ac:dyDescent="0.25">
      <c r="A30" s="15" t="s">
        <v>168</v>
      </c>
      <c r="B30" s="4" t="s">
        <v>239</v>
      </c>
      <c r="C30" s="12" t="s">
        <v>5</v>
      </c>
      <c r="D30" s="12" t="s">
        <v>81</v>
      </c>
      <c r="E30" s="5" t="s">
        <v>101</v>
      </c>
      <c r="F30" s="12">
        <v>500</v>
      </c>
      <c r="G30" s="12">
        <v>5</v>
      </c>
      <c r="H30" s="5" t="s">
        <v>102</v>
      </c>
      <c r="I30" s="12" t="s">
        <v>106</v>
      </c>
      <c r="J30" s="6">
        <v>60.24</v>
      </c>
      <c r="K30" s="6">
        <v>60.24</v>
      </c>
    </row>
    <row r="31" spans="1:11" x14ac:dyDescent="0.25">
      <c r="A31" s="15" t="s">
        <v>168</v>
      </c>
      <c r="B31" s="4" t="s">
        <v>240</v>
      </c>
      <c r="C31" s="12" t="s">
        <v>5</v>
      </c>
      <c r="D31" s="12" t="s">
        <v>81</v>
      </c>
      <c r="E31" s="5" t="s">
        <v>84</v>
      </c>
      <c r="F31" s="12">
        <v>500</v>
      </c>
      <c r="G31" s="12">
        <v>5</v>
      </c>
      <c r="H31" s="5" t="s">
        <v>102</v>
      </c>
      <c r="I31" s="12" t="s">
        <v>107</v>
      </c>
      <c r="J31" s="6">
        <v>60.24</v>
      </c>
      <c r="K31" s="6">
        <v>60.24</v>
      </c>
    </row>
    <row r="32" spans="1:11" x14ac:dyDescent="0.25">
      <c r="A32" s="15" t="s">
        <v>168</v>
      </c>
      <c r="B32" s="4" t="s">
        <v>241</v>
      </c>
      <c r="C32" s="12" t="s">
        <v>5</v>
      </c>
      <c r="D32" s="12" t="s">
        <v>81</v>
      </c>
      <c r="E32" s="5" t="s">
        <v>86</v>
      </c>
      <c r="F32" s="12">
        <v>500</v>
      </c>
      <c r="G32" s="12">
        <v>5</v>
      </c>
      <c r="H32" s="5" t="s">
        <v>102</v>
      </c>
      <c r="I32" s="12" t="s">
        <v>108</v>
      </c>
      <c r="J32" s="6">
        <v>60.24</v>
      </c>
      <c r="K32" s="6">
        <v>60.24</v>
      </c>
    </row>
    <row r="33" spans="1:11" x14ac:dyDescent="0.25">
      <c r="A33" s="15" t="s">
        <v>168</v>
      </c>
      <c r="B33" s="4" t="s">
        <v>242</v>
      </c>
      <c r="C33" s="12" t="s">
        <v>5</v>
      </c>
      <c r="D33" s="12" t="s">
        <v>109</v>
      </c>
      <c r="E33" s="5" t="s">
        <v>59</v>
      </c>
      <c r="F33" s="12">
        <v>250</v>
      </c>
      <c r="G33" s="12">
        <v>8</v>
      </c>
      <c r="H33" s="5" t="s">
        <v>82</v>
      </c>
      <c r="I33" s="12" t="s">
        <v>110</v>
      </c>
      <c r="J33" s="6">
        <v>119.46</v>
      </c>
      <c r="K33" s="6">
        <v>119.46</v>
      </c>
    </row>
    <row r="34" spans="1:11" x14ac:dyDescent="0.25">
      <c r="A34" s="15" t="s">
        <v>168</v>
      </c>
      <c r="B34" s="4" t="s">
        <v>243</v>
      </c>
      <c r="C34" s="12" t="s">
        <v>5</v>
      </c>
      <c r="D34" s="12" t="s">
        <v>109</v>
      </c>
      <c r="E34" s="5" t="s">
        <v>58</v>
      </c>
      <c r="F34" s="12">
        <v>250</v>
      </c>
      <c r="G34" s="12">
        <v>8</v>
      </c>
      <c r="H34" s="5" t="s">
        <v>82</v>
      </c>
      <c r="I34" s="12" t="s">
        <v>111</v>
      </c>
      <c r="J34" s="6">
        <v>119.46</v>
      </c>
      <c r="K34" s="6">
        <v>119.46</v>
      </c>
    </row>
    <row r="35" spans="1:11" x14ac:dyDescent="0.25">
      <c r="A35" s="15" t="s">
        <v>168</v>
      </c>
      <c r="B35" s="4" t="s">
        <v>244</v>
      </c>
      <c r="C35" s="12" t="s">
        <v>5</v>
      </c>
      <c r="D35" s="12" t="s">
        <v>109</v>
      </c>
      <c r="E35" s="5" t="s">
        <v>84</v>
      </c>
      <c r="F35" s="12">
        <v>250</v>
      </c>
      <c r="G35" s="12">
        <v>8</v>
      </c>
      <c r="H35" s="5" t="s">
        <v>82</v>
      </c>
      <c r="I35" s="12" t="s">
        <v>112</v>
      </c>
      <c r="J35" s="6">
        <v>119.46</v>
      </c>
      <c r="K35" s="6">
        <v>119.46</v>
      </c>
    </row>
    <row r="36" spans="1:11" x14ac:dyDescent="0.25">
      <c r="A36" s="15" t="s">
        <v>168</v>
      </c>
      <c r="B36" s="4" t="s">
        <v>245</v>
      </c>
      <c r="C36" s="12" t="s">
        <v>5</v>
      </c>
      <c r="D36" s="12" t="s">
        <v>109</v>
      </c>
      <c r="E36" s="5" t="s">
        <v>85</v>
      </c>
      <c r="F36" s="12">
        <v>250</v>
      </c>
      <c r="G36" s="12">
        <v>8</v>
      </c>
      <c r="H36" s="5" t="s">
        <v>82</v>
      </c>
      <c r="I36" s="12" t="s">
        <v>113</v>
      </c>
      <c r="J36" s="6">
        <v>119.46</v>
      </c>
      <c r="K36" s="6">
        <v>119.46</v>
      </c>
    </row>
    <row r="37" spans="1:11" x14ac:dyDescent="0.25">
      <c r="A37" s="15" t="s">
        <v>168</v>
      </c>
      <c r="B37" s="4" t="s">
        <v>246</v>
      </c>
      <c r="C37" s="12" t="s">
        <v>5</v>
      </c>
      <c r="D37" s="12" t="s">
        <v>109</v>
      </c>
      <c r="E37" s="5" t="s">
        <v>86</v>
      </c>
      <c r="F37" s="12">
        <v>250</v>
      </c>
      <c r="G37" s="12">
        <v>8</v>
      </c>
      <c r="H37" s="5" t="s">
        <v>82</v>
      </c>
      <c r="I37" s="12" t="s">
        <v>114</v>
      </c>
      <c r="J37" s="6">
        <v>119.46</v>
      </c>
      <c r="K37" s="6">
        <v>119.46</v>
      </c>
    </row>
    <row r="38" spans="1:11" x14ac:dyDescent="0.25">
      <c r="A38" s="15" t="s">
        <v>168</v>
      </c>
      <c r="B38" s="4" t="s">
        <v>247</v>
      </c>
      <c r="C38" s="12" t="s">
        <v>5</v>
      </c>
      <c r="D38" s="12" t="s">
        <v>109</v>
      </c>
      <c r="E38" s="5" t="s">
        <v>87</v>
      </c>
      <c r="F38" s="12">
        <v>250</v>
      </c>
      <c r="G38" s="12">
        <v>8</v>
      </c>
      <c r="H38" s="5" t="s">
        <v>82</v>
      </c>
      <c r="I38" s="12" t="s">
        <v>115</v>
      </c>
      <c r="J38" s="6">
        <v>119.46</v>
      </c>
      <c r="K38" s="6">
        <v>119.46</v>
      </c>
    </row>
    <row r="39" spans="1:11" x14ac:dyDescent="0.25">
      <c r="A39" s="15" t="s">
        <v>168</v>
      </c>
      <c r="B39" s="4" t="s">
        <v>248</v>
      </c>
      <c r="C39" s="12" t="s">
        <v>5</v>
      </c>
      <c r="D39" s="12" t="s">
        <v>109</v>
      </c>
      <c r="E39" s="5" t="s">
        <v>88</v>
      </c>
      <c r="F39" s="12">
        <v>250</v>
      </c>
      <c r="G39" s="12">
        <v>8</v>
      </c>
      <c r="H39" s="5" t="s">
        <v>82</v>
      </c>
      <c r="I39" s="12" t="s">
        <v>116</v>
      </c>
      <c r="J39" s="6">
        <v>119.46</v>
      </c>
      <c r="K39" s="6">
        <v>119.46</v>
      </c>
    </row>
    <row r="40" spans="1:11" x14ac:dyDescent="0.25">
      <c r="A40" s="15" t="s">
        <v>168</v>
      </c>
      <c r="B40" s="4" t="s">
        <v>249</v>
      </c>
      <c r="C40" s="12" t="s">
        <v>5</v>
      </c>
      <c r="D40" s="12" t="s">
        <v>109</v>
      </c>
      <c r="E40" s="5" t="s">
        <v>89</v>
      </c>
      <c r="F40" s="12">
        <v>250</v>
      </c>
      <c r="G40" s="12">
        <v>8</v>
      </c>
      <c r="H40" s="5" t="s">
        <v>82</v>
      </c>
      <c r="I40" s="12" t="s">
        <v>117</v>
      </c>
      <c r="J40" s="6">
        <v>119.46</v>
      </c>
      <c r="K40" s="6">
        <v>119.46</v>
      </c>
    </row>
    <row r="41" spans="1:11" x14ac:dyDescent="0.25">
      <c r="A41" s="15" t="s">
        <v>168</v>
      </c>
      <c r="B41" s="4" t="s">
        <v>250</v>
      </c>
      <c r="C41" s="12" t="s">
        <v>5</v>
      </c>
      <c r="D41" s="12" t="s">
        <v>109</v>
      </c>
      <c r="E41" s="5" t="s">
        <v>90</v>
      </c>
      <c r="F41" s="12">
        <v>250</v>
      </c>
      <c r="G41" s="12">
        <v>8</v>
      </c>
      <c r="H41" s="5" t="s">
        <v>82</v>
      </c>
      <c r="I41" s="12" t="s">
        <v>118</v>
      </c>
      <c r="J41" s="6">
        <v>119.46</v>
      </c>
      <c r="K41" s="6">
        <v>119.46</v>
      </c>
    </row>
    <row r="42" spans="1:11" x14ac:dyDescent="0.25">
      <c r="A42" s="15" t="s">
        <v>168</v>
      </c>
      <c r="B42" s="4" t="s">
        <v>251</v>
      </c>
      <c r="C42" s="12" t="s">
        <v>5</v>
      </c>
      <c r="D42" s="12" t="s">
        <v>109</v>
      </c>
      <c r="E42" s="5" t="s">
        <v>99</v>
      </c>
      <c r="F42" s="12">
        <v>250</v>
      </c>
      <c r="G42" s="12">
        <v>5</v>
      </c>
      <c r="H42" s="5" t="s">
        <v>102</v>
      </c>
      <c r="I42" s="12" t="s">
        <v>119</v>
      </c>
      <c r="J42" s="6">
        <v>62.5</v>
      </c>
      <c r="K42" s="6">
        <v>62.5</v>
      </c>
    </row>
    <row r="43" spans="1:11" x14ac:dyDescent="0.25">
      <c r="A43" s="15" t="s">
        <v>168</v>
      </c>
      <c r="B43" s="4" t="s">
        <v>252</v>
      </c>
      <c r="C43" s="12" t="s">
        <v>5</v>
      </c>
      <c r="D43" s="12" t="s">
        <v>109</v>
      </c>
      <c r="E43" s="5" t="s">
        <v>100</v>
      </c>
      <c r="F43" s="12">
        <v>250</v>
      </c>
      <c r="G43" s="12">
        <v>5</v>
      </c>
      <c r="H43" s="5" t="s">
        <v>102</v>
      </c>
      <c r="I43" s="12" t="s">
        <v>120</v>
      </c>
      <c r="J43" s="6">
        <v>62.5</v>
      </c>
      <c r="K43" s="6">
        <v>62.5</v>
      </c>
    </row>
    <row r="44" spans="1:11" x14ac:dyDescent="0.25">
      <c r="A44" s="15" t="s">
        <v>168</v>
      </c>
      <c r="B44" s="4" t="s">
        <v>253</v>
      </c>
      <c r="C44" s="12" t="s">
        <v>5</v>
      </c>
      <c r="D44" s="12" t="s">
        <v>109</v>
      </c>
      <c r="E44" s="5" t="s">
        <v>59</v>
      </c>
      <c r="F44" s="12">
        <v>250</v>
      </c>
      <c r="G44" s="12">
        <v>5</v>
      </c>
      <c r="H44" s="5" t="s">
        <v>102</v>
      </c>
      <c r="I44" s="12" t="s">
        <v>121</v>
      </c>
      <c r="J44" s="6">
        <v>62.5</v>
      </c>
      <c r="K44" s="6">
        <v>62.5</v>
      </c>
    </row>
    <row r="45" spans="1:11" x14ac:dyDescent="0.25">
      <c r="A45" s="15" t="s">
        <v>168</v>
      </c>
      <c r="B45" s="4" t="s">
        <v>254</v>
      </c>
      <c r="C45" s="12" t="s">
        <v>5</v>
      </c>
      <c r="D45" s="12" t="s">
        <v>109</v>
      </c>
      <c r="E45" s="5" t="s">
        <v>101</v>
      </c>
      <c r="F45" s="12">
        <v>250</v>
      </c>
      <c r="G45" s="12">
        <v>5</v>
      </c>
      <c r="H45" s="5" t="s">
        <v>102</v>
      </c>
      <c r="I45" s="12" t="s">
        <v>122</v>
      </c>
      <c r="J45" s="6">
        <v>62.5</v>
      </c>
      <c r="K45" s="6">
        <v>62.5</v>
      </c>
    </row>
    <row r="46" spans="1:11" x14ac:dyDescent="0.25">
      <c r="A46" s="15" t="s">
        <v>168</v>
      </c>
      <c r="B46" s="4" t="s">
        <v>255</v>
      </c>
      <c r="C46" s="12" t="s">
        <v>5</v>
      </c>
      <c r="D46" s="12" t="s">
        <v>109</v>
      </c>
      <c r="E46" s="5" t="s">
        <v>84</v>
      </c>
      <c r="F46" s="12">
        <v>250</v>
      </c>
      <c r="G46" s="12">
        <v>5</v>
      </c>
      <c r="H46" s="5" t="s">
        <v>102</v>
      </c>
      <c r="I46" s="12" t="s">
        <v>123</v>
      </c>
      <c r="J46" s="6">
        <v>62.5</v>
      </c>
      <c r="K46" s="6">
        <v>62.5</v>
      </c>
    </row>
    <row r="47" spans="1:11" x14ac:dyDescent="0.25">
      <c r="A47" s="15" t="s">
        <v>168</v>
      </c>
      <c r="B47" s="4" t="s">
        <v>256</v>
      </c>
      <c r="C47" s="12" t="s">
        <v>5</v>
      </c>
      <c r="D47" s="12" t="s">
        <v>109</v>
      </c>
      <c r="E47" s="5" t="s">
        <v>86</v>
      </c>
      <c r="F47" s="12">
        <v>250</v>
      </c>
      <c r="G47" s="12">
        <v>5</v>
      </c>
      <c r="H47" s="5" t="s">
        <v>102</v>
      </c>
      <c r="I47" s="12" t="s">
        <v>124</v>
      </c>
      <c r="J47" s="6">
        <v>62.5</v>
      </c>
      <c r="K47" s="6">
        <v>62.5</v>
      </c>
    </row>
    <row r="48" spans="1:11" x14ac:dyDescent="0.25">
      <c r="A48" s="15" t="s">
        <v>168</v>
      </c>
      <c r="B48" s="4" t="s">
        <v>256</v>
      </c>
      <c r="C48" s="12" t="s">
        <v>5</v>
      </c>
      <c r="D48" s="12" t="s">
        <v>338</v>
      </c>
      <c r="E48" s="5" t="s">
        <v>59</v>
      </c>
      <c r="F48" s="12" t="s">
        <v>340</v>
      </c>
      <c r="G48" s="12"/>
      <c r="H48" s="53" t="s">
        <v>342</v>
      </c>
      <c r="I48" s="12" t="s">
        <v>343</v>
      </c>
      <c r="J48" s="6">
        <v>85.79</v>
      </c>
      <c r="K48" s="6">
        <v>85.79</v>
      </c>
    </row>
    <row r="49" spans="1:11" x14ac:dyDescent="0.25">
      <c r="A49" s="15" t="s">
        <v>168</v>
      </c>
      <c r="B49" s="4" t="s">
        <v>256</v>
      </c>
      <c r="C49" s="12" t="s">
        <v>5</v>
      </c>
      <c r="D49" s="12" t="s">
        <v>338</v>
      </c>
      <c r="E49" s="5" t="s">
        <v>57</v>
      </c>
      <c r="F49" s="12" t="s">
        <v>340</v>
      </c>
      <c r="G49" s="12"/>
      <c r="H49" s="53" t="s">
        <v>342</v>
      </c>
      <c r="I49" s="12" t="s">
        <v>344</v>
      </c>
      <c r="J49" s="6">
        <v>85.79</v>
      </c>
      <c r="K49" s="6">
        <v>85.79</v>
      </c>
    </row>
    <row r="50" spans="1:11" x14ac:dyDescent="0.25">
      <c r="A50" s="15" t="s">
        <v>168</v>
      </c>
      <c r="B50" s="4" t="s">
        <v>256</v>
      </c>
      <c r="C50" s="12" t="s">
        <v>5</v>
      </c>
      <c r="D50" s="12" t="s">
        <v>338</v>
      </c>
      <c r="E50" s="5" t="s">
        <v>58</v>
      </c>
      <c r="F50" s="12" t="s">
        <v>340</v>
      </c>
      <c r="G50" s="12"/>
      <c r="H50" s="53" t="s">
        <v>342</v>
      </c>
      <c r="I50" s="12" t="s">
        <v>345</v>
      </c>
      <c r="J50" s="6">
        <v>85.79</v>
      </c>
      <c r="K50" s="6">
        <v>85.79</v>
      </c>
    </row>
    <row r="51" spans="1:11" x14ac:dyDescent="0.25">
      <c r="A51" s="15" t="s">
        <v>168</v>
      </c>
      <c r="B51" s="4" t="s">
        <v>256</v>
      </c>
      <c r="C51" s="12" t="s">
        <v>5</v>
      </c>
      <c r="D51" s="12" t="s">
        <v>338</v>
      </c>
      <c r="E51" s="5" t="s">
        <v>65</v>
      </c>
      <c r="F51" s="12" t="s">
        <v>340</v>
      </c>
      <c r="G51" s="12"/>
      <c r="H51" s="53" t="s">
        <v>342</v>
      </c>
      <c r="I51" s="12" t="s">
        <v>346</v>
      </c>
      <c r="J51" s="6">
        <v>85.79</v>
      </c>
      <c r="K51" s="6">
        <v>85.79</v>
      </c>
    </row>
    <row r="52" spans="1:11" x14ac:dyDescent="0.25">
      <c r="A52" s="15" t="s">
        <v>168</v>
      </c>
      <c r="B52" s="4" t="s">
        <v>256</v>
      </c>
      <c r="C52" s="12" t="s">
        <v>5</v>
      </c>
      <c r="D52" s="12" t="s">
        <v>338</v>
      </c>
      <c r="E52" s="5" t="s">
        <v>61</v>
      </c>
      <c r="F52" s="12" t="s">
        <v>340</v>
      </c>
      <c r="G52" s="12"/>
      <c r="H52" s="53" t="s">
        <v>342</v>
      </c>
      <c r="I52" s="12" t="s">
        <v>347</v>
      </c>
      <c r="J52" s="6">
        <v>85.79</v>
      </c>
      <c r="K52" s="6">
        <v>85.79</v>
      </c>
    </row>
    <row r="53" spans="1:11" x14ac:dyDescent="0.25">
      <c r="A53" s="15" t="s">
        <v>168</v>
      </c>
      <c r="B53" s="4" t="s">
        <v>256</v>
      </c>
      <c r="C53" s="12" t="s">
        <v>5</v>
      </c>
      <c r="D53" s="12" t="s">
        <v>338</v>
      </c>
      <c r="E53" s="5" t="s">
        <v>63</v>
      </c>
      <c r="F53" s="12" t="s">
        <v>340</v>
      </c>
      <c r="G53" s="12"/>
      <c r="H53" s="53" t="s">
        <v>342</v>
      </c>
      <c r="I53" s="12" t="s">
        <v>348</v>
      </c>
      <c r="J53" s="6">
        <v>85.79</v>
      </c>
      <c r="K53" s="6">
        <v>85.79</v>
      </c>
    </row>
    <row r="54" spans="1:11" x14ac:dyDescent="0.25">
      <c r="A54" s="15" t="s">
        <v>168</v>
      </c>
      <c r="B54" s="4" t="s">
        <v>256</v>
      </c>
      <c r="C54" s="12" t="s">
        <v>5</v>
      </c>
      <c r="D54" s="12" t="s">
        <v>339</v>
      </c>
      <c r="E54" s="5" t="s">
        <v>59</v>
      </c>
      <c r="F54" s="12" t="s">
        <v>341</v>
      </c>
      <c r="G54" s="12"/>
      <c r="H54" s="53" t="s">
        <v>342</v>
      </c>
      <c r="I54" s="12" t="s">
        <v>349</v>
      </c>
      <c r="J54" s="6">
        <v>82.27</v>
      </c>
      <c r="K54" s="6">
        <v>82.27</v>
      </c>
    </row>
    <row r="55" spans="1:11" x14ac:dyDescent="0.25">
      <c r="A55" s="15" t="s">
        <v>168</v>
      </c>
      <c r="B55" s="4" t="s">
        <v>256</v>
      </c>
      <c r="C55" s="12" t="s">
        <v>5</v>
      </c>
      <c r="D55" s="12" t="s">
        <v>339</v>
      </c>
      <c r="E55" s="5" t="s">
        <v>57</v>
      </c>
      <c r="F55" s="12" t="s">
        <v>341</v>
      </c>
      <c r="G55" s="12"/>
      <c r="H55" s="53" t="s">
        <v>342</v>
      </c>
      <c r="I55" s="12" t="s">
        <v>350</v>
      </c>
      <c r="J55" s="6">
        <v>82.27</v>
      </c>
      <c r="K55" s="6">
        <v>82.27</v>
      </c>
    </row>
    <row r="56" spans="1:11" x14ac:dyDescent="0.25">
      <c r="A56" s="15" t="s">
        <v>168</v>
      </c>
      <c r="B56" s="4" t="s">
        <v>256</v>
      </c>
      <c r="C56" s="12" t="s">
        <v>5</v>
      </c>
      <c r="D56" s="12" t="s">
        <v>339</v>
      </c>
      <c r="E56" s="5" t="s">
        <v>58</v>
      </c>
      <c r="F56" s="12" t="s">
        <v>341</v>
      </c>
      <c r="G56" s="12"/>
      <c r="H56" s="53" t="s">
        <v>342</v>
      </c>
      <c r="I56" s="12" t="s">
        <v>351</v>
      </c>
      <c r="J56" s="6">
        <v>82.27</v>
      </c>
      <c r="K56" s="6">
        <v>82.27</v>
      </c>
    </row>
    <row r="57" spans="1:11" x14ac:dyDescent="0.25">
      <c r="A57" s="15" t="s">
        <v>168</v>
      </c>
      <c r="B57" s="4" t="s">
        <v>256</v>
      </c>
      <c r="C57" s="12" t="s">
        <v>5</v>
      </c>
      <c r="D57" s="12" t="s">
        <v>339</v>
      </c>
      <c r="E57" s="5" t="s">
        <v>65</v>
      </c>
      <c r="F57" s="12" t="s">
        <v>341</v>
      </c>
      <c r="G57" s="12"/>
      <c r="H57" s="53" t="s">
        <v>342</v>
      </c>
      <c r="I57" s="12" t="s">
        <v>352</v>
      </c>
      <c r="J57" s="6">
        <v>82.27</v>
      </c>
      <c r="K57" s="6">
        <v>82.27</v>
      </c>
    </row>
    <row r="58" spans="1:11" x14ac:dyDescent="0.25">
      <c r="A58" s="15" t="s">
        <v>168</v>
      </c>
      <c r="B58" s="4" t="s">
        <v>256</v>
      </c>
      <c r="C58" s="12" t="s">
        <v>5</v>
      </c>
      <c r="D58" s="12" t="s">
        <v>339</v>
      </c>
      <c r="E58" s="5" t="s">
        <v>61</v>
      </c>
      <c r="F58" s="12" t="s">
        <v>341</v>
      </c>
      <c r="G58" s="12"/>
      <c r="H58" s="53" t="s">
        <v>342</v>
      </c>
      <c r="I58" s="12" t="s">
        <v>347</v>
      </c>
      <c r="J58" s="6">
        <v>82.27</v>
      </c>
      <c r="K58" s="6">
        <v>82.27</v>
      </c>
    </row>
    <row r="59" spans="1:11" x14ac:dyDescent="0.25">
      <c r="A59" s="15" t="s">
        <v>173</v>
      </c>
      <c r="B59" s="4" t="s">
        <v>257</v>
      </c>
      <c r="C59" s="12" t="s">
        <v>5</v>
      </c>
      <c r="D59" s="12">
        <v>24</v>
      </c>
      <c r="E59" s="5" t="s">
        <v>285</v>
      </c>
      <c r="F59" s="12">
        <v>500</v>
      </c>
      <c r="G59" s="12">
        <v>1</v>
      </c>
      <c r="H59" s="5" t="s">
        <v>175</v>
      </c>
      <c r="I59" s="12">
        <v>255815</v>
      </c>
      <c r="J59" s="6">
        <v>13.27</v>
      </c>
      <c r="K59" s="6">
        <v>13.27</v>
      </c>
    </row>
    <row r="60" spans="1:11" x14ac:dyDescent="0.25">
      <c r="A60" s="15" t="s">
        <v>173</v>
      </c>
      <c r="B60" s="4" t="s">
        <v>259</v>
      </c>
      <c r="C60" s="12" t="s">
        <v>5</v>
      </c>
      <c r="D60" s="12">
        <v>20</v>
      </c>
      <c r="E60" s="5" t="s">
        <v>286</v>
      </c>
      <c r="F60" s="12">
        <v>500</v>
      </c>
      <c r="G60" s="12">
        <v>10</v>
      </c>
      <c r="H60" s="5" t="s">
        <v>295</v>
      </c>
      <c r="I60" s="12">
        <v>276927</v>
      </c>
      <c r="J60" s="6">
        <v>66.38</v>
      </c>
      <c r="K60" s="6">
        <v>66.38</v>
      </c>
    </row>
    <row r="61" spans="1:11" x14ac:dyDescent="0.25">
      <c r="A61" s="15" t="s">
        <v>173</v>
      </c>
      <c r="B61" s="4" t="s">
        <v>260</v>
      </c>
      <c r="C61" s="12" t="s">
        <v>5</v>
      </c>
      <c r="D61" s="12">
        <v>20</v>
      </c>
      <c r="E61" s="5" t="s">
        <v>59</v>
      </c>
      <c r="F61" s="12">
        <v>500</v>
      </c>
      <c r="G61" s="12">
        <v>1</v>
      </c>
      <c r="H61" s="5" t="s">
        <v>295</v>
      </c>
      <c r="I61" s="12">
        <v>345637</v>
      </c>
      <c r="J61" s="6">
        <v>10.9</v>
      </c>
      <c r="K61" s="6">
        <v>10.9</v>
      </c>
    </row>
    <row r="62" spans="1:11" x14ac:dyDescent="0.25">
      <c r="A62" s="15" t="s">
        <v>173</v>
      </c>
      <c r="B62" s="4" t="s">
        <v>261</v>
      </c>
      <c r="C62" s="12" t="s">
        <v>5</v>
      </c>
      <c r="D62" s="12">
        <v>20</v>
      </c>
      <c r="E62" s="5" t="s">
        <v>58</v>
      </c>
      <c r="F62" s="12">
        <v>500</v>
      </c>
      <c r="G62" s="12">
        <v>1</v>
      </c>
      <c r="H62" s="5" t="s">
        <v>295</v>
      </c>
      <c r="I62" s="12">
        <v>345645</v>
      </c>
      <c r="J62" s="6">
        <v>10.9</v>
      </c>
      <c r="K62" s="6">
        <v>10.9</v>
      </c>
    </row>
    <row r="63" spans="1:11" x14ac:dyDescent="0.25">
      <c r="A63" s="15" t="s">
        <v>173</v>
      </c>
      <c r="B63" s="4" t="s">
        <v>262</v>
      </c>
      <c r="C63" s="12" t="s">
        <v>5</v>
      </c>
      <c r="D63" s="12">
        <v>20</v>
      </c>
      <c r="E63" s="5" t="s">
        <v>60</v>
      </c>
      <c r="F63" s="12">
        <v>500</v>
      </c>
      <c r="G63" s="12">
        <v>1</v>
      </c>
      <c r="H63" s="5" t="s">
        <v>295</v>
      </c>
      <c r="I63" s="12">
        <v>345652</v>
      </c>
      <c r="J63" s="6">
        <v>10.9</v>
      </c>
      <c r="K63" s="6">
        <v>10.9</v>
      </c>
    </row>
    <row r="64" spans="1:11" x14ac:dyDescent="0.25">
      <c r="A64" s="15" t="s">
        <v>173</v>
      </c>
      <c r="B64" s="4" t="s">
        <v>263</v>
      </c>
      <c r="C64" s="12" t="s">
        <v>5</v>
      </c>
      <c r="D64" s="12">
        <v>20</v>
      </c>
      <c r="E64" s="5" t="s">
        <v>90</v>
      </c>
      <c r="F64" s="12">
        <v>500</v>
      </c>
      <c r="G64" s="12">
        <v>1</v>
      </c>
      <c r="H64" s="5" t="s">
        <v>295</v>
      </c>
      <c r="I64" s="12">
        <v>345660</v>
      </c>
      <c r="J64" s="6">
        <v>6.07</v>
      </c>
      <c r="K64" s="6">
        <v>6.07</v>
      </c>
    </row>
    <row r="65" spans="1:11" x14ac:dyDescent="0.25">
      <c r="A65" s="15" t="s">
        <v>173</v>
      </c>
      <c r="B65" s="4" t="s">
        <v>264</v>
      </c>
      <c r="C65" s="12" t="s">
        <v>5</v>
      </c>
      <c r="D65" s="12">
        <v>20</v>
      </c>
      <c r="E65" s="5" t="s">
        <v>177</v>
      </c>
      <c r="F65" s="12">
        <v>500</v>
      </c>
      <c r="G65" s="12">
        <v>1</v>
      </c>
      <c r="H65" s="5" t="s">
        <v>295</v>
      </c>
      <c r="I65" s="12">
        <v>345686</v>
      </c>
      <c r="J65" s="6">
        <v>10.9</v>
      </c>
      <c r="K65" s="6">
        <v>10.9</v>
      </c>
    </row>
    <row r="66" spans="1:11" x14ac:dyDescent="0.25">
      <c r="A66" s="15" t="s">
        <v>173</v>
      </c>
      <c r="B66" s="4" t="s">
        <v>265</v>
      </c>
      <c r="C66" s="12" t="s">
        <v>5</v>
      </c>
      <c r="D66" s="12">
        <v>20</v>
      </c>
      <c r="E66" s="5" t="s">
        <v>65</v>
      </c>
      <c r="F66" s="12">
        <v>500</v>
      </c>
      <c r="G66" s="12">
        <v>1</v>
      </c>
      <c r="H66" s="5" t="s">
        <v>295</v>
      </c>
      <c r="I66" s="12">
        <v>345694</v>
      </c>
      <c r="J66" s="6">
        <v>10.9</v>
      </c>
      <c r="K66" s="6">
        <v>10.9</v>
      </c>
    </row>
    <row r="67" spans="1:11" x14ac:dyDescent="0.25">
      <c r="A67" s="15" t="s">
        <v>173</v>
      </c>
      <c r="B67" s="4" t="s">
        <v>266</v>
      </c>
      <c r="C67" s="12" t="s">
        <v>5</v>
      </c>
      <c r="D67" s="12">
        <v>20</v>
      </c>
      <c r="E67" s="5" t="s">
        <v>174</v>
      </c>
      <c r="F67" s="12">
        <v>500</v>
      </c>
      <c r="G67" s="12">
        <v>1</v>
      </c>
      <c r="H67" s="5" t="s">
        <v>295</v>
      </c>
      <c r="I67" s="12">
        <v>345702</v>
      </c>
      <c r="J67" s="6">
        <v>10.9</v>
      </c>
      <c r="K67" s="6">
        <v>10.9</v>
      </c>
    </row>
    <row r="68" spans="1:11" x14ac:dyDescent="0.25">
      <c r="A68" s="15" t="s">
        <v>173</v>
      </c>
      <c r="B68" s="4" t="s">
        <v>258</v>
      </c>
      <c r="C68" s="12" t="s">
        <v>5</v>
      </c>
      <c r="D68" s="12">
        <v>24</v>
      </c>
      <c r="E68" s="5" t="s">
        <v>180</v>
      </c>
      <c r="F68" s="12">
        <v>500</v>
      </c>
      <c r="G68" s="12">
        <v>1</v>
      </c>
      <c r="H68" s="5" t="s">
        <v>175</v>
      </c>
      <c r="I68" s="12">
        <v>364065</v>
      </c>
      <c r="J68" s="6">
        <v>10.53</v>
      </c>
      <c r="K68" s="6">
        <v>10.53</v>
      </c>
    </row>
    <row r="69" spans="1:11" x14ac:dyDescent="0.25">
      <c r="A69" s="15" t="s">
        <v>173</v>
      </c>
      <c r="B69" s="4" t="s">
        <v>267</v>
      </c>
      <c r="C69" s="12" t="s">
        <v>5</v>
      </c>
      <c r="D69" s="12">
        <v>24</v>
      </c>
      <c r="E69" s="5" t="s">
        <v>179</v>
      </c>
      <c r="F69" s="12">
        <v>500</v>
      </c>
      <c r="G69" s="12">
        <v>1</v>
      </c>
      <c r="H69" s="5" t="s">
        <v>175</v>
      </c>
      <c r="I69" s="12">
        <v>420919</v>
      </c>
      <c r="J69" s="6">
        <v>10.130000000000001</v>
      </c>
      <c r="K69" s="6">
        <v>10.130000000000001</v>
      </c>
    </row>
    <row r="70" spans="1:11" x14ac:dyDescent="0.25">
      <c r="A70" s="15" t="s">
        <v>173</v>
      </c>
      <c r="B70" s="4" t="s">
        <v>268</v>
      </c>
      <c r="C70" s="12" t="s">
        <v>5</v>
      </c>
      <c r="D70" s="12">
        <v>24</v>
      </c>
      <c r="E70" s="5" t="s">
        <v>86</v>
      </c>
      <c r="F70" s="12">
        <v>500</v>
      </c>
      <c r="G70" s="12">
        <v>1</v>
      </c>
      <c r="H70" s="5" t="s">
        <v>175</v>
      </c>
      <c r="I70" s="12">
        <v>420927</v>
      </c>
      <c r="J70" s="6">
        <v>26.49</v>
      </c>
      <c r="K70" s="6">
        <v>26.49</v>
      </c>
    </row>
    <row r="71" spans="1:11" x14ac:dyDescent="0.25">
      <c r="A71" s="15" t="s">
        <v>173</v>
      </c>
      <c r="B71" s="4" t="s">
        <v>269</v>
      </c>
      <c r="C71" s="12" t="s">
        <v>5</v>
      </c>
      <c r="D71" s="12">
        <v>24</v>
      </c>
      <c r="E71" s="5" t="s">
        <v>90</v>
      </c>
      <c r="F71" s="12">
        <v>500</v>
      </c>
      <c r="G71" s="12">
        <v>1</v>
      </c>
      <c r="H71" s="5" t="s">
        <v>175</v>
      </c>
      <c r="I71" s="12">
        <v>420935</v>
      </c>
      <c r="J71" s="6">
        <v>13.27</v>
      </c>
      <c r="K71" s="6">
        <v>13.27</v>
      </c>
    </row>
    <row r="72" spans="1:11" x14ac:dyDescent="0.25">
      <c r="A72" s="15" t="s">
        <v>173</v>
      </c>
      <c r="B72" s="4" t="s">
        <v>270</v>
      </c>
      <c r="C72" s="12" t="s">
        <v>5</v>
      </c>
      <c r="D72" s="12">
        <v>24</v>
      </c>
      <c r="E72" s="5" t="s">
        <v>287</v>
      </c>
      <c r="F72" s="12">
        <v>500</v>
      </c>
      <c r="G72" s="12">
        <v>1</v>
      </c>
      <c r="H72" s="5" t="s">
        <v>175</v>
      </c>
      <c r="I72" s="12">
        <v>457981</v>
      </c>
      <c r="J72" s="6">
        <v>10.130000000000001</v>
      </c>
      <c r="K72" s="6">
        <v>10.130000000000001</v>
      </c>
    </row>
    <row r="73" spans="1:11" x14ac:dyDescent="0.25">
      <c r="A73" s="15" t="s">
        <v>173</v>
      </c>
      <c r="B73" s="4" t="s">
        <v>271</v>
      </c>
      <c r="C73" s="12" t="s">
        <v>5</v>
      </c>
      <c r="D73" s="12">
        <v>24</v>
      </c>
      <c r="E73" s="5" t="s">
        <v>288</v>
      </c>
      <c r="F73" s="12">
        <v>250</v>
      </c>
      <c r="G73" s="12">
        <v>0.5</v>
      </c>
      <c r="H73" s="5" t="s">
        <v>175</v>
      </c>
      <c r="I73" s="12">
        <v>458411</v>
      </c>
      <c r="J73" s="6">
        <v>15.58</v>
      </c>
      <c r="K73" s="6">
        <v>15.58</v>
      </c>
    </row>
    <row r="74" spans="1:11" x14ac:dyDescent="0.25">
      <c r="A74" s="15" t="s">
        <v>173</v>
      </c>
      <c r="B74" s="4" t="s">
        <v>272</v>
      </c>
      <c r="C74" s="12" t="s">
        <v>5</v>
      </c>
      <c r="D74" s="12">
        <v>24</v>
      </c>
      <c r="E74" s="5" t="s">
        <v>289</v>
      </c>
      <c r="F74" s="12">
        <v>500</v>
      </c>
      <c r="G74" s="12">
        <v>1</v>
      </c>
      <c r="H74" s="5" t="s">
        <v>175</v>
      </c>
      <c r="I74" s="12">
        <v>475357</v>
      </c>
      <c r="J74" s="6">
        <v>10.130000000000001</v>
      </c>
      <c r="K74" s="6">
        <v>10.130000000000001</v>
      </c>
    </row>
    <row r="75" spans="1:11" x14ac:dyDescent="0.25">
      <c r="A75" s="15" t="s">
        <v>173</v>
      </c>
      <c r="B75" s="4" t="s">
        <v>273</v>
      </c>
      <c r="C75" s="12" t="s">
        <v>5</v>
      </c>
      <c r="D75" s="12">
        <v>24</v>
      </c>
      <c r="E75" s="5" t="s">
        <v>290</v>
      </c>
      <c r="F75" s="12">
        <v>500</v>
      </c>
      <c r="G75" s="12">
        <v>1</v>
      </c>
      <c r="H75" s="5" t="s">
        <v>175</v>
      </c>
      <c r="I75" s="12">
        <v>475573</v>
      </c>
      <c r="J75" s="6">
        <v>10.130000000000001</v>
      </c>
      <c r="K75" s="6">
        <v>10.130000000000001</v>
      </c>
    </row>
    <row r="76" spans="1:11" x14ac:dyDescent="0.25">
      <c r="A76" s="15" t="s">
        <v>173</v>
      </c>
      <c r="B76" s="4" t="s">
        <v>274</v>
      </c>
      <c r="C76" s="12" t="s">
        <v>5</v>
      </c>
      <c r="D76" s="12">
        <v>90</v>
      </c>
      <c r="E76" s="5" t="s">
        <v>58</v>
      </c>
      <c r="F76" s="12">
        <v>250</v>
      </c>
      <c r="G76" s="12">
        <v>0.5</v>
      </c>
      <c r="H76" s="5" t="s">
        <v>210</v>
      </c>
      <c r="I76" s="12">
        <v>477562</v>
      </c>
      <c r="J76" s="6">
        <v>4.2300000000000004</v>
      </c>
      <c r="K76" s="6">
        <v>4.2300000000000004</v>
      </c>
    </row>
    <row r="77" spans="1:11" x14ac:dyDescent="0.25">
      <c r="A77" s="15" t="s">
        <v>173</v>
      </c>
      <c r="B77" s="4" t="s">
        <v>275</v>
      </c>
      <c r="C77" s="12" t="s">
        <v>5</v>
      </c>
      <c r="D77" s="12">
        <v>90</v>
      </c>
      <c r="E77" s="5" t="s">
        <v>61</v>
      </c>
      <c r="F77" s="12">
        <v>250</v>
      </c>
      <c r="G77" s="12">
        <v>0.5</v>
      </c>
      <c r="H77" s="5" t="s">
        <v>210</v>
      </c>
      <c r="I77" s="12">
        <v>477737</v>
      </c>
      <c r="J77" s="6">
        <v>26.49</v>
      </c>
      <c r="K77" s="6">
        <v>26.49</v>
      </c>
    </row>
    <row r="78" spans="1:11" x14ac:dyDescent="0.25">
      <c r="A78" s="15" t="s">
        <v>173</v>
      </c>
      <c r="B78" s="4" t="s">
        <v>276</v>
      </c>
      <c r="C78" s="12" t="s">
        <v>5</v>
      </c>
      <c r="D78" s="12">
        <v>20</v>
      </c>
      <c r="E78" s="5" t="s">
        <v>63</v>
      </c>
      <c r="F78" s="12">
        <v>500</v>
      </c>
      <c r="G78" s="12">
        <v>1</v>
      </c>
      <c r="H78" s="5" t="s">
        <v>169</v>
      </c>
      <c r="I78" s="12">
        <v>478123</v>
      </c>
      <c r="J78" s="6">
        <v>10.9</v>
      </c>
      <c r="K78" s="6">
        <v>10.9</v>
      </c>
    </row>
    <row r="79" spans="1:11" x14ac:dyDescent="0.25">
      <c r="A79" s="15" t="s">
        <v>173</v>
      </c>
      <c r="B79" s="4" t="s">
        <v>277</v>
      </c>
      <c r="C79" s="12" t="s">
        <v>5</v>
      </c>
      <c r="D79" s="12">
        <v>20</v>
      </c>
      <c r="E79" s="5" t="s">
        <v>176</v>
      </c>
      <c r="F79" s="12">
        <v>500</v>
      </c>
      <c r="G79" s="12">
        <v>1</v>
      </c>
      <c r="H79" s="5" t="s">
        <v>169</v>
      </c>
      <c r="I79" s="12">
        <v>478156</v>
      </c>
      <c r="J79" s="6">
        <v>10.9</v>
      </c>
      <c r="K79" s="6">
        <v>10.9</v>
      </c>
    </row>
    <row r="80" spans="1:11" x14ac:dyDescent="0.25">
      <c r="A80" s="15" t="s">
        <v>173</v>
      </c>
      <c r="B80" s="4" t="s">
        <v>278</v>
      </c>
      <c r="C80" s="12" t="s">
        <v>5</v>
      </c>
      <c r="D80" s="12">
        <v>24</v>
      </c>
      <c r="E80" s="5" t="s">
        <v>291</v>
      </c>
      <c r="F80" s="12">
        <v>500</v>
      </c>
      <c r="G80" s="12">
        <v>1</v>
      </c>
      <c r="H80" s="5" t="s">
        <v>175</v>
      </c>
      <c r="I80" s="12">
        <v>515403</v>
      </c>
      <c r="J80" s="6">
        <v>13.27</v>
      </c>
      <c r="K80" s="6">
        <v>13.27</v>
      </c>
    </row>
    <row r="81" spans="1:11" x14ac:dyDescent="0.25">
      <c r="A81" s="15" t="s">
        <v>173</v>
      </c>
      <c r="B81" s="4" t="s">
        <v>279</v>
      </c>
      <c r="C81" s="12" t="s">
        <v>5</v>
      </c>
      <c r="D81" s="12">
        <v>24</v>
      </c>
      <c r="E81" s="5" t="s">
        <v>292</v>
      </c>
      <c r="F81" s="12">
        <v>500</v>
      </c>
      <c r="G81" s="12">
        <v>1</v>
      </c>
      <c r="H81" s="5" t="s">
        <v>169</v>
      </c>
      <c r="I81" s="12">
        <v>583973</v>
      </c>
      <c r="J81" s="6">
        <v>7.28</v>
      </c>
      <c r="K81" s="6">
        <v>7.28</v>
      </c>
    </row>
    <row r="82" spans="1:11" x14ac:dyDescent="0.25">
      <c r="A82" s="15" t="s">
        <v>173</v>
      </c>
      <c r="B82" s="4" t="s">
        <v>280</v>
      </c>
      <c r="C82" s="12" t="s">
        <v>5</v>
      </c>
      <c r="D82" s="12">
        <v>24</v>
      </c>
      <c r="E82" s="5" t="s">
        <v>178</v>
      </c>
      <c r="F82" s="12">
        <v>500</v>
      </c>
      <c r="G82" s="12">
        <v>1</v>
      </c>
      <c r="H82" s="5" t="s">
        <v>175</v>
      </c>
      <c r="I82" s="12">
        <v>675041</v>
      </c>
      <c r="J82" s="6">
        <v>13.27</v>
      </c>
      <c r="K82" s="6">
        <v>13.27</v>
      </c>
    </row>
    <row r="83" spans="1:11" x14ac:dyDescent="0.25">
      <c r="A83" s="15" t="s">
        <v>173</v>
      </c>
      <c r="B83" s="4" t="s">
        <v>281</v>
      </c>
      <c r="C83" s="12" t="s">
        <v>5</v>
      </c>
      <c r="D83" s="12">
        <v>24</v>
      </c>
      <c r="E83" s="5" t="s">
        <v>293</v>
      </c>
      <c r="F83" s="12">
        <v>500</v>
      </c>
      <c r="G83" s="12">
        <v>1</v>
      </c>
      <c r="H83" s="5" t="s">
        <v>175</v>
      </c>
      <c r="I83" s="12">
        <v>725453</v>
      </c>
      <c r="J83" s="6">
        <v>12.48</v>
      </c>
      <c r="K83" s="6">
        <v>12.48</v>
      </c>
    </row>
    <row r="84" spans="1:11" x14ac:dyDescent="0.25">
      <c r="A84" s="15" t="s">
        <v>173</v>
      </c>
      <c r="B84" s="4" t="s">
        <v>282</v>
      </c>
      <c r="C84" s="12" t="s">
        <v>5</v>
      </c>
      <c r="D84" s="12">
        <v>20</v>
      </c>
      <c r="E84" s="5" t="s">
        <v>60</v>
      </c>
      <c r="F84" s="12">
        <v>500</v>
      </c>
      <c r="G84" s="12">
        <v>10</v>
      </c>
      <c r="H84" s="5" t="s">
        <v>169</v>
      </c>
      <c r="I84" s="12">
        <v>791905</v>
      </c>
      <c r="J84" s="6">
        <v>66.38</v>
      </c>
      <c r="K84" s="6">
        <v>66.38</v>
      </c>
    </row>
    <row r="85" spans="1:11" x14ac:dyDescent="0.25">
      <c r="A85" s="15" t="s">
        <v>173</v>
      </c>
      <c r="B85" s="4" t="s">
        <v>283</v>
      </c>
      <c r="C85" s="12" t="s">
        <v>5</v>
      </c>
      <c r="D85" s="12">
        <v>65</v>
      </c>
      <c r="E85" s="5" t="s">
        <v>294</v>
      </c>
      <c r="F85" s="12">
        <v>250</v>
      </c>
      <c r="G85" s="12">
        <v>0.5</v>
      </c>
      <c r="H85" s="5" t="s">
        <v>175</v>
      </c>
      <c r="I85" s="12">
        <v>925292</v>
      </c>
      <c r="J85" s="6">
        <v>12.35</v>
      </c>
      <c r="K85" s="6">
        <v>12.35</v>
      </c>
    </row>
  </sheetData>
  <sheetProtection autoFilter="0"/>
  <autoFilter ref="B1:K1" xr:uid="{00000000-0001-0000-0100-000000000000}"/>
  <phoneticPr fontId="3" type="noConversion"/>
  <printOptions horizontalCentered="1"/>
  <pageMargins left="0.2" right="0.2" top="0.5" bottom="0.2" header="0.3" footer="0.3"/>
  <pageSetup scale="98" orientation="landscape" r:id="rId1"/>
  <headerFooter>
    <oddHeader>&amp;L&amp;"-,Bold"&amp;12&amp;K03+000EPC META OMERESA STARK&amp;C&amp;"-,Bold"&amp;12 &amp;K03+0002024 Color Paper Pricing&amp;R&amp;"-,Bold"&amp;12&amp;K03+000January-February 2024</oddHeader>
  </headerFooter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Contacts</vt:lpstr>
      <vt:lpstr>Copy Paper Pricing</vt:lpstr>
      <vt:lpstr>Colors</vt:lpstr>
      <vt:lpstr>Contacts!Print_Area</vt:lpstr>
      <vt:lpstr>'Copy Paper Pricing'!Print_Area</vt:lpstr>
      <vt:lpstr>Colors!Print_Titles</vt:lpstr>
      <vt:lpstr>'Copy Paper Pricing'!Print_Titles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 Houston</cp:lastModifiedBy>
  <cp:lastPrinted>2024-01-03T18:51:50Z</cp:lastPrinted>
  <dcterms:created xsi:type="dcterms:W3CDTF">2019-01-11T20:01:04Z</dcterms:created>
  <dcterms:modified xsi:type="dcterms:W3CDTF">2024-01-08T15:43:12Z</dcterms:modified>
</cp:coreProperties>
</file>