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drawings/drawing2.xml" ContentType="application/vnd.openxmlformats-officedocument.drawing+xml"/>
  <Override PartName="/xl/comments5.xml" ContentType="application/vnd.openxmlformats-officedocument.spreadsheetml.comments+xml"/>
  <Override PartName="/xl/persons/person.xml" ContentType="application/vnd.ms-excel.person+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updateLinks="never"/>
  <mc:AlternateContent xmlns:mc="http://schemas.openxmlformats.org/markup-compatibility/2006">
    <mc:Choice Requires="x15">
      <x15ac:absPath xmlns:x15ac="http://schemas.microsoft.com/office/spreadsheetml/2010/11/ac" url="https://wopi.dropbox.com/wopi/files/oid_10220919472600923136/WOPIServiceId_TP_DROPBOX_PLUS/WOPIUserId_-/"/>
    </mc:Choice>
  </mc:AlternateContent>
  <xr:revisionPtr revIDLastSave="18" documentId="8_{2CC2E7CB-F0CD-433E-935F-549B6A9D3182}" xr6:coauthVersionLast="47" xr6:coauthVersionMax="47" xr10:uidLastSave="{41197AE2-CCC1-4E53-94A5-9CB5FE04211E}"/>
  <bookViews>
    <workbookView xWindow="30612" yWindow="-108" windowWidth="30936" windowHeight="16776" xr2:uid="{00000000-000D-0000-FFFF-FFFF00000000}"/>
  </bookViews>
  <sheets>
    <sheet name="Vendors" sheetId="10" r:id="rId1"/>
    <sheet name="Supplies" sheetId="1" r:id="rId2"/>
    <sheet name="Const Paper" sheetId="2" r:id="rId3"/>
    <sheet name="Paint" sheetId="7" r:id="rId4"/>
    <sheet name="Science " sheetId="8" r:id="rId5"/>
    <sheet name="Acco Branded" sheetId="9" r:id="rId6"/>
  </sheets>
  <definedNames>
    <definedName name="_xlnm._FilterDatabase" localSheetId="5" hidden="1">'Acco Branded'!$A$4:$AM$186</definedName>
    <definedName name="_xlnm._FilterDatabase" localSheetId="2" hidden="1">'Const Paper'!$A$4:$AW$134</definedName>
    <definedName name="_xlnm._FilterDatabase" localSheetId="3" hidden="1">Paint!$A$4:$AI$213</definedName>
    <definedName name="_xlnm._FilterDatabase" localSheetId="4" hidden="1">'Science '!$A$4:$AL$138</definedName>
    <definedName name="_xlnm._FilterDatabase" localSheetId="1" hidden="1">Supplies!$A$4:$BG$1068</definedName>
    <definedName name="aa" localSheetId="5">#REF!</definedName>
    <definedName name="aa">#REF!</definedName>
    <definedName name="ab" localSheetId="5">#REF!</definedName>
    <definedName name="ab">#REF!</definedName>
    <definedName name="CO" localSheetId="5">#REF!</definedName>
    <definedName name="CO">#REF!</definedName>
    <definedName name="COO" localSheetId="5">#REF!</definedName>
    <definedName name="COO">#REF!</definedName>
    <definedName name="IT" localSheetId="5">#REF!</definedName>
    <definedName name="IT">#REF!</definedName>
    <definedName name="mp" localSheetId="5">#REF!</definedName>
    <definedName name="mp">#REF!</definedName>
    <definedName name="_xlnm.Print_Area" localSheetId="5">'Acco Branded'!$A$1:$S$103</definedName>
    <definedName name="_xlnm.Print_Area" localSheetId="2">'Const Paper'!$A$1:$S$102</definedName>
    <definedName name="_xlnm.Print_Area" localSheetId="3">Paint!$A$1:$S$157</definedName>
    <definedName name="_xlnm.Print_Area" localSheetId="4">'Science '!$A$1:$R$82</definedName>
    <definedName name="_xlnm.Print_Area" localSheetId="1">Supplies!$A$1:$S$818</definedName>
    <definedName name="_xlnm.Print_Area" localSheetId="0">Vendors!$A$1:$D$39</definedName>
    <definedName name="_xlnm.Print_Titles" localSheetId="5">'Acco Branded'!$1:$3</definedName>
    <definedName name="_xlnm.Print_Titles" localSheetId="2">'Const Paper'!$A:$C,'Const Paper'!$1:$3</definedName>
    <definedName name="_xlnm.Print_Titles" localSheetId="3">Paint!$A:$C,Paint!$1:$3</definedName>
    <definedName name="_xlnm.Print_Titles" localSheetId="4">'Science '!$A:$B,'Science '!$1:$3</definedName>
    <definedName name="_xlnm.Print_Titles" localSheetId="1">Supplies!$B:$C,Supplies!$1:$4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M6" i="9" l="1"/>
  <c r="AM7" i="9"/>
  <c r="AM8" i="9"/>
  <c r="AM9" i="9"/>
  <c r="AM10" i="9"/>
  <c r="AM11" i="9"/>
  <c r="AM12" i="9"/>
  <c r="AM13" i="9"/>
  <c r="AM14" i="9"/>
  <c r="AM15" i="9"/>
  <c r="AM16" i="9"/>
  <c r="AM17" i="9"/>
  <c r="AM18" i="9"/>
  <c r="AM19" i="9"/>
  <c r="AM20" i="9"/>
  <c r="AM21" i="9"/>
  <c r="AM22" i="9"/>
  <c r="AM23" i="9"/>
  <c r="AM24" i="9"/>
  <c r="AM25" i="9"/>
  <c r="AM26" i="9"/>
  <c r="AM27" i="9"/>
  <c r="AM28" i="9"/>
  <c r="AM29" i="9"/>
  <c r="AM30" i="9"/>
  <c r="AM31" i="9"/>
  <c r="AM32" i="9"/>
  <c r="AM33" i="9"/>
  <c r="AM34" i="9"/>
  <c r="AM35" i="9"/>
  <c r="AM36" i="9"/>
  <c r="AM37" i="9"/>
  <c r="AM38" i="9"/>
  <c r="AM39" i="9"/>
  <c r="AM40" i="9"/>
  <c r="AM41" i="9"/>
  <c r="AM42" i="9"/>
  <c r="AM43" i="9"/>
  <c r="AM44" i="9"/>
  <c r="AM45" i="9"/>
  <c r="AM46" i="9"/>
  <c r="AM47" i="9"/>
  <c r="AM48" i="9"/>
  <c r="AM49" i="9"/>
  <c r="AM50" i="9"/>
  <c r="AM51" i="9"/>
  <c r="AM52" i="9"/>
  <c r="AM53" i="9"/>
  <c r="AM54" i="9"/>
  <c r="AM55" i="9"/>
  <c r="AM56" i="9"/>
  <c r="AM57" i="9"/>
  <c r="AM58" i="9"/>
  <c r="AM59" i="9"/>
  <c r="AM60" i="9"/>
  <c r="AM61" i="9"/>
  <c r="AM62" i="9"/>
  <c r="AM63" i="9"/>
  <c r="AM64" i="9"/>
  <c r="AM65" i="9"/>
  <c r="AM66" i="9"/>
  <c r="AM67" i="9"/>
  <c r="AM68" i="9"/>
  <c r="AM69" i="9"/>
  <c r="AM70" i="9"/>
  <c r="AM71" i="9"/>
  <c r="AM72" i="9"/>
  <c r="AM73" i="9"/>
  <c r="AM74" i="9"/>
  <c r="AM75" i="9"/>
  <c r="AM76" i="9"/>
  <c r="AM77" i="9"/>
  <c r="AM78" i="9"/>
  <c r="AM79" i="9"/>
  <c r="AM80" i="9"/>
  <c r="AM81" i="9"/>
  <c r="AM82" i="9"/>
  <c r="AM83" i="9"/>
  <c r="AM84" i="9"/>
  <c r="AM85" i="9"/>
  <c r="AM86" i="9"/>
  <c r="AM87" i="9"/>
  <c r="AM88" i="9"/>
  <c r="AM89" i="9"/>
  <c r="AM90" i="9"/>
  <c r="AM91" i="9"/>
  <c r="AM92" i="9"/>
  <c r="AM93" i="9"/>
  <c r="AM94" i="9"/>
  <c r="AM95" i="9"/>
  <c r="AM96" i="9"/>
  <c r="AM97" i="9"/>
  <c r="AM98" i="9"/>
  <c r="AM99" i="9"/>
  <c r="AM100" i="9"/>
  <c r="AM101" i="9"/>
  <c r="AM102" i="9"/>
  <c r="AM103" i="9"/>
  <c r="AM104" i="9"/>
  <c r="AM105" i="9"/>
  <c r="AM106" i="9"/>
  <c r="AM107" i="9"/>
  <c r="AM108" i="9"/>
  <c r="AM109" i="9"/>
  <c r="AM110" i="9"/>
  <c r="AM111" i="9"/>
  <c r="AM112" i="9"/>
  <c r="AM113" i="9"/>
  <c r="AM114" i="9"/>
  <c r="AM115" i="9"/>
  <c r="AM116" i="9"/>
  <c r="AM117" i="9"/>
  <c r="AM118" i="9"/>
  <c r="AM119" i="9"/>
  <c r="AM120" i="9"/>
  <c r="AM121" i="9"/>
  <c r="AM122" i="9"/>
  <c r="AM123" i="9"/>
  <c r="AM124" i="9"/>
  <c r="AM125" i="9"/>
  <c r="AM126" i="9"/>
  <c r="AM127" i="9"/>
  <c r="AM128" i="9"/>
  <c r="AM129" i="9"/>
  <c r="AM130" i="9"/>
  <c r="AM131" i="9"/>
  <c r="AM132" i="9"/>
  <c r="AM133" i="9"/>
  <c r="AM134" i="9"/>
  <c r="AM135" i="9"/>
  <c r="AM136" i="9"/>
  <c r="AM137" i="9"/>
  <c r="AM138" i="9"/>
  <c r="AM139" i="9"/>
  <c r="AM140" i="9"/>
  <c r="AM141" i="9"/>
  <c r="AM142" i="9"/>
  <c r="AM143" i="9"/>
  <c r="AM144" i="9"/>
  <c r="AM145" i="9"/>
  <c r="AM146" i="9"/>
  <c r="AM147" i="9"/>
  <c r="AM148" i="9"/>
  <c r="AM149" i="9"/>
  <c r="AM150" i="9"/>
  <c r="AM151" i="9"/>
  <c r="AM152" i="9"/>
  <c r="AM153" i="9"/>
  <c r="AM154" i="9"/>
  <c r="AM155" i="9"/>
  <c r="AM156" i="9"/>
  <c r="AM157" i="9"/>
  <c r="AM158" i="9"/>
  <c r="AM159" i="9"/>
  <c r="AM160" i="9"/>
  <c r="AM161" i="9"/>
  <c r="AM162" i="9"/>
  <c r="AM163" i="9"/>
  <c r="AM164" i="9"/>
  <c r="AM165" i="9"/>
  <c r="AM166" i="9"/>
  <c r="AM167" i="9"/>
  <c r="AM168" i="9"/>
  <c r="AM169" i="9"/>
  <c r="AM170" i="9"/>
  <c r="AM171" i="9"/>
  <c r="AM172" i="9"/>
  <c r="AM173" i="9"/>
  <c r="AM174" i="9"/>
  <c r="AM175" i="9"/>
  <c r="AM176" i="9"/>
  <c r="AM177" i="9"/>
  <c r="AM178" i="9"/>
  <c r="AM179" i="9"/>
  <c r="AM180" i="9"/>
  <c r="AM181" i="9"/>
  <c r="AM182" i="9"/>
  <c r="AM183" i="9"/>
  <c r="AM184" i="9"/>
  <c r="AM185" i="9"/>
  <c r="AM186" i="9"/>
  <c r="AM5" i="9"/>
  <c r="AK6" i="9"/>
  <c r="AK7" i="9"/>
  <c r="AK8" i="9"/>
  <c r="AK9" i="9"/>
  <c r="AK10" i="9"/>
  <c r="AK11" i="9"/>
  <c r="AK12" i="9"/>
  <c r="AK13" i="9"/>
  <c r="AK14" i="9"/>
  <c r="AK15" i="9"/>
  <c r="AK16" i="9"/>
  <c r="AK17" i="9"/>
  <c r="AK18" i="9"/>
  <c r="AK19" i="9"/>
  <c r="AK20" i="9"/>
  <c r="AK21" i="9"/>
  <c r="AK22" i="9"/>
  <c r="AK23" i="9"/>
  <c r="AK24" i="9"/>
  <c r="AK25" i="9"/>
  <c r="AK26" i="9"/>
  <c r="AK27" i="9"/>
  <c r="AK28" i="9"/>
  <c r="AK29" i="9"/>
  <c r="AK30" i="9"/>
  <c r="AK31" i="9"/>
  <c r="AK32" i="9"/>
  <c r="AK33" i="9"/>
  <c r="AK34" i="9"/>
  <c r="AK35" i="9"/>
  <c r="AK36" i="9"/>
  <c r="AK37" i="9"/>
  <c r="AK38" i="9"/>
  <c r="AK39" i="9"/>
  <c r="AK40" i="9"/>
  <c r="AK41" i="9"/>
  <c r="AK42" i="9"/>
  <c r="AK43" i="9"/>
  <c r="AK44" i="9"/>
  <c r="AK45" i="9"/>
  <c r="AK46" i="9"/>
  <c r="AK47" i="9"/>
  <c r="AK48" i="9"/>
  <c r="AK49" i="9"/>
  <c r="AK50" i="9"/>
  <c r="AK51" i="9"/>
  <c r="AK52" i="9"/>
  <c r="AK53" i="9"/>
  <c r="AK54" i="9"/>
  <c r="AK55" i="9"/>
  <c r="AK56" i="9"/>
  <c r="AK57" i="9"/>
  <c r="AK58" i="9"/>
  <c r="AK59" i="9"/>
  <c r="AK60" i="9"/>
  <c r="AK61" i="9"/>
  <c r="AK62" i="9"/>
  <c r="AK63" i="9"/>
  <c r="AK64" i="9"/>
  <c r="AK65" i="9"/>
  <c r="AK66" i="9"/>
  <c r="AK67" i="9"/>
  <c r="AK68" i="9"/>
  <c r="AK69" i="9"/>
  <c r="AK70" i="9"/>
  <c r="AK71" i="9"/>
  <c r="AK72" i="9"/>
  <c r="AK73" i="9"/>
  <c r="AK74" i="9"/>
  <c r="AK75" i="9"/>
  <c r="AK76" i="9"/>
  <c r="AK77" i="9"/>
  <c r="AK78" i="9"/>
  <c r="AK79" i="9"/>
  <c r="AK80" i="9"/>
  <c r="AK81" i="9"/>
  <c r="AK82" i="9"/>
  <c r="AK83" i="9"/>
  <c r="AK84" i="9"/>
  <c r="AK85" i="9"/>
  <c r="AK86" i="9"/>
  <c r="AK87" i="9"/>
  <c r="AK88" i="9"/>
  <c r="AK89" i="9"/>
  <c r="AK90" i="9"/>
  <c r="AK91" i="9"/>
  <c r="AK92" i="9"/>
  <c r="AK93" i="9"/>
  <c r="AK94" i="9"/>
  <c r="AK95" i="9"/>
  <c r="AK96" i="9"/>
  <c r="AK97" i="9"/>
  <c r="AK98" i="9"/>
  <c r="AK99" i="9"/>
  <c r="AK100" i="9"/>
  <c r="AK101" i="9"/>
  <c r="AK102" i="9"/>
  <c r="AK103" i="9"/>
  <c r="AK104" i="9"/>
  <c r="AK105" i="9"/>
  <c r="AK106" i="9"/>
  <c r="AK107" i="9"/>
  <c r="AK108" i="9"/>
  <c r="AK109" i="9"/>
  <c r="AK110" i="9"/>
  <c r="AK111" i="9"/>
  <c r="AK112" i="9"/>
  <c r="AK113" i="9"/>
  <c r="AK114" i="9"/>
  <c r="AK115" i="9"/>
  <c r="AK116" i="9"/>
  <c r="AK117" i="9"/>
  <c r="AK118" i="9"/>
  <c r="AK119" i="9"/>
  <c r="AK120" i="9"/>
  <c r="AK121" i="9"/>
  <c r="AK122" i="9"/>
  <c r="AK123" i="9"/>
  <c r="AK124" i="9"/>
  <c r="AK125" i="9"/>
  <c r="AK126" i="9"/>
  <c r="AK127" i="9"/>
  <c r="AK128" i="9"/>
  <c r="AK129" i="9"/>
  <c r="AK130" i="9"/>
  <c r="AK131" i="9"/>
  <c r="AK132" i="9"/>
  <c r="AK133" i="9"/>
  <c r="AK134" i="9"/>
  <c r="AK135" i="9"/>
  <c r="AK136" i="9"/>
  <c r="AK137" i="9"/>
  <c r="AK138" i="9"/>
  <c r="AK139" i="9"/>
  <c r="AK140" i="9"/>
  <c r="AK141" i="9"/>
  <c r="AK142" i="9"/>
  <c r="AK143" i="9"/>
  <c r="AK144" i="9"/>
  <c r="AK145" i="9"/>
  <c r="AK146" i="9"/>
  <c r="AK147" i="9"/>
  <c r="AK148" i="9"/>
  <c r="AK149" i="9"/>
  <c r="AK150" i="9"/>
  <c r="AK151" i="9"/>
  <c r="AK152" i="9"/>
  <c r="AK153" i="9"/>
  <c r="AK154" i="9"/>
  <c r="AK155" i="9"/>
  <c r="AK156" i="9"/>
  <c r="AK157" i="9"/>
  <c r="AK158" i="9"/>
  <c r="AK159" i="9"/>
  <c r="AK160" i="9"/>
  <c r="AK161" i="9"/>
  <c r="AK162" i="9"/>
  <c r="AK163" i="9"/>
  <c r="AK164" i="9"/>
  <c r="AK165" i="9"/>
  <c r="AK166" i="9"/>
  <c r="AK167" i="9"/>
  <c r="AK168" i="9"/>
  <c r="AK169" i="9"/>
  <c r="AK170" i="9"/>
  <c r="AK171" i="9"/>
  <c r="AK172" i="9"/>
  <c r="AK173" i="9"/>
  <c r="AK174" i="9"/>
  <c r="AK175" i="9"/>
  <c r="AK176" i="9"/>
  <c r="AK177" i="9"/>
  <c r="AK178" i="9"/>
  <c r="AK179" i="9"/>
  <c r="AK180" i="9"/>
  <c r="AK181" i="9"/>
  <c r="AK182" i="9"/>
  <c r="AK183" i="9"/>
  <c r="AK184" i="9"/>
  <c r="AK185" i="9"/>
  <c r="AK186" i="9"/>
  <c r="AK5" i="9"/>
  <c r="AI6" i="9"/>
  <c r="AI7" i="9"/>
  <c r="AI8" i="9"/>
  <c r="AI9" i="9"/>
  <c r="AI10" i="9"/>
  <c r="AI11" i="9"/>
  <c r="AI12" i="9"/>
  <c r="AI13" i="9"/>
  <c r="AI14" i="9"/>
  <c r="AI15" i="9"/>
  <c r="AI16" i="9"/>
  <c r="AI17" i="9"/>
  <c r="AI18" i="9"/>
  <c r="AI19" i="9"/>
  <c r="AI20" i="9"/>
  <c r="AI21" i="9"/>
  <c r="AI22" i="9"/>
  <c r="AI23" i="9"/>
  <c r="AI24" i="9"/>
  <c r="AI25" i="9"/>
  <c r="AI26" i="9"/>
  <c r="AI27" i="9"/>
  <c r="AI28" i="9"/>
  <c r="AI29" i="9"/>
  <c r="AI30" i="9"/>
  <c r="AI31" i="9"/>
  <c r="AI32" i="9"/>
  <c r="AI33" i="9"/>
  <c r="AI34" i="9"/>
  <c r="AI35" i="9"/>
  <c r="AI36" i="9"/>
  <c r="AI37" i="9"/>
  <c r="AI38" i="9"/>
  <c r="AI39" i="9"/>
  <c r="AI40" i="9"/>
  <c r="AI41" i="9"/>
  <c r="AI42" i="9"/>
  <c r="AI43" i="9"/>
  <c r="AI44" i="9"/>
  <c r="AI45" i="9"/>
  <c r="AI46" i="9"/>
  <c r="AI47" i="9"/>
  <c r="AI48" i="9"/>
  <c r="AI49" i="9"/>
  <c r="AI50" i="9"/>
  <c r="AI51" i="9"/>
  <c r="AI52" i="9"/>
  <c r="AI53" i="9"/>
  <c r="AI54" i="9"/>
  <c r="AI55" i="9"/>
  <c r="AI56" i="9"/>
  <c r="AI57" i="9"/>
  <c r="AI58" i="9"/>
  <c r="AI59" i="9"/>
  <c r="AI60" i="9"/>
  <c r="AI61" i="9"/>
  <c r="AI62" i="9"/>
  <c r="AI63" i="9"/>
  <c r="AI64" i="9"/>
  <c r="AI65" i="9"/>
  <c r="AI66" i="9"/>
  <c r="AI67" i="9"/>
  <c r="AI68" i="9"/>
  <c r="AI69" i="9"/>
  <c r="AI70" i="9"/>
  <c r="AI71" i="9"/>
  <c r="AI72" i="9"/>
  <c r="AI73" i="9"/>
  <c r="AI74" i="9"/>
  <c r="AI75" i="9"/>
  <c r="AI76" i="9"/>
  <c r="AI77" i="9"/>
  <c r="AI78" i="9"/>
  <c r="AI79" i="9"/>
  <c r="AI80" i="9"/>
  <c r="AI81" i="9"/>
  <c r="AI82" i="9"/>
  <c r="AI83" i="9"/>
  <c r="AI84" i="9"/>
  <c r="AI85" i="9"/>
  <c r="AI86" i="9"/>
  <c r="AI87" i="9"/>
  <c r="AI88" i="9"/>
  <c r="AI89" i="9"/>
  <c r="AI90" i="9"/>
  <c r="AI91" i="9"/>
  <c r="AI92" i="9"/>
  <c r="AI93" i="9"/>
  <c r="AI94" i="9"/>
  <c r="AI95" i="9"/>
  <c r="AI96" i="9"/>
  <c r="AI97" i="9"/>
  <c r="AI98" i="9"/>
  <c r="AI99" i="9"/>
  <c r="AI100" i="9"/>
  <c r="AI101" i="9"/>
  <c r="AI102" i="9"/>
  <c r="AI103" i="9"/>
  <c r="AI104" i="9"/>
  <c r="AI105" i="9"/>
  <c r="AI106" i="9"/>
  <c r="AI107" i="9"/>
  <c r="AI108" i="9"/>
  <c r="AI109" i="9"/>
  <c r="AI110" i="9"/>
  <c r="AI111" i="9"/>
  <c r="AI112" i="9"/>
  <c r="AI113" i="9"/>
  <c r="AI114" i="9"/>
  <c r="AI115" i="9"/>
  <c r="AI116" i="9"/>
  <c r="AI117" i="9"/>
  <c r="AI118" i="9"/>
  <c r="AI119" i="9"/>
  <c r="AI120" i="9"/>
  <c r="AI121" i="9"/>
  <c r="AI122" i="9"/>
  <c r="AI123" i="9"/>
  <c r="AI124" i="9"/>
  <c r="AI125" i="9"/>
  <c r="AI126" i="9"/>
  <c r="AI127" i="9"/>
  <c r="AI128" i="9"/>
  <c r="AI129" i="9"/>
  <c r="AI130" i="9"/>
  <c r="AI131" i="9"/>
  <c r="AI132" i="9"/>
  <c r="AI133" i="9"/>
  <c r="AI134" i="9"/>
  <c r="AI135" i="9"/>
  <c r="AI136" i="9"/>
  <c r="AI137" i="9"/>
  <c r="AI138" i="9"/>
  <c r="AI139" i="9"/>
  <c r="AI140" i="9"/>
  <c r="AI141" i="9"/>
  <c r="AI142" i="9"/>
  <c r="AI143" i="9"/>
  <c r="AI144" i="9"/>
  <c r="AI145" i="9"/>
  <c r="AI146" i="9"/>
  <c r="AI147" i="9"/>
  <c r="AI148" i="9"/>
  <c r="AI149" i="9"/>
  <c r="AI150" i="9"/>
  <c r="AI151" i="9"/>
  <c r="AI152" i="9"/>
  <c r="AI153" i="9"/>
  <c r="AI154" i="9"/>
  <c r="AI155" i="9"/>
  <c r="AI156" i="9"/>
  <c r="AI157" i="9"/>
  <c r="AI158" i="9"/>
  <c r="AI159" i="9"/>
  <c r="AI160" i="9"/>
  <c r="AI161" i="9"/>
  <c r="AI162" i="9"/>
  <c r="AI163" i="9"/>
  <c r="AI164" i="9"/>
  <c r="AI165" i="9"/>
  <c r="AI166" i="9"/>
  <c r="AI167" i="9"/>
  <c r="AI168" i="9"/>
  <c r="AI169" i="9"/>
  <c r="AI170" i="9"/>
  <c r="AI171" i="9"/>
  <c r="AI172" i="9"/>
  <c r="AI173" i="9"/>
  <c r="AI174" i="9"/>
  <c r="AI175" i="9"/>
  <c r="AI176" i="9"/>
  <c r="AI177" i="9"/>
  <c r="AI178" i="9"/>
  <c r="AI179" i="9"/>
  <c r="AI180" i="9"/>
  <c r="AI181" i="9"/>
  <c r="AI182" i="9"/>
  <c r="AI183" i="9"/>
  <c r="AI184" i="9"/>
  <c r="AI185" i="9"/>
  <c r="AI186" i="9"/>
  <c r="AI5" i="9"/>
  <c r="AG6" i="9"/>
  <c r="AG7" i="9"/>
  <c r="AG8" i="9"/>
  <c r="AG9" i="9"/>
  <c r="AG10" i="9"/>
  <c r="AG11" i="9"/>
  <c r="AG12" i="9"/>
  <c r="AG13" i="9"/>
  <c r="AG14" i="9"/>
  <c r="AG15" i="9"/>
  <c r="AG16" i="9"/>
  <c r="AG17" i="9"/>
  <c r="AG18" i="9"/>
  <c r="AG19" i="9"/>
  <c r="AG20" i="9"/>
  <c r="AG21" i="9"/>
  <c r="AG22" i="9"/>
  <c r="AG23" i="9"/>
  <c r="AG24" i="9"/>
  <c r="AG25" i="9"/>
  <c r="AG26" i="9"/>
  <c r="AG27" i="9"/>
  <c r="AG28" i="9"/>
  <c r="AG29" i="9"/>
  <c r="AG30" i="9"/>
  <c r="AG31" i="9"/>
  <c r="AG32" i="9"/>
  <c r="AG33" i="9"/>
  <c r="AG34" i="9"/>
  <c r="AG35" i="9"/>
  <c r="AG36" i="9"/>
  <c r="AG37" i="9"/>
  <c r="AG38" i="9"/>
  <c r="AG39" i="9"/>
  <c r="AG40" i="9"/>
  <c r="AG41" i="9"/>
  <c r="AG42" i="9"/>
  <c r="AG43" i="9"/>
  <c r="AG44" i="9"/>
  <c r="AG45" i="9"/>
  <c r="AG46" i="9"/>
  <c r="AG47" i="9"/>
  <c r="AG48" i="9"/>
  <c r="AG49" i="9"/>
  <c r="AG50" i="9"/>
  <c r="AG51" i="9"/>
  <c r="AG52" i="9"/>
  <c r="AG53" i="9"/>
  <c r="AG54" i="9"/>
  <c r="AG55" i="9"/>
  <c r="AG56" i="9"/>
  <c r="AG57" i="9"/>
  <c r="AG58" i="9"/>
  <c r="AG59" i="9"/>
  <c r="AG60" i="9"/>
  <c r="AG61" i="9"/>
  <c r="AG62" i="9"/>
  <c r="AG63" i="9"/>
  <c r="AG64" i="9"/>
  <c r="AG65" i="9"/>
  <c r="AG66" i="9"/>
  <c r="AG67" i="9"/>
  <c r="AG68" i="9"/>
  <c r="AG69" i="9"/>
  <c r="AG70" i="9"/>
  <c r="AG71" i="9"/>
  <c r="AG72" i="9"/>
  <c r="AG73" i="9"/>
  <c r="AG74" i="9"/>
  <c r="AG75" i="9"/>
  <c r="AG76" i="9"/>
  <c r="AG77" i="9"/>
  <c r="AG78" i="9"/>
  <c r="AG79" i="9"/>
  <c r="AG80" i="9"/>
  <c r="AG81" i="9"/>
  <c r="AG82" i="9"/>
  <c r="AG83" i="9"/>
  <c r="AG84" i="9"/>
  <c r="AG85" i="9"/>
  <c r="AG86" i="9"/>
  <c r="AG87" i="9"/>
  <c r="AG88" i="9"/>
  <c r="AG89" i="9"/>
  <c r="AG90" i="9"/>
  <c r="AG91" i="9"/>
  <c r="AG92" i="9"/>
  <c r="AG93" i="9"/>
  <c r="AG94" i="9"/>
  <c r="AG95" i="9"/>
  <c r="AG96" i="9"/>
  <c r="AG97" i="9"/>
  <c r="AG98" i="9"/>
  <c r="AG99" i="9"/>
  <c r="AG100" i="9"/>
  <c r="AG101" i="9"/>
  <c r="AG102" i="9"/>
  <c r="AG103" i="9"/>
  <c r="AG104" i="9"/>
  <c r="AG105" i="9"/>
  <c r="AG106" i="9"/>
  <c r="AG107" i="9"/>
  <c r="AG108" i="9"/>
  <c r="AG109" i="9"/>
  <c r="AG110" i="9"/>
  <c r="AG111" i="9"/>
  <c r="AG112" i="9"/>
  <c r="AG113" i="9"/>
  <c r="AG114" i="9"/>
  <c r="AG115" i="9"/>
  <c r="AG116" i="9"/>
  <c r="AG117" i="9"/>
  <c r="AG118" i="9"/>
  <c r="AG119" i="9"/>
  <c r="AG120" i="9"/>
  <c r="AG121" i="9"/>
  <c r="AG122" i="9"/>
  <c r="AG123" i="9"/>
  <c r="AG124" i="9"/>
  <c r="AG125" i="9"/>
  <c r="AG126" i="9"/>
  <c r="AG127" i="9"/>
  <c r="AG128" i="9"/>
  <c r="AG129" i="9"/>
  <c r="AG130" i="9"/>
  <c r="AG131" i="9"/>
  <c r="AG132" i="9"/>
  <c r="AG133" i="9"/>
  <c r="AG134" i="9"/>
  <c r="AG135" i="9"/>
  <c r="AG136" i="9"/>
  <c r="AG137" i="9"/>
  <c r="AG138" i="9"/>
  <c r="AG139" i="9"/>
  <c r="AG140" i="9"/>
  <c r="AG141" i="9"/>
  <c r="AG142" i="9"/>
  <c r="AG143" i="9"/>
  <c r="AG144" i="9"/>
  <c r="AG145" i="9"/>
  <c r="AG146" i="9"/>
  <c r="AG147" i="9"/>
  <c r="AG148" i="9"/>
  <c r="AG149" i="9"/>
  <c r="AG150" i="9"/>
  <c r="AG151" i="9"/>
  <c r="AG152" i="9"/>
  <c r="AG153" i="9"/>
  <c r="AG154" i="9"/>
  <c r="AG155" i="9"/>
  <c r="AG156" i="9"/>
  <c r="AG157" i="9"/>
  <c r="AG158" i="9"/>
  <c r="AG159" i="9"/>
  <c r="AG160" i="9"/>
  <c r="AG161" i="9"/>
  <c r="AG162" i="9"/>
  <c r="AG163" i="9"/>
  <c r="AG164" i="9"/>
  <c r="AG165" i="9"/>
  <c r="AG166" i="9"/>
  <c r="AG167" i="9"/>
  <c r="AG168" i="9"/>
  <c r="AG169" i="9"/>
  <c r="AG170" i="9"/>
  <c r="AG171" i="9"/>
  <c r="AG172" i="9"/>
  <c r="AG173" i="9"/>
  <c r="AG174" i="9"/>
  <c r="AG175" i="9"/>
  <c r="AG176" i="9"/>
  <c r="AG177" i="9"/>
  <c r="AG178" i="9"/>
  <c r="AG179" i="9"/>
  <c r="AG180" i="9"/>
  <c r="AG181" i="9"/>
  <c r="AG182" i="9"/>
  <c r="AG183" i="9"/>
  <c r="AG184" i="9"/>
  <c r="AG185" i="9"/>
  <c r="AG186" i="9"/>
  <c r="AG5" i="9"/>
  <c r="AE6" i="9"/>
  <c r="AE7" i="9"/>
  <c r="AE8" i="9"/>
  <c r="AE9" i="9"/>
  <c r="AE10" i="9"/>
  <c r="AE11" i="9"/>
  <c r="AE12" i="9"/>
  <c r="AE13" i="9"/>
  <c r="AE14" i="9"/>
  <c r="AE15" i="9"/>
  <c r="AE16" i="9"/>
  <c r="AE17" i="9"/>
  <c r="AE18" i="9"/>
  <c r="AE19" i="9"/>
  <c r="AE20" i="9"/>
  <c r="AE21" i="9"/>
  <c r="AE22" i="9"/>
  <c r="AE23" i="9"/>
  <c r="AE24" i="9"/>
  <c r="AE25" i="9"/>
  <c r="AE26" i="9"/>
  <c r="AE27" i="9"/>
  <c r="AE28" i="9"/>
  <c r="AE29" i="9"/>
  <c r="AE30" i="9"/>
  <c r="AE31" i="9"/>
  <c r="AE32" i="9"/>
  <c r="AE33" i="9"/>
  <c r="AE34" i="9"/>
  <c r="AE35" i="9"/>
  <c r="AE36" i="9"/>
  <c r="AE37" i="9"/>
  <c r="AE38" i="9"/>
  <c r="AE39" i="9"/>
  <c r="AE40" i="9"/>
  <c r="AE41" i="9"/>
  <c r="AE42" i="9"/>
  <c r="AE43" i="9"/>
  <c r="AE44" i="9"/>
  <c r="AE45" i="9"/>
  <c r="AE46" i="9"/>
  <c r="AE47" i="9"/>
  <c r="AE48" i="9"/>
  <c r="AE49" i="9"/>
  <c r="AE50" i="9"/>
  <c r="AE51" i="9"/>
  <c r="AE52" i="9"/>
  <c r="AE53" i="9"/>
  <c r="AE54" i="9"/>
  <c r="AE55" i="9"/>
  <c r="AE56" i="9"/>
  <c r="AE57" i="9"/>
  <c r="AE58" i="9"/>
  <c r="AE59" i="9"/>
  <c r="AE60" i="9"/>
  <c r="AE61" i="9"/>
  <c r="AE62" i="9"/>
  <c r="AE63" i="9"/>
  <c r="AE64" i="9"/>
  <c r="AE65" i="9"/>
  <c r="AE66" i="9"/>
  <c r="AE67" i="9"/>
  <c r="AE68" i="9"/>
  <c r="AE69" i="9"/>
  <c r="AE70" i="9"/>
  <c r="AE71" i="9"/>
  <c r="AE72" i="9"/>
  <c r="AE73" i="9"/>
  <c r="AE74" i="9"/>
  <c r="AE75" i="9"/>
  <c r="AE76" i="9"/>
  <c r="AE77" i="9"/>
  <c r="AE78" i="9"/>
  <c r="AE79" i="9"/>
  <c r="AE80" i="9"/>
  <c r="AE81" i="9"/>
  <c r="AE82" i="9"/>
  <c r="AE83" i="9"/>
  <c r="AE84" i="9"/>
  <c r="AE85" i="9"/>
  <c r="AE86" i="9"/>
  <c r="AE87" i="9"/>
  <c r="AE88" i="9"/>
  <c r="AE89" i="9"/>
  <c r="AE90" i="9"/>
  <c r="AE91" i="9"/>
  <c r="AE92" i="9"/>
  <c r="AE93" i="9"/>
  <c r="AE94" i="9"/>
  <c r="AE95" i="9"/>
  <c r="AE96" i="9"/>
  <c r="AE97" i="9"/>
  <c r="AE98" i="9"/>
  <c r="AE99" i="9"/>
  <c r="AE100" i="9"/>
  <c r="AE101" i="9"/>
  <c r="AE102" i="9"/>
  <c r="AE103" i="9"/>
  <c r="AE104" i="9"/>
  <c r="AE105" i="9"/>
  <c r="AE106" i="9"/>
  <c r="AE107" i="9"/>
  <c r="AE108" i="9"/>
  <c r="AE109" i="9"/>
  <c r="AE110" i="9"/>
  <c r="AE111" i="9"/>
  <c r="AE112" i="9"/>
  <c r="AE113" i="9"/>
  <c r="AE114" i="9"/>
  <c r="AE115" i="9"/>
  <c r="AE116" i="9"/>
  <c r="AE117" i="9"/>
  <c r="AE118" i="9"/>
  <c r="AE119" i="9"/>
  <c r="AE120" i="9"/>
  <c r="AE121" i="9"/>
  <c r="AE122" i="9"/>
  <c r="AE123" i="9"/>
  <c r="AE124" i="9"/>
  <c r="AE125" i="9"/>
  <c r="AE126" i="9"/>
  <c r="AE127" i="9"/>
  <c r="AE128" i="9"/>
  <c r="AE129" i="9"/>
  <c r="AE130" i="9"/>
  <c r="AE131" i="9"/>
  <c r="AE132" i="9"/>
  <c r="AE133" i="9"/>
  <c r="AE134" i="9"/>
  <c r="AE135" i="9"/>
  <c r="AE136" i="9"/>
  <c r="AE137" i="9"/>
  <c r="AE138" i="9"/>
  <c r="AE139" i="9"/>
  <c r="AE140" i="9"/>
  <c r="AE141" i="9"/>
  <c r="AE142" i="9"/>
  <c r="AE143" i="9"/>
  <c r="AE144" i="9"/>
  <c r="AE145" i="9"/>
  <c r="AE146" i="9"/>
  <c r="AE147" i="9"/>
  <c r="AE148" i="9"/>
  <c r="AE149" i="9"/>
  <c r="AE150" i="9"/>
  <c r="AE151" i="9"/>
  <c r="AE152" i="9"/>
  <c r="AE153" i="9"/>
  <c r="AE154" i="9"/>
  <c r="AE155" i="9"/>
  <c r="AE156" i="9"/>
  <c r="AE157" i="9"/>
  <c r="AE158" i="9"/>
  <c r="AE159" i="9"/>
  <c r="AE160" i="9"/>
  <c r="AE161" i="9"/>
  <c r="AE162" i="9"/>
  <c r="AE163" i="9"/>
  <c r="AE164" i="9"/>
  <c r="AE165" i="9"/>
  <c r="AE166" i="9"/>
  <c r="AE167" i="9"/>
  <c r="AE168" i="9"/>
  <c r="AE169" i="9"/>
  <c r="AE170" i="9"/>
  <c r="AE171" i="9"/>
  <c r="AE172" i="9"/>
  <c r="AE173" i="9"/>
  <c r="AE174" i="9"/>
  <c r="AE175" i="9"/>
  <c r="AE176" i="9"/>
  <c r="AE177" i="9"/>
  <c r="AE178" i="9"/>
  <c r="AE179" i="9"/>
  <c r="AE180" i="9"/>
  <c r="AE181" i="9"/>
  <c r="AE182" i="9"/>
  <c r="AE183" i="9"/>
  <c r="AE184" i="9"/>
  <c r="AE185" i="9"/>
  <c r="AE186" i="9"/>
  <c r="AE5" i="9"/>
  <c r="AC6" i="9"/>
  <c r="AC7" i="9"/>
  <c r="AC8" i="9"/>
  <c r="AC9" i="9"/>
  <c r="AC10" i="9"/>
  <c r="AC11" i="9"/>
  <c r="AC12" i="9"/>
  <c r="AC13" i="9"/>
  <c r="AC14" i="9"/>
  <c r="AC15" i="9"/>
  <c r="AC16" i="9"/>
  <c r="AC17" i="9"/>
  <c r="AC18" i="9"/>
  <c r="AC19" i="9"/>
  <c r="AC20" i="9"/>
  <c r="AC21" i="9"/>
  <c r="AC22" i="9"/>
  <c r="AC23" i="9"/>
  <c r="AC24" i="9"/>
  <c r="AC25" i="9"/>
  <c r="AC26" i="9"/>
  <c r="AC27" i="9"/>
  <c r="AC28" i="9"/>
  <c r="AC29" i="9"/>
  <c r="AC30" i="9"/>
  <c r="AC31" i="9"/>
  <c r="AC32" i="9"/>
  <c r="AC33" i="9"/>
  <c r="AC34" i="9"/>
  <c r="AC35" i="9"/>
  <c r="AC36" i="9"/>
  <c r="AC37" i="9"/>
  <c r="AC38" i="9"/>
  <c r="AC39" i="9"/>
  <c r="AC40" i="9"/>
  <c r="AC41" i="9"/>
  <c r="AC42" i="9"/>
  <c r="AC43" i="9"/>
  <c r="AC44" i="9"/>
  <c r="AC45" i="9"/>
  <c r="AC46" i="9"/>
  <c r="AC47" i="9"/>
  <c r="AC48" i="9"/>
  <c r="AC49" i="9"/>
  <c r="AC50" i="9"/>
  <c r="AC51" i="9"/>
  <c r="AC52" i="9"/>
  <c r="AC53" i="9"/>
  <c r="AC54" i="9"/>
  <c r="AC55" i="9"/>
  <c r="AC56" i="9"/>
  <c r="AC57" i="9"/>
  <c r="AC58" i="9"/>
  <c r="AC59" i="9"/>
  <c r="AC60" i="9"/>
  <c r="AC61" i="9"/>
  <c r="AC62" i="9"/>
  <c r="AC63" i="9"/>
  <c r="AC64" i="9"/>
  <c r="AC65" i="9"/>
  <c r="AC66" i="9"/>
  <c r="AC67" i="9"/>
  <c r="AC68" i="9"/>
  <c r="AC69" i="9"/>
  <c r="AC70" i="9"/>
  <c r="AC71" i="9"/>
  <c r="AC72" i="9"/>
  <c r="AC73" i="9"/>
  <c r="AC74" i="9"/>
  <c r="AC75" i="9"/>
  <c r="AC76" i="9"/>
  <c r="AC77" i="9"/>
  <c r="AC78" i="9"/>
  <c r="AC79" i="9"/>
  <c r="AC80" i="9"/>
  <c r="AC81" i="9"/>
  <c r="AC82" i="9"/>
  <c r="AC83" i="9"/>
  <c r="AC84" i="9"/>
  <c r="AC85" i="9"/>
  <c r="AC86" i="9"/>
  <c r="AC87" i="9"/>
  <c r="AC88" i="9"/>
  <c r="AC89" i="9"/>
  <c r="AC90" i="9"/>
  <c r="AC91" i="9"/>
  <c r="AC92" i="9"/>
  <c r="AC93" i="9"/>
  <c r="AC94" i="9"/>
  <c r="AC95" i="9"/>
  <c r="AC96" i="9"/>
  <c r="AC97" i="9"/>
  <c r="AC98" i="9"/>
  <c r="AC99" i="9"/>
  <c r="AC100" i="9"/>
  <c r="AC101" i="9"/>
  <c r="AC102" i="9"/>
  <c r="AC103" i="9"/>
  <c r="AC104" i="9"/>
  <c r="AC105" i="9"/>
  <c r="AC106" i="9"/>
  <c r="AC107" i="9"/>
  <c r="AC108" i="9"/>
  <c r="AC109" i="9"/>
  <c r="AC110" i="9"/>
  <c r="AC111" i="9"/>
  <c r="AC112" i="9"/>
  <c r="AC113" i="9"/>
  <c r="AC114" i="9"/>
  <c r="AC115" i="9"/>
  <c r="AC116" i="9"/>
  <c r="AC117" i="9"/>
  <c r="AC118" i="9"/>
  <c r="AC119" i="9"/>
  <c r="AC120" i="9"/>
  <c r="AC121" i="9"/>
  <c r="AC122" i="9"/>
  <c r="AC123" i="9"/>
  <c r="AC124" i="9"/>
  <c r="AC125" i="9"/>
  <c r="AC126" i="9"/>
  <c r="AC127" i="9"/>
  <c r="AC128" i="9"/>
  <c r="AC129" i="9"/>
  <c r="AC130" i="9"/>
  <c r="AC131" i="9"/>
  <c r="AC132" i="9"/>
  <c r="AC133" i="9"/>
  <c r="AC134" i="9"/>
  <c r="AC135" i="9"/>
  <c r="AC136" i="9"/>
  <c r="AC137" i="9"/>
  <c r="AC138" i="9"/>
  <c r="AC139" i="9"/>
  <c r="AC140" i="9"/>
  <c r="AC141" i="9"/>
  <c r="AC142" i="9"/>
  <c r="AC143" i="9"/>
  <c r="AC144" i="9"/>
  <c r="AC145" i="9"/>
  <c r="AC146" i="9"/>
  <c r="AC147" i="9"/>
  <c r="AC148" i="9"/>
  <c r="AC149" i="9"/>
  <c r="AC150" i="9"/>
  <c r="AC151" i="9"/>
  <c r="AC152" i="9"/>
  <c r="AC153" i="9"/>
  <c r="AC154" i="9"/>
  <c r="AC155" i="9"/>
  <c r="AC156" i="9"/>
  <c r="AC157" i="9"/>
  <c r="AC158" i="9"/>
  <c r="AC159" i="9"/>
  <c r="AC160" i="9"/>
  <c r="AC161" i="9"/>
  <c r="AC162" i="9"/>
  <c r="AC163" i="9"/>
  <c r="AC164" i="9"/>
  <c r="AC165" i="9"/>
  <c r="AC166" i="9"/>
  <c r="AC167" i="9"/>
  <c r="AC168" i="9"/>
  <c r="AC169" i="9"/>
  <c r="AC170" i="9"/>
  <c r="AC171" i="9"/>
  <c r="AC172" i="9"/>
  <c r="AC173" i="9"/>
  <c r="AC174" i="9"/>
  <c r="AC175" i="9"/>
  <c r="AC176" i="9"/>
  <c r="AC177" i="9"/>
  <c r="AC178" i="9"/>
  <c r="AC179" i="9"/>
  <c r="AC180" i="9"/>
  <c r="AC181" i="9"/>
  <c r="AC182" i="9"/>
  <c r="AC183" i="9"/>
  <c r="AC184" i="9"/>
  <c r="AC185" i="9"/>
  <c r="AC186" i="9"/>
  <c r="AC5" i="9"/>
  <c r="AA6" i="9"/>
  <c r="AA7" i="9"/>
  <c r="AA8" i="9"/>
  <c r="AA9" i="9"/>
  <c r="AA10" i="9"/>
  <c r="AA11" i="9"/>
  <c r="AA12" i="9"/>
  <c r="AA13" i="9"/>
  <c r="AA14" i="9"/>
  <c r="AA15" i="9"/>
  <c r="AA16" i="9"/>
  <c r="AA17" i="9"/>
  <c r="AA18" i="9"/>
  <c r="AA19" i="9"/>
  <c r="AA20" i="9"/>
  <c r="AA21" i="9"/>
  <c r="AA22" i="9"/>
  <c r="AA23" i="9"/>
  <c r="AA24" i="9"/>
  <c r="AA25" i="9"/>
  <c r="AA26" i="9"/>
  <c r="AA27" i="9"/>
  <c r="AA28" i="9"/>
  <c r="AA29" i="9"/>
  <c r="AA30" i="9"/>
  <c r="AA31" i="9"/>
  <c r="AA32" i="9"/>
  <c r="AA33" i="9"/>
  <c r="AA34" i="9"/>
  <c r="AA35" i="9"/>
  <c r="AA36" i="9"/>
  <c r="AA37" i="9"/>
  <c r="AA38" i="9"/>
  <c r="AA39" i="9"/>
  <c r="AA40" i="9"/>
  <c r="AA41" i="9"/>
  <c r="AA42" i="9"/>
  <c r="AA43" i="9"/>
  <c r="AA44" i="9"/>
  <c r="AA45" i="9"/>
  <c r="AA46" i="9"/>
  <c r="AA47" i="9"/>
  <c r="AA48" i="9"/>
  <c r="AA49" i="9"/>
  <c r="AA50" i="9"/>
  <c r="AA51" i="9"/>
  <c r="AA52" i="9"/>
  <c r="AA53" i="9"/>
  <c r="AA54" i="9"/>
  <c r="AA55" i="9"/>
  <c r="AA56" i="9"/>
  <c r="AA57" i="9"/>
  <c r="AA58" i="9"/>
  <c r="AA59" i="9"/>
  <c r="AA60" i="9"/>
  <c r="AA61" i="9"/>
  <c r="AA62" i="9"/>
  <c r="AA63" i="9"/>
  <c r="AA64" i="9"/>
  <c r="AA65" i="9"/>
  <c r="AA66" i="9"/>
  <c r="AA67" i="9"/>
  <c r="AA68" i="9"/>
  <c r="AA69" i="9"/>
  <c r="AA70" i="9"/>
  <c r="AA71" i="9"/>
  <c r="AA72" i="9"/>
  <c r="AA73" i="9"/>
  <c r="AA74" i="9"/>
  <c r="AA75" i="9"/>
  <c r="AA76" i="9"/>
  <c r="AA77" i="9"/>
  <c r="AA78" i="9"/>
  <c r="AA79" i="9"/>
  <c r="AA80" i="9"/>
  <c r="AA81" i="9"/>
  <c r="AA82" i="9"/>
  <c r="AA83" i="9"/>
  <c r="AA84" i="9"/>
  <c r="AA85" i="9"/>
  <c r="AA86" i="9"/>
  <c r="AA87" i="9"/>
  <c r="AA88" i="9"/>
  <c r="AA89" i="9"/>
  <c r="AA90" i="9"/>
  <c r="AA91" i="9"/>
  <c r="AA92" i="9"/>
  <c r="AA93" i="9"/>
  <c r="AA94" i="9"/>
  <c r="AA95" i="9"/>
  <c r="AA96" i="9"/>
  <c r="AA97" i="9"/>
  <c r="AA98" i="9"/>
  <c r="AA99" i="9"/>
  <c r="AA100" i="9"/>
  <c r="AA101" i="9"/>
  <c r="AA102" i="9"/>
  <c r="AA103" i="9"/>
  <c r="AA104" i="9"/>
  <c r="AA105" i="9"/>
  <c r="AA106" i="9"/>
  <c r="AA107" i="9"/>
  <c r="AA108" i="9"/>
  <c r="AA109" i="9"/>
  <c r="AA110" i="9"/>
  <c r="AA111" i="9"/>
  <c r="AA112" i="9"/>
  <c r="AA113" i="9"/>
  <c r="AA114" i="9"/>
  <c r="AA115" i="9"/>
  <c r="AA116" i="9"/>
  <c r="AA117" i="9"/>
  <c r="AA118" i="9"/>
  <c r="AA119" i="9"/>
  <c r="AA120" i="9"/>
  <c r="AA121" i="9"/>
  <c r="AA122" i="9"/>
  <c r="AA123" i="9"/>
  <c r="AA124" i="9"/>
  <c r="AA125" i="9"/>
  <c r="AA126" i="9"/>
  <c r="AA127" i="9"/>
  <c r="AA128" i="9"/>
  <c r="AA129" i="9"/>
  <c r="AA130" i="9"/>
  <c r="AA131" i="9"/>
  <c r="AA132" i="9"/>
  <c r="AA133" i="9"/>
  <c r="AA134" i="9"/>
  <c r="AA135" i="9"/>
  <c r="AA136" i="9"/>
  <c r="AA137" i="9"/>
  <c r="AA138" i="9"/>
  <c r="AA139" i="9"/>
  <c r="AA140" i="9"/>
  <c r="AA141" i="9"/>
  <c r="AA142" i="9"/>
  <c r="AA143" i="9"/>
  <c r="AA144" i="9"/>
  <c r="AA145" i="9"/>
  <c r="AA146" i="9"/>
  <c r="AA147" i="9"/>
  <c r="AA148" i="9"/>
  <c r="AA149" i="9"/>
  <c r="AA150" i="9"/>
  <c r="AA151" i="9"/>
  <c r="AA152" i="9"/>
  <c r="AA153" i="9"/>
  <c r="AA154" i="9"/>
  <c r="AA155" i="9"/>
  <c r="AA156" i="9"/>
  <c r="AA157" i="9"/>
  <c r="AA158" i="9"/>
  <c r="AA159" i="9"/>
  <c r="AA160" i="9"/>
  <c r="AA161" i="9"/>
  <c r="AA162" i="9"/>
  <c r="AA163" i="9"/>
  <c r="AA164" i="9"/>
  <c r="AA165" i="9"/>
  <c r="AA166" i="9"/>
  <c r="AA167" i="9"/>
  <c r="AA168" i="9"/>
  <c r="AA169" i="9"/>
  <c r="AA170" i="9"/>
  <c r="AA171" i="9"/>
  <c r="AA172" i="9"/>
  <c r="AA173" i="9"/>
  <c r="AA174" i="9"/>
  <c r="AA175" i="9"/>
  <c r="AA176" i="9"/>
  <c r="AA177" i="9"/>
  <c r="AA178" i="9"/>
  <c r="AA179" i="9"/>
  <c r="AA180" i="9"/>
  <c r="AA181" i="9"/>
  <c r="AA182" i="9"/>
  <c r="AA183" i="9"/>
  <c r="AA184" i="9"/>
  <c r="AA185" i="9"/>
  <c r="AA186" i="9"/>
  <c r="AA5" i="9"/>
  <c r="Y6" i="9"/>
  <c r="Y7" i="9"/>
  <c r="Y8" i="9"/>
  <c r="Y9" i="9"/>
  <c r="Y10" i="9"/>
  <c r="Y11" i="9"/>
  <c r="Y12" i="9"/>
  <c r="Y13" i="9"/>
  <c r="Y14" i="9"/>
  <c r="Y15" i="9"/>
  <c r="Y16" i="9"/>
  <c r="Y17" i="9"/>
  <c r="Y18" i="9"/>
  <c r="Y19" i="9"/>
  <c r="Y20" i="9"/>
  <c r="Y21" i="9"/>
  <c r="Y22" i="9"/>
  <c r="Y23" i="9"/>
  <c r="Y24" i="9"/>
  <c r="Y25" i="9"/>
  <c r="Y26" i="9"/>
  <c r="Y27" i="9"/>
  <c r="Y28" i="9"/>
  <c r="Y29" i="9"/>
  <c r="Y30" i="9"/>
  <c r="Y31" i="9"/>
  <c r="Y32" i="9"/>
  <c r="Y33" i="9"/>
  <c r="Y34" i="9"/>
  <c r="Y35" i="9"/>
  <c r="Y36" i="9"/>
  <c r="Y37" i="9"/>
  <c r="Y38" i="9"/>
  <c r="Y39" i="9"/>
  <c r="Y40" i="9"/>
  <c r="Y41" i="9"/>
  <c r="Y42" i="9"/>
  <c r="Y43" i="9"/>
  <c r="Y44" i="9"/>
  <c r="Y45" i="9"/>
  <c r="Y46" i="9"/>
  <c r="Y47" i="9"/>
  <c r="Y48" i="9"/>
  <c r="Y49" i="9"/>
  <c r="Y50" i="9"/>
  <c r="Y51" i="9"/>
  <c r="Y52" i="9"/>
  <c r="Y53" i="9"/>
  <c r="Y54" i="9"/>
  <c r="Y55" i="9"/>
  <c r="Y56" i="9"/>
  <c r="Y57" i="9"/>
  <c r="Y58" i="9"/>
  <c r="Y59" i="9"/>
  <c r="Y60" i="9"/>
  <c r="Y61" i="9"/>
  <c r="Y62" i="9"/>
  <c r="Y63" i="9"/>
  <c r="Y64" i="9"/>
  <c r="Y65" i="9"/>
  <c r="Y66" i="9"/>
  <c r="Y67" i="9"/>
  <c r="Y68" i="9"/>
  <c r="Y69" i="9"/>
  <c r="Y70" i="9"/>
  <c r="Y71" i="9"/>
  <c r="Y72" i="9"/>
  <c r="Y73" i="9"/>
  <c r="Y74" i="9"/>
  <c r="Y75" i="9"/>
  <c r="Y76" i="9"/>
  <c r="Y77" i="9"/>
  <c r="Y78" i="9"/>
  <c r="Y79" i="9"/>
  <c r="Y80" i="9"/>
  <c r="Y81" i="9"/>
  <c r="Y82" i="9"/>
  <c r="Y83" i="9"/>
  <c r="Y84" i="9"/>
  <c r="Y85" i="9"/>
  <c r="Y86" i="9"/>
  <c r="Y87" i="9"/>
  <c r="Y88" i="9"/>
  <c r="Y89" i="9"/>
  <c r="Y90" i="9"/>
  <c r="Y91" i="9"/>
  <c r="Y92" i="9"/>
  <c r="Y93" i="9"/>
  <c r="Y94" i="9"/>
  <c r="Y95" i="9"/>
  <c r="Y96" i="9"/>
  <c r="Y97" i="9"/>
  <c r="Y98" i="9"/>
  <c r="Y99" i="9"/>
  <c r="Y100" i="9"/>
  <c r="Y101" i="9"/>
  <c r="Y102" i="9"/>
  <c r="Y103" i="9"/>
  <c r="Y104" i="9"/>
  <c r="Y105" i="9"/>
  <c r="Y106" i="9"/>
  <c r="Y107" i="9"/>
  <c r="Y108" i="9"/>
  <c r="Y109" i="9"/>
  <c r="Y110" i="9"/>
  <c r="Y111" i="9"/>
  <c r="Y112" i="9"/>
  <c r="Y113" i="9"/>
  <c r="Y114" i="9"/>
  <c r="Y115" i="9"/>
  <c r="Y116" i="9"/>
  <c r="Y117" i="9"/>
  <c r="Y118" i="9"/>
  <c r="Y119" i="9"/>
  <c r="Y120" i="9"/>
  <c r="Y121" i="9"/>
  <c r="Y122" i="9"/>
  <c r="Y123" i="9"/>
  <c r="Y124" i="9"/>
  <c r="Y125" i="9"/>
  <c r="Y126" i="9"/>
  <c r="Y127" i="9"/>
  <c r="Y128" i="9"/>
  <c r="Y129" i="9"/>
  <c r="Y130" i="9"/>
  <c r="Y131" i="9"/>
  <c r="Y132" i="9"/>
  <c r="Y133" i="9"/>
  <c r="Y134" i="9"/>
  <c r="Y135" i="9"/>
  <c r="Y136" i="9"/>
  <c r="Y137" i="9"/>
  <c r="Y138" i="9"/>
  <c r="Y139" i="9"/>
  <c r="Y140" i="9"/>
  <c r="Y141" i="9"/>
  <c r="Y142" i="9"/>
  <c r="Y143" i="9"/>
  <c r="Y144" i="9"/>
  <c r="Y145" i="9"/>
  <c r="Y146" i="9"/>
  <c r="Y147" i="9"/>
  <c r="Y148" i="9"/>
  <c r="Y149" i="9"/>
  <c r="Y150" i="9"/>
  <c r="Y151" i="9"/>
  <c r="Y152" i="9"/>
  <c r="Y153" i="9"/>
  <c r="Y154" i="9"/>
  <c r="Y155" i="9"/>
  <c r="Y156" i="9"/>
  <c r="Y157" i="9"/>
  <c r="Y158" i="9"/>
  <c r="Y159" i="9"/>
  <c r="Y160" i="9"/>
  <c r="Y161" i="9"/>
  <c r="Y162" i="9"/>
  <c r="Y163" i="9"/>
  <c r="Y164" i="9"/>
  <c r="Y165" i="9"/>
  <c r="Y166" i="9"/>
  <c r="Y167" i="9"/>
  <c r="Y168" i="9"/>
  <c r="Y169" i="9"/>
  <c r="Y170" i="9"/>
  <c r="Y171" i="9"/>
  <c r="Y172" i="9"/>
  <c r="Y173" i="9"/>
  <c r="Y174" i="9"/>
  <c r="Y175" i="9"/>
  <c r="Y176" i="9"/>
  <c r="Y177" i="9"/>
  <c r="Y178" i="9"/>
  <c r="Y179" i="9"/>
  <c r="Y180" i="9"/>
  <c r="Y181" i="9"/>
  <c r="Y182" i="9"/>
  <c r="Y183" i="9"/>
  <c r="Y184" i="9"/>
  <c r="Y185" i="9"/>
  <c r="Y186" i="9"/>
  <c r="Y5" i="9"/>
  <c r="W6" i="9"/>
  <c r="W7" i="9"/>
  <c r="W8" i="9"/>
  <c r="W9" i="9"/>
  <c r="W10" i="9"/>
  <c r="W11" i="9"/>
  <c r="W12" i="9"/>
  <c r="W13" i="9"/>
  <c r="W14" i="9"/>
  <c r="W15" i="9"/>
  <c r="W16" i="9"/>
  <c r="W17" i="9"/>
  <c r="W18" i="9"/>
  <c r="W19" i="9"/>
  <c r="W20" i="9"/>
  <c r="W21" i="9"/>
  <c r="W22" i="9"/>
  <c r="W23" i="9"/>
  <c r="W24" i="9"/>
  <c r="W25" i="9"/>
  <c r="W26" i="9"/>
  <c r="W27" i="9"/>
  <c r="W28" i="9"/>
  <c r="W29" i="9"/>
  <c r="W30" i="9"/>
  <c r="W31" i="9"/>
  <c r="W32" i="9"/>
  <c r="W33" i="9"/>
  <c r="W34" i="9"/>
  <c r="W35" i="9"/>
  <c r="W36" i="9"/>
  <c r="W37" i="9"/>
  <c r="W38" i="9"/>
  <c r="W39" i="9"/>
  <c r="W40" i="9"/>
  <c r="W41" i="9"/>
  <c r="W42" i="9"/>
  <c r="W43" i="9"/>
  <c r="W44" i="9"/>
  <c r="W45" i="9"/>
  <c r="W46" i="9"/>
  <c r="W47" i="9"/>
  <c r="W48" i="9"/>
  <c r="W49" i="9"/>
  <c r="W50" i="9"/>
  <c r="W51" i="9"/>
  <c r="W52" i="9"/>
  <c r="W53" i="9"/>
  <c r="W54" i="9"/>
  <c r="W55" i="9"/>
  <c r="W56" i="9"/>
  <c r="W57" i="9"/>
  <c r="W58" i="9"/>
  <c r="W59" i="9"/>
  <c r="W60" i="9"/>
  <c r="W61" i="9"/>
  <c r="W62" i="9"/>
  <c r="W63" i="9"/>
  <c r="W64" i="9"/>
  <c r="W65" i="9"/>
  <c r="W66" i="9"/>
  <c r="W67" i="9"/>
  <c r="W68" i="9"/>
  <c r="W69" i="9"/>
  <c r="W70" i="9"/>
  <c r="W71" i="9"/>
  <c r="W72" i="9"/>
  <c r="W73" i="9"/>
  <c r="W74" i="9"/>
  <c r="W75" i="9"/>
  <c r="W76" i="9"/>
  <c r="W77" i="9"/>
  <c r="W78" i="9"/>
  <c r="W79" i="9"/>
  <c r="W80" i="9"/>
  <c r="W81" i="9"/>
  <c r="W82" i="9"/>
  <c r="W83" i="9"/>
  <c r="W84" i="9"/>
  <c r="W85" i="9"/>
  <c r="W86" i="9"/>
  <c r="W87" i="9"/>
  <c r="W88" i="9"/>
  <c r="W89" i="9"/>
  <c r="W90" i="9"/>
  <c r="W91" i="9"/>
  <c r="W92" i="9"/>
  <c r="W93" i="9"/>
  <c r="W94" i="9"/>
  <c r="W95" i="9"/>
  <c r="W96" i="9"/>
  <c r="W97" i="9"/>
  <c r="W98" i="9"/>
  <c r="W99" i="9"/>
  <c r="W100" i="9"/>
  <c r="W101" i="9"/>
  <c r="W102" i="9"/>
  <c r="W103" i="9"/>
  <c r="W104" i="9"/>
  <c r="W105" i="9"/>
  <c r="W106" i="9"/>
  <c r="W107" i="9"/>
  <c r="W108" i="9"/>
  <c r="W109" i="9"/>
  <c r="W110" i="9"/>
  <c r="W111" i="9"/>
  <c r="W112" i="9"/>
  <c r="W113" i="9"/>
  <c r="W114" i="9"/>
  <c r="W115" i="9"/>
  <c r="W116" i="9"/>
  <c r="W117" i="9"/>
  <c r="W118" i="9"/>
  <c r="W119" i="9"/>
  <c r="W120" i="9"/>
  <c r="W121" i="9"/>
  <c r="W122" i="9"/>
  <c r="W123" i="9"/>
  <c r="W124" i="9"/>
  <c r="W125" i="9"/>
  <c r="W126" i="9"/>
  <c r="W127" i="9"/>
  <c r="W128" i="9"/>
  <c r="W129" i="9"/>
  <c r="W130" i="9"/>
  <c r="W131" i="9"/>
  <c r="W132" i="9"/>
  <c r="W133" i="9"/>
  <c r="W134" i="9"/>
  <c r="W135" i="9"/>
  <c r="W136" i="9"/>
  <c r="W137" i="9"/>
  <c r="W138" i="9"/>
  <c r="W139" i="9"/>
  <c r="W140" i="9"/>
  <c r="W141" i="9"/>
  <c r="W142" i="9"/>
  <c r="W143" i="9"/>
  <c r="W144" i="9"/>
  <c r="W145" i="9"/>
  <c r="W146" i="9"/>
  <c r="W147" i="9"/>
  <c r="W148" i="9"/>
  <c r="W149" i="9"/>
  <c r="W150" i="9"/>
  <c r="W151" i="9"/>
  <c r="W152" i="9"/>
  <c r="W153" i="9"/>
  <c r="W154" i="9"/>
  <c r="W155" i="9"/>
  <c r="W156" i="9"/>
  <c r="W157" i="9"/>
  <c r="W158" i="9"/>
  <c r="W159" i="9"/>
  <c r="W160" i="9"/>
  <c r="W161" i="9"/>
  <c r="W162" i="9"/>
  <c r="W163" i="9"/>
  <c r="W164" i="9"/>
  <c r="W165" i="9"/>
  <c r="W166" i="9"/>
  <c r="W167" i="9"/>
  <c r="W168" i="9"/>
  <c r="W169" i="9"/>
  <c r="W170" i="9"/>
  <c r="W171" i="9"/>
  <c r="W172" i="9"/>
  <c r="W173" i="9"/>
  <c r="W174" i="9"/>
  <c r="W175" i="9"/>
  <c r="W176" i="9"/>
  <c r="W177" i="9"/>
  <c r="W178" i="9"/>
  <c r="W179" i="9"/>
  <c r="W180" i="9"/>
  <c r="W181" i="9"/>
  <c r="W182" i="9"/>
  <c r="W183" i="9"/>
  <c r="W184" i="9"/>
  <c r="W185" i="9"/>
  <c r="W186" i="9"/>
  <c r="W5" i="9"/>
  <c r="U6" i="9"/>
  <c r="U7" i="9"/>
  <c r="U8" i="9"/>
  <c r="U9" i="9"/>
  <c r="U10" i="9"/>
  <c r="U11" i="9"/>
  <c r="U12" i="9"/>
  <c r="U13" i="9"/>
  <c r="U14" i="9"/>
  <c r="U15" i="9"/>
  <c r="U16" i="9"/>
  <c r="U17" i="9"/>
  <c r="U18" i="9"/>
  <c r="U19" i="9"/>
  <c r="U20" i="9"/>
  <c r="U21" i="9"/>
  <c r="U22" i="9"/>
  <c r="U23" i="9"/>
  <c r="U24" i="9"/>
  <c r="U25" i="9"/>
  <c r="U26" i="9"/>
  <c r="U27" i="9"/>
  <c r="U28" i="9"/>
  <c r="U29" i="9"/>
  <c r="U30" i="9"/>
  <c r="U31" i="9"/>
  <c r="U32" i="9"/>
  <c r="U33" i="9"/>
  <c r="U34" i="9"/>
  <c r="U35" i="9"/>
  <c r="U36" i="9"/>
  <c r="U37" i="9"/>
  <c r="U38" i="9"/>
  <c r="U39" i="9"/>
  <c r="U40" i="9"/>
  <c r="U41" i="9"/>
  <c r="U42" i="9"/>
  <c r="U43" i="9"/>
  <c r="U44" i="9"/>
  <c r="U45" i="9"/>
  <c r="U46" i="9"/>
  <c r="U47" i="9"/>
  <c r="U48" i="9"/>
  <c r="U49" i="9"/>
  <c r="U50" i="9"/>
  <c r="U51" i="9"/>
  <c r="U52" i="9"/>
  <c r="U53" i="9"/>
  <c r="U54" i="9"/>
  <c r="U55" i="9"/>
  <c r="U56" i="9"/>
  <c r="U57" i="9"/>
  <c r="U58" i="9"/>
  <c r="U59" i="9"/>
  <c r="U60" i="9"/>
  <c r="U61" i="9"/>
  <c r="U62" i="9"/>
  <c r="U63" i="9"/>
  <c r="U64" i="9"/>
  <c r="U65" i="9"/>
  <c r="U66" i="9"/>
  <c r="U67" i="9"/>
  <c r="U68" i="9"/>
  <c r="U69" i="9"/>
  <c r="U70" i="9"/>
  <c r="U71" i="9"/>
  <c r="U72" i="9"/>
  <c r="U73" i="9"/>
  <c r="U74" i="9"/>
  <c r="U75" i="9"/>
  <c r="U76" i="9"/>
  <c r="U77" i="9"/>
  <c r="U78" i="9"/>
  <c r="U79" i="9"/>
  <c r="U80" i="9"/>
  <c r="U81" i="9"/>
  <c r="U82" i="9"/>
  <c r="U83" i="9"/>
  <c r="U84" i="9"/>
  <c r="U85" i="9"/>
  <c r="U86" i="9"/>
  <c r="U87" i="9"/>
  <c r="U88" i="9"/>
  <c r="U89" i="9"/>
  <c r="U90" i="9"/>
  <c r="U91" i="9"/>
  <c r="U92" i="9"/>
  <c r="U93" i="9"/>
  <c r="U94" i="9"/>
  <c r="U95" i="9"/>
  <c r="U96" i="9"/>
  <c r="U97" i="9"/>
  <c r="U98" i="9"/>
  <c r="U99" i="9"/>
  <c r="U100" i="9"/>
  <c r="U101" i="9"/>
  <c r="U102" i="9"/>
  <c r="U103" i="9"/>
  <c r="U104" i="9"/>
  <c r="U105" i="9"/>
  <c r="U106" i="9"/>
  <c r="U107" i="9"/>
  <c r="U108" i="9"/>
  <c r="U109" i="9"/>
  <c r="U110" i="9"/>
  <c r="U111" i="9"/>
  <c r="U112" i="9"/>
  <c r="U113" i="9"/>
  <c r="U114" i="9"/>
  <c r="U115" i="9"/>
  <c r="U116" i="9"/>
  <c r="U117" i="9"/>
  <c r="U118" i="9"/>
  <c r="U119" i="9"/>
  <c r="U120" i="9"/>
  <c r="U121" i="9"/>
  <c r="U122" i="9"/>
  <c r="U123" i="9"/>
  <c r="U124" i="9"/>
  <c r="U125" i="9"/>
  <c r="U126" i="9"/>
  <c r="U127" i="9"/>
  <c r="U128" i="9"/>
  <c r="U129" i="9"/>
  <c r="U130" i="9"/>
  <c r="U131" i="9"/>
  <c r="U132" i="9"/>
  <c r="U133" i="9"/>
  <c r="U134" i="9"/>
  <c r="U135" i="9"/>
  <c r="U136" i="9"/>
  <c r="U137" i="9"/>
  <c r="U138" i="9"/>
  <c r="U139" i="9"/>
  <c r="U140" i="9"/>
  <c r="U141" i="9"/>
  <c r="U142" i="9"/>
  <c r="U143" i="9"/>
  <c r="U144" i="9"/>
  <c r="U145" i="9"/>
  <c r="U146" i="9"/>
  <c r="U147" i="9"/>
  <c r="U148" i="9"/>
  <c r="U149" i="9"/>
  <c r="U150" i="9"/>
  <c r="U151" i="9"/>
  <c r="U152" i="9"/>
  <c r="U153" i="9"/>
  <c r="U154" i="9"/>
  <c r="U155" i="9"/>
  <c r="U156" i="9"/>
  <c r="U157" i="9"/>
  <c r="U158" i="9"/>
  <c r="U159" i="9"/>
  <c r="U160" i="9"/>
  <c r="U161" i="9"/>
  <c r="U162" i="9"/>
  <c r="U163" i="9"/>
  <c r="U164" i="9"/>
  <c r="U165" i="9"/>
  <c r="U166" i="9"/>
  <c r="U167" i="9"/>
  <c r="U168" i="9"/>
  <c r="U169" i="9"/>
  <c r="U170" i="9"/>
  <c r="U171" i="9"/>
  <c r="U172" i="9"/>
  <c r="U173" i="9"/>
  <c r="U174" i="9"/>
  <c r="U175" i="9"/>
  <c r="U176" i="9"/>
  <c r="U177" i="9"/>
  <c r="U178" i="9"/>
  <c r="U179" i="9"/>
  <c r="U180" i="9"/>
  <c r="U181" i="9"/>
  <c r="U182" i="9"/>
  <c r="U183" i="9"/>
  <c r="U184" i="9"/>
  <c r="U185" i="9"/>
  <c r="U186" i="9"/>
  <c r="U5" i="9"/>
  <c r="AL5" i="8"/>
  <c r="AL6" i="8"/>
  <c r="AL7" i="8"/>
  <c r="AL8" i="8"/>
  <c r="AL9" i="8"/>
  <c r="AL10" i="8"/>
  <c r="AL11" i="8"/>
  <c r="AL12" i="8"/>
  <c r="AL13" i="8"/>
  <c r="AL14" i="8"/>
  <c r="AL15" i="8"/>
  <c r="AL16" i="8"/>
  <c r="AL17" i="8"/>
  <c r="AL18" i="8"/>
  <c r="AL19" i="8"/>
  <c r="AL20" i="8"/>
  <c r="AL21" i="8"/>
  <c r="AL22" i="8"/>
  <c r="AL23" i="8"/>
  <c r="AL24" i="8"/>
  <c r="AL25" i="8"/>
  <c r="AL26" i="8"/>
  <c r="AL27" i="8"/>
  <c r="AL28" i="8"/>
  <c r="AL29" i="8"/>
  <c r="AL30" i="8"/>
  <c r="AL31" i="8"/>
  <c r="AL32" i="8"/>
  <c r="AL33" i="8"/>
  <c r="AL34" i="8"/>
  <c r="AL35" i="8"/>
  <c r="AL36" i="8"/>
  <c r="AL37" i="8"/>
  <c r="AL38" i="8"/>
  <c r="AL39" i="8"/>
  <c r="AL40" i="8"/>
  <c r="AL41" i="8"/>
  <c r="AL42" i="8"/>
  <c r="AL43" i="8"/>
  <c r="AL44" i="8"/>
  <c r="AL45" i="8"/>
  <c r="AL46" i="8"/>
  <c r="AL47" i="8"/>
  <c r="AL48" i="8"/>
  <c r="AL49" i="8"/>
  <c r="AL50" i="8"/>
  <c r="AL51" i="8"/>
  <c r="AL52" i="8"/>
  <c r="AL53" i="8"/>
  <c r="AL54" i="8"/>
  <c r="AL55" i="8"/>
  <c r="AL56" i="8"/>
  <c r="AL57" i="8"/>
  <c r="AL58" i="8"/>
  <c r="AL59" i="8"/>
  <c r="AL60" i="8"/>
  <c r="AL61" i="8"/>
  <c r="AL62" i="8"/>
  <c r="AL63" i="8"/>
  <c r="AL64" i="8"/>
  <c r="AL65" i="8"/>
  <c r="AL66" i="8"/>
  <c r="AL67" i="8"/>
  <c r="AL68" i="8"/>
  <c r="AL69" i="8"/>
  <c r="AL70" i="8"/>
  <c r="AL71" i="8"/>
  <c r="AL72" i="8"/>
  <c r="AL73" i="8"/>
  <c r="AL74" i="8"/>
  <c r="AL75" i="8"/>
  <c r="AL76" i="8"/>
  <c r="AL77" i="8"/>
  <c r="AL78" i="8"/>
  <c r="AL79" i="8"/>
  <c r="AL80" i="8"/>
  <c r="AL81" i="8"/>
  <c r="AL82" i="8"/>
  <c r="AL83" i="8"/>
  <c r="AL84" i="8"/>
  <c r="AL85" i="8"/>
  <c r="AL86" i="8"/>
  <c r="AL87" i="8"/>
  <c r="AL88" i="8"/>
  <c r="AL89" i="8"/>
  <c r="AL90" i="8"/>
  <c r="AL91" i="8"/>
  <c r="AL92" i="8"/>
  <c r="AL93" i="8"/>
  <c r="AL94" i="8"/>
  <c r="AL95" i="8"/>
  <c r="AL96" i="8"/>
  <c r="AL97" i="8"/>
  <c r="AL98" i="8"/>
  <c r="AL99" i="8"/>
  <c r="AL100" i="8"/>
  <c r="AL101" i="8"/>
  <c r="AL102" i="8"/>
  <c r="AL103" i="8"/>
  <c r="AL104" i="8"/>
  <c r="AL105" i="8"/>
  <c r="AL106" i="8"/>
  <c r="AL107" i="8"/>
  <c r="AL108" i="8"/>
  <c r="AL109" i="8"/>
  <c r="AL110" i="8"/>
  <c r="AL111" i="8"/>
  <c r="AL112" i="8"/>
  <c r="AL113" i="8"/>
  <c r="AL114" i="8"/>
  <c r="AL115" i="8"/>
  <c r="AL116" i="8"/>
  <c r="AL117" i="8"/>
  <c r="AL118" i="8"/>
  <c r="AL119" i="8"/>
  <c r="AL120" i="8"/>
  <c r="AL121" i="8"/>
  <c r="AL122" i="8"/>
  <c r="AL123" i="8"/>
  <c r="AL124" i="8"/>
  <c r="AL125" i="8"/>
  <c r="AL126" i="8"/>
  <c r="AL127" i="8"/>
  <c r="AL128" i="8"/>
  <c r="AL129" i="8"/>
  <c r="AL130" i="8"/>
  <c r="AL131" i="8"/>
  <c r="AL132" i="8"/>
  <c r="AL133" i="8"/>
  <c r="AL134" i="8"/>
  <c r="AL135" i="8"/>
  <c r="AL136" i="8"/>
  <c r="AL137" i="8"/>
  <c r="AL138" i="8"/>
  <c r="AJ5" i="8"/>
  <c r="AJ6" i="8"/>
  <c r="AJ7" i="8"/>
  <c r="AJ8" i="8"/>
  <c r="AJ9" i="8"/>
  <c r="AJ10" i="8"/>
  <c r="AJ11" i="8"/>
  <c r="AJ12" i="8"/>
  <c r="AJ13" i="8"/>
  <c r="AJ14" i="8"/>
  <c r="AJ15" i="8"/>
  <c r="AJ16" i="8"/>
  <c r="AJ17" i="8"/>
  <c r="AJ18" i="8"/>
  <c r="AJ19" i="8"/>
  <c r="AJ20" i="8"/>
  <c r="AJ21" i="8"/>
  <c r="AJ22" i="8"/>
  <c r="AJ23" i="8"/>
  <c r="AJ24" i="8"/>
  <c r="AJ25" i="8"/>
  <c r="AJ26" i="8"/>
  <c r="AJ27" i="8"/>
  <c r="AJ28" i="8"/>
  <c r="AJ29" i="8"/>
  <c r="AJ30" i="8"/>
  <c r="AJ31" i="8"/>
  <c r="AJ32" i="8"/>
  <c r="AJ33" i="8"/>
  <c r="AJ34" i="8"/>
  <c r="AJ35" i="8"/>
  <c r="AJ36" i="8"/>
  <c r="AJ37" i="8"/>
  <c r="AJ38" i="8"/>
  <c r="AJ39" i="8"/>
  <c r="AJ40" i="8"/>
  <c r="AJ41" i="8"/>
  <c r="AJ42" i="8"/>
  <c r="AJ43" i="8"/>
  <c r="AJ44" i="8"/>
  <c r="AJ45" i="8"/>
  <c r="AJ46" i="8"/>
  <c r="AJ47" i="8"/>
  <c r="AJ48" i="8"/>
  <c r="AJ49" i="8"/>
  <c r="AJ50" i="8"/>
  <c r="AJ51" i="8"/>
  <c r="AJ52" i="8"/>
  <c r="AJ53" i="8"/>
  <c r="AJ54" i="8"/>
  <c r="AJ55" i="8"/>
  <c r="AJ56" i="8"/>
  <c r="AJ57" i="8"/>
  <c r="AJ58" i="8"/>
  <c r="AJ59" i="8"/>
  <c r="AJ60" i="8"/>
  <c r="AJ61" i="8"/>
  <c r="AJ62" i="8"/>
  <c r="AJ63" i="8"/>
  <c r="AJ64" i="8"/>
  <c r="AJ65" i="8"/>
  <c r="AJ66" i="8"/>
  <c r="AJ67" i="8"/>
  <c r="AJ68" i="8"/>
  <c r="AJ69" i="8"/>
  <c r="AJ70" i="8"/>
  <c r="AJ71" i="8"/>
  <c r="AJ72" i="8"/>
  <c r="AJ73" i="8"/>
  <c r="AJ74" i="8"/>
  <c r="AJ75" i="8"/>
  <c r="AJ76" i="8"/>
  <c r="AJ77" i="8"/>
  <c r="AJ78" i="8"/>
  <c r="AJ79" i="8"/>
  <c r="AJ80" i="8"/>
  <c r="AJ81" i="8"/>
  <c r="AJ82" i="8"/>
  <c r="AJ83" i="8"/>
  <c r="AJ84" i="8"/>
  <c r="AJ85" i="8"/>
  <c r="AJ86" i="8"/>
  <c r="AJ87" i="8"/>
  <c r="AJ88" i="8"/>
  <c r="AJ89" i="8"/>
  <c r="AJ90" i="8"/>
  <c r="AJ91" i="8"/>
  <c r="AJ92" i="8"/>
  <c r="AJ93" i="8"/>
  <c r="AJ94" i="8"/>
  <c r="AJ95" i="8"/>
  <c r="AJ96" i="8"/>
  <c r="AJ97" i="8"/>
  <c r="AJ98" i="8"/>
  <c r="AJ99" i="8"/>
  <c r="AJ100" i="8"/>
  <c r="AJ101" i="8"/>
  <c r="AJ102" i="8"/>
  <c r="AJ103" i="8"/>
  <c r="AJ104" i="8"/>
  <c r="AJ105" i="8"/>
  <c r="AJ106" i="8"/>
  <c r="AJ107" i="8"/>
  <c r="AJ108" i="8"/>
  <c r="AJ109" i="8"/>
  <c r="AJ110" i="8"/>
  <c r="AJ111" i="8"/>
  <c r="AJ112" i="8"/>
  <c r="AJ113" i="8"/>
  <c r="AJ114" i="8"/>
  <c r="AJ115" i="8"/>
  <c r="AJ116" i="8"/>
  <c r="AJ117" i="8"/>
  <c r="AJ118" i="8"/>
  <c r="AJ119" i="8"/>
  <c r="AJ120" i="8"/>
  <c r="AJ121" i="8"/>
  <c r="AJ122" i="8"/>
  <c r="AJ123" i="8"/>
  <c r="AJ124" i="8"/>
  <c r="AJ125" i="8"/>
  <c r="AJ126" i="8"/>
  <c r="AJ127" i="8"/>
  <c r="AJ128" i="8"/>
  <c r="AJ129" i="8"/>
  <c r="AJ130" i="8"/>
  <c r="AJ131" i="8"/>
  <c r="AJ132" i="8"/>
  <c r="AJ133" i="8"/>
  <c r="AJ134" i="8"/>
  <c r="AJ135" i="8"/>
  <c r="AJ136" i="8"/>
  <c r="AJ137" i="8"/>
  <c r="AJ138" i="8"/>
  <c r="AH5" i="8"/>
  <c r="AH6" i="8"/>
  <c r="AH7" i="8"/>
  <c r="AH8" i="8"/>
  <c r="AH9" i="8"/>
  <c r="AH10" i="8"/>
  <c r="AH11" i="8"/>
  <c r="AH12" i="8"/>
  <c r="AH13" i="8"/>
  <c r="AH14" i="8"/>
  <c r="AH15" i="8"/>
  <c r="AH16" i="8"/>
  <c r="AH17" i="8"/>
  <c r="AH18" i="8"/>
  <c r="AH19" i="8"/>
  <c r="AH20" i="8"/>
  <c r="AH21" i="8"/>
  <c r="AH22" i="8"/>
  <c r="AH23" i="8"/>
  <c r="AH24" i="8"/>
  <c r="AH25" i="8"/>
  <c r="AH26" i="8"/>
  <c r="AH27" i="8"/>
  <c r="AH28" i="8"/>
  <c r="AH29" i="8"/>
  <c r="AH30" i="8"/>
  <c r="AH31" i="8"/>
  <c r="AH32" i="8"/>
  <c r="AH33" i="8"/>
  <c r="AH34" i="8"/>
  <c r="AH35" i="8"/>
  <c r="AH36" i="8"/>
  <c r="AH37" i="8"/>
  <c r="AH38" i="8"/>
  <c r="AH39" i="8"/>
  <c r="AH40" i="8"/>
  <c r="AH41" i="8"/>
  <c r="AH42" i="8"/>
  <c r="AH43" i="8"/>
  <c r="AH44" i="8"/>
  <c r="AH45" i="8"/>
  <c r="AH46" i="8"/>
  <c r="AH47" i="8"/>
  <c r="AH48" i="8"/>
  <c r="AH49" i="8"/>
  <c r="AH50" i="8"/>
  <c r="AH51" i="8"/>
  <c r="AH52" i="8"/>
  <c r="AH53" i="8"/>
  <c r="AH54" i="8"/>
  <c r="AH55" i="8"/>
  <c r="AH56" i="8"/>
  <c r="AH57" i="8"/>
  <c r="AH58" i="8"/>
  <c r="AH59" i="8"/>
  <c r="AH60" i="8"/>
  <c r="AH61" i="8"/>
  <c r="AH62" i="8"/>
  <c r="AH63" i="8"/>
  <c r="AH64" i="8"/>
  <c r="AH65" i="8"/>
  <c r="AH66" i="8"/>
  <c r="AH67" i="8"/>
  <c r="AH68" i="8"/>
  <c r="AH69" i="8"/>
  <c r="AH70" i="8"/>
  <c r="AH71" i="8"/>
  <c r="AH72" i="8"/>
  <c r="AH73" i="8"/>
  <c r="AH74" i="8"/>
  <c r="AH75" i="8"/>
  <c r="AH76" i="8"/>
  <c r="AH77" i="8"/>
  <c r="AH78" i="8"/>
  <c r="AH79" i="8"/>
  <c r="AH80" i="8"/>
  <c r="AH81" i="8"/>
  <c r="AH82" i="8"/>
  <c r="AH83" i="8"/>
  <c r="AH84" i="8"/>
  <c r="AH85" i="8"/>
  <c r="AH86" i="8"/>
  <c r="AH87" i="8"/>
  <c r="AH88" i="8"/>
  <c r="AH89" i="8"/>
  <c r="AH90" i="8"/>
  <c r="AH91" i="8"/>
  <c r="AH92" i="8"/>
  <c r="AH93" i="8"/>
  <c r="AH94" i="8"/>
  <c r="AH95" i="8"/>
  <c r="AH96" i="8"/>
  <c r="AH97" i="8"/>
  <c r="AH98" i="8"/>
  <c r="AH99" i="8"/>
  <c r="AH100" i="8"/>
  <c r="AH101" i="8"/>
  <c r="AH102" i="8"/>
  <c r="AH103" i="8"/>
  <c r="AH104" i="8"/>
  <c r="AH105" i="8"/>
  <c r="AH106" i="8"/>
  <c r="AH107" i="8"/>
  <c r="AH108" i="8"/>
  <c r="AH109" i="8"/>
  <c r="AH110" i="8"/>
  <c r="AH111" i="8"/>
  <c r="AH112" i="8"/>
  <c r="AH113" i="8"/>
  <c r="AH114" i="8"/>
  <c r="AH115" i="8"/>
  <c r="AH116" i="8"/>
  <c r="AH117" i="8"/>
  <c r="AH118" i="8"/>
  <c r="AH119" i="8"/>
  <c r="AH120" i="8"/>
  <c r="AH121" i="8"/>
  <c r="AH122" i="8"/>
  <c r="AH123" i="8"/>
  <c r="AH124" i="8"/>
  <c r="AH125" i="8"/>
  <c r="AH126" i="8"/>
  <c r="AH127" i="8"/>
  <c r="AH128" i="8"/>
  <c r="AH129" i="8"/>
  <c r="AH130" i="8"/>
  <c r="AH131" i="8"/>
  <c r="AH132" i="8"/>
  <c r="AH133" i="8"/>
  <c r="AH134" i="8"/>
  <c r="AH135" i="8"/>
  <c r="AH136" i="8"/>
  <c r="AH137" i="8"/>
  <c r="AH138" i="8"/>
  <c r="AF5" i="8"/>
  <c r="AF6" i="8"/>
  <c r="AF7" i="8"/>
  <c r="AF8" i="8"/>
  <c r="AF9" i="8"/>
  <c r="AF10" i="8"/>
  <c r="AF11" i="8"/>
  <c r="AF12" i="8"/>
  <c r="AF13" i="8"/>
  <c r="AF14" i="8"/>
  <c r="AF15" i="8"/>
  <c r="AF16" i="8"/>
  <c r="AF17" i="8"/>
  <c r="AF18" i="8"/>
  <c r="AF19" i="8"/>
  <c r="AF20" i="8"/>
  <c r="AF21" i="8"/>
  <c r="AF22" i="8"/>
  <c r="AF23" i="8"/>
  <c r="AF24" i="8"/>
  <c r="AF25" i="8"/>
  <c r="AF26" i="8"/>
  <c r="AF27" i="8"/>
  <c r="AF28" i="8"/>
  <c r="AF29" i="8"/>
  <c r="AF30" i="8"/>
  <c r="AF31" i="8"/>
  <c r="AF32" i="8"/>
  <c r="AF33" i="8"/>
  <c r="AF34" i="8"/>
  <c r="AF35" i="8"/>
  <c r="AF36" i="8"/>
  <c r="AF37" i="8"/>
  <c r="AF38" i="8"/>
  <c r="AF39" i="8"/>
  <c r="AF40" i="8"/>
  <c r="AF41" i="8"/>
  <c r="AF42" i="8"/>
  <c r="AF43" i="8"/>
  <c r="AF44" i="8"/>
  <c r="AF45" i="8"/>
  <c r="AF46" i="8"/>
  <c r="AF47" i="8"/>
  <c r="AF48" i="8"/>
  <c r="AF49" i="8"/>
  <c r="AF50" i="8"/>
  <c r="AF51" i="8"/>
  <c r="AF52" i="8"/>
  <c r="AF53" i="8"/>
  <c r="AF54" i="8"/>
  <c r="AF55" i="8"/>
  <c r="AF56" i="8"/>
  <c r="AF57" i="8"/>
  <c r="AF58" i="8"/>
  <c r="AF59" i="8"/>
  <c r="AF60" i="8"/>
  <c r="AF61" i="8"/>
  <c r="AF62" i="8"/>
  <c r="AF63" i="8"/>
  <c r="AF64" i="8"/>
  <c r="AF65" i="8"/>
  <c r="AF66" i="8"/>
  <c r="AF67" i="8"/>
  <c r="AF68" i="8"/>
  <c r="AF69" i="8"/>
  <c r="AF70" i="8"/>
  <c r="AF71" i="8"/>
  <c r="AF72" i="8"/>
  <c r="AF73" i="8"/>
  <c r="AF74" i="8"/>
  <c r="AF75" i="8"/>
  <c r="AF76" i="8"/>
  <c r="AF77" i="8"/>
  <c r="AF78" i="8"/>
  <c r="AF79" i="8"/>
  <c r="AF80" i="8"/>
  <c r="AF81" i="8"/>
  <c r="AF82" i="8"/>
  <c r="AF83" i="8"/>
  <c r="AF84" i="8"/>
  <c r="AF85" i="8"/>
  <c r="AF86" i="8"/>
  <c r="AF87" i="8"/>
  <c r="AF88" i="8"/>
  <c r="AF89" i="8"/>
  <c r="AF90" i="8"/>
  <c r="AF91" i="8"/>
  <c r="AF92" i="8"/>
  <c r="AF93" i="8"/>
  <c r="AF94" i="8"/>
  <c r="AF95" i="8"/>
  <c r="AF96" i="8"/>
  <c r="AF97" i="8"/>
  <c r="AF98" i="8"/>
  <c r="AF99" i="8"/>
  <c r="AF100" i="8"/>
  <c r="AF101" i="8"/>
  <c r="AF102" i="8"/>
  <c r="AF103" i="8"/>
  <c r="AF104" i="8"/>
  <c r="AF105" i="8"/>
  <c r="AF106" i="8"/>
  <c r="AF107" i="8"/>
  <c r="AF108" i="8"/>
  <c r="AF109" i="8"/>
  <c r="AF110" i="8"/>
  <c r="AF111" i="8"/>
  <c r="AF112" i="8"/>
  <c r="AF113" i="8"/>
  <c r="AF114" i="8"/>
  <c r="AF115" i="8"/>
  <c r="AF116" i="8"/>
  <c r="AF117" i="8"/>
  <c r="AF118" i="8"/>
  <c r="AF119" i="8"/>
  <c r="AF120" i="8"/>
  <c r="AF121" i="8"/>
  <c r="AF122" i="8"/>
  <c r="AF123" i="8"/>
  <c r="AF124" i="8"/>
  <c r="AF125" i="8"/>
  <c r="AF126" i="8"/>
  <c r="AF127" i="8"/>
  <c r="AF128" i="8"/>
  <c r="AF129" i="8"/>
  <c r="AF130" i="8"/>
  <c r="AF131" i="8"/>
  <c r="AF132" i="8"/>
  <c r="AF133" i="8"/>
  <c r="AF134" i="8"/>
  <c r="AF135" i="8"/>
  <c r="AF136" i="8"/>
  <c r="AF137" i="8"/>
  <c r="AF138" i="8"/>
  <c r="AD5" i="8"/>
  <c r="AD6" i="8"/>
  <c r="AD7" i="8"/>
  <c r="AD8" i="8"/>
  <c r="AD9" i="8"/>
  <c r="AD10" i="8"/>
  <c r="AD11" i="8"/>
  <c r="AD12" i="8"/>
  <c r="AD13" i="8"/>
  <c r="AD14" i="8"/>
  <c r="AD15" i="8"/>
  <c r="AD16" i="8"/>
  <c r="AD17" i="8"/>
  <c r="AD18" i="8"/>
  <c r="AD19" i="8"/>
  <c r="AD20" i="8"/>
  <c r="AD21" i="8"/>
  <c r="AD22" i="8"/>
  <c r="AD23" i="8"/>
  <c r="AD24" i="8"/>
  <c r="AD25" i="8"/>
  <c r="AD26" i="8"/>
  <c r="AD27" i="8"/>
  <c r="AD28" i="8"/>
  <c r="AD29" i="8"/>
  <c r="AD30" i="8"/>
  <c r="AD31" i="8"/>
  <c r="AD32" i="8"/>
  <c r="AD33" i="8"/>
  <c r="AD34" i="8"/>
  <c r="AD35" i="8"/>
  <c r="AD36" i="8"/>
  <c r="AD37" i="8"/>
  <c r="AD38" i="8"/>
  <c r="AD39" i="8"/>
  <c r="AD40" i="8"/>
  <c r="AD41" i="8"/>
  <c r="AD42" i="8"/>
  <c r="AD43" i="8"/>
  <c r="AD44" i="8"/>
  <c r="AD45" i="8"/>
  <c r="AD46" i="8"/>
  <c r="AD47" i="8"/>
  <c r="AD48" i="8"/>
  <c r="AD49" i="8"/>
  <c r="AD50" i="8"/>
  <c r="AD51" i="8"/>
  <c r="AD52" i="8"/>
  <c r="AD53" i="8"/>
  <c r="AD54" i="8"/>
  <c r="AD55" i="8"/>
  <c r="AD56" i="8"/>
  <c r="AD57" i="8"/>
  <c r="AD58" i="8"/>
  <c r="AD59" i="8"/>
  <c r="AD60" i="8"/>
  <c r="AD61" i="8"/>
  <c r="AD62" i="8"/>
  <c r="AD63" i="8"/>
  <c r="AD64" i="8"/>
  <c r="AD65" i="8"/>
  <c r="AD66" i="8"/>
  <c r="AD67" i="8"/>
  <c r="AD68" i="8"/>
  <c r="AD69" i="8"/>
  <c r="AD70" i="8"/>
  <c r="AD71" i="8"/>
  <c r="AD72" i="8"/>
  <c r="AD73" i="8"/>
  <c r="AD74" i="8"/>
  <c r="AD75" i="8"/>
  <c r="AD76" i="8"/>
  <c r="AD77" i="8"/>
  <c r="AD78" i="8"/>
  <c r="AD79" i="8"/>
  <c r="AD80" i="8"/>
  <c r="AD81" i="8"/>
  <c r="AD82" i="8"/>
  <c r="AD83" i="8"/>
  <c r="AD84" i="8"/>
  <c r="AD85" i="8"/>
  <c r="AD86" i="8"/>
  <c r="AD87" i="8"/>
  <c r="AD88" i="8"/>
  <c r="AD89" i="8"/>
  <c r="AD90" i="8"/>
  <c r="AD91" i="8"/>
  <c r="AD92" i="8"/>
  <c r="AD93" i="8"/>
  <c r="AD94" i="8"/>
  <c r="AD95" i="8"/>
  <c r="AD96" i="8"/>
  <c r="AD97" i="8"/>
  <c r="AD98" i="8"/>
  <c r="AD99" i="8"/>
  <c r="AD100" i="8"/>
  <c r="AD101" i="8"/>
  <c r="AD102" i="8"/>
  <c r="AD103" i="8"/>
  <c r="AD104" i="8"/>
  <c r="AD105" i="8"/>
  <c r="AD106" i="8"/>
  <c r="AD107" i="8"/>
  <c r="AD108" i="8"/>
  <c r="AD109" i="8"/>
  <c r="AD110" i="8"/>
  <c r="AD111" i="8"/>
  <c r="AD112" i="8"/>
  <c r="AD113" i="8"/>
  <c r="AD114" i="8"/>
  <c r="AD115" i="8"/>
  <c r="AD116" i="8"/>
  <c r="AD117" i="8"/>
  <c r="AD118" i="8"/>
  <c r="AD119" i="8"/>
  <c r="AD120" i="8"/>
  <c r="AD121" i="8"/>
  <c r="AD122" i="8"/>
  <c r="AD123" i="8"/>
  <c r="AD124" i="8"/>
  <c r="AD125" i="8"/>
  <c r="AD126" i="8"/>
  <c r="AD127" i="8"/>
  <c r="AD128" i="8"/>
  <c r="AD129" i="8"/>
  <c r="AD130" i="8"/>
  <c r="AD131" i="8"/>
  <c r="AD132" i="8"/>
  <c r="AD133" i="8"/>
  <c r="AD134" i="8"/>
  <c r="AD135" i="8"/>
  <c r="AD136" i="8"/>
  <c r="AD137" i="8"/>
  <c r="AD138" i="8"/>
  <c r="AB5" i="8"/>
  <c r="AB6" i="8"/>
  <c r="AB7" i="8"/>
  <c r="AB8" i="8"/>
  <c r="AB9" i="8"/>
  <c r="AB10" i="8"/>
  <c r="AB11" i="8"/>
  <c r="AB12" i="8"/>
  <c r="AB13" i="8"/>
  <c r="AB14" i="8"/>
  <c r="AB15" i="8"/>
  <c r="AB16" i="8"/>
  <c r="AB17" i="8"/>
  <c r="AB18" i="8"/>
  <c r="AB19" i="8"/>
  <c r="AB20" i="8"/>
  <c r="AB21" i="8"/>
  <c r="AB22" i="8"/>
  <c r="AB23" i="8"/>
  <c r="AB24" i="8"/>
  <c r="AB25" i="8"/>
  <c r="AB26" i="8"/>
  <c r="AB27" i="8"/>
  <c r="AB28" i="8"/>
  <c r="AB29" i="8"/>
  <c r="AB30" i="8"/>
  <c r="AB31" i="8"/>
  <c r="AB32" i="8"/>
  <c r="AB33" i="8"/>
  <c r="AB34" i="8"/>
  <c r="AB35" i="8"/>
  <c r="AB36" i="8"/>
  <c r="AB37" i="8"/>
  <c r="AB38" i="8"/>
  <c r="AB39" i="8"/>
  <c r="AB40" i="8"/>
  <c r="AB41" i="8"/>
  <c r="AB42" i="8"/>
  <c r="AB43" i="8"/>
  <c r="AB44" i="8"/>
  <c r="AB45" i="8"/>
  <c r="AB46" i="8"/>
  <c r="AB47" i="8"/>
  <c r="AB48" i="8"/>
  <c r="AB49" i="8"/>
  <c r="AB50" i="8"/>
  <c r="AB51" i="8"/>
  <c r="AB52" i="8"/>
  <c r="AB53" i="8"/>
  <c r="AB54" i="8"/>
  <c r="AB55" i="8"/>
  <c r="AB56" i="8"/>
  <c r="AB57" i="8"/>
  <c r="AB58" i="8"/>
  <c r="AB59" i="8"/>
  <c r="AB60" i="8"/>
  <c r="AB61" i="8"/>
  <c r="AB62" i="8"/>
  <c r="AB63" i="8"/>
  <c r="AB64" i="8"/>
  <c r="AB65" i="8"/>
  <c r="AB66" i="8"/>
  <c r="AB67" i="8"/>
  <c r="AB68" i="8"/>
  <c r="AB69" i="8"/>
  <c r="AB70" i="8"/>
  <c r="AB71" i="8"/>
  <c r="AB72" i="8"/>
  <c r="AB73" i="8"/>
  <c r="AB74" i="8"/>
  <c r="AB75" i="8"/>
  <c r="AB76" i="8"/>
  <c r="AB77" i="8"/>
  <c r="AB78" i="8"/>
  <c r="AB79" i="8"/>
  <c r="AB80" i="8"/>
  <c r="AB81" i="8"/>
  <c r="AB82" i="8"/>
  <c r="AB83" i="8"/>
  <c r="AB84" i="8"/>
  <c r="AB85" i="8"/>
  <c r="AB86" i="8"/>
  <c r="AB87" i="8"/>
  <c r="AB88" i="8"/>
  <c r="AB89" i="8"/>
  <c r="AB90" i="8"/>
  <c r="AB91" i="8"/>
  <c r="AB92" i="8"/>
  <c r="AB93" i="8"/>
  <c r="AB94" i="8"/>
  <c r="AB95" i="8"/>
  <c r="AB96" i="8"/>
  <c r="AB97" i="8"/>
  <c r="AB98" i="8"/>
  <c r="AB99" i="8"/>
  <c r="AB100" i="8"/>
  <c r="AB101" i="8"/>
  <c r="AB102" i="8"/>
  <c r="AB103" i="8"/>
  <c r="AB104" i="8"/>
  <c r="AB105" i="8"/>
  <c r="AB106" i="8"/>
  <c r="AB107" i="8"/>
  <c r="AB108" i="8"/>
  <c r="AB109" i="8"/>
  <c r="AB110" i="8"/>
  <c r="AB111" i="8"/>
  <c r="AB112" i="8"/>
  <c r="AB113" i="8"/>
  <c r="AB114" i="8"/>
  <c r="AB115" i="8"/>
  <c r="AB116" i="8"/>
  <c r="AB117" i="8"/>
  <c r="AB118" i="8"/>
  <c r="AB119" i="8"/>
  <c r="AB120" i="8"/>
  <c r="AB121" i="8"/>
  <c r="AB122" i="8"/>
  <c r="AB123" i="8"/>
  <c r="AB124" i="8"/>
  <c r="AB125" i="8"/>
  <c r="AB126" i="8"/>
  <c r="AB127" i="8"/>
  <c r="AB128" i="8"/>
  <c r="AB129" i="8"/>
  <c r="AB130" i="8"/>
  <c r="AB131" i="8"/>
  <c r="AB132" i="8"/>
  <c r="AB133" i="8"/>
  <c r="AB134" i="8"/>
  <c r="AB135" i="8"/>
  <c r="AB136" i="8"/>
  <c r="AB137" i="8"/>
  <c r="AB138" i="8"/>
  <c r="Z5" i="8"/>
  <c r="Z6" i="8"/>
  <c r="Z7" i="8"/>
  <c r="Z8" i="8"/>
  <c r="Z9" i="8"/>
  <c r="Z10" i="8"/>
  <c r="Z11" i="8"/>
  <c r="Z12" i="8"/>
  <c r="Z13" i="8"/>
  <c r="Z14" i="8"/>
  <c r="Z15" i="8"/>
  <c r="Z16" i="8"/>
  <c r="Z17" i="8"/>
  <c r="Z18" i="8"/>
  <c r="Z19" i="8"/>
  <c r="Z20" i="8"/>
  <c r="Z21" i="8"/>
  <c r="Z22" i="8"/>
  <c r="Z23" i="8"/>
  <c r="Z24" i="8"/>
  <c r="Z25" i="8"/>
  <c r="Z26" i="8"/>
  <c r="Z27" i="8"/>
  <c r="Z28" i="8"/>
  <c r="Z29" i="8"/>
  <c r="Z30" i="8"/>
  <c r="Z31" i="8"/>
  <c r="Z32" i="8"/>
  <c r="Z33" i="8"/>
  <c r="Z34" i="8"/>
  <c r="Z35" i="8"/>
  <c r="Z36" i="8"/>
  <c r="Z37" i="8"/>
  <c r="Z38" i="8"/>
  <c r="Z39" i="8"/>
  <c r="Z40" i="8"/>
  <c r="Z41" i="8"/>
  <c r="Z42" i="8"/>
  <c r="Z43" i="8"/>
  <c r="Z44" i="8"/>
  <c r="Z45" i="8"/>
  <c r="Z46" i="8"/>
  <c r="Z47" i="8"/>
  <c r="Z48" i="8"/>
  <c r="Z49" i="8"/>
  <c r="Z50" i="8"/>
  <c r="Z51" i="8"/>
  <c r="Z52" i="8"/>
  <c r="Z53" i="8"/>
  <c r="Z54" i="8"/>
  <c r="Z55" i="8"/>
  <c r="Z56" i="8"/>
  <c r="Z57" i="8"/>
  <c r="Z58" i="8"/>
  <c r="Z59" i="8"/>
  <c r="Z60" i="8"/>
  <c r="Z61" i="8"/>
  <c r="Z62" i="8"/>
  <c r="Z63" i="8"/>
  <c r="Z64" i="8"/>
  <c r="Z65" i="8"/>
  <c r="Z66" i="8"/>
  <c r="Z67" i="8"/>
  <c r="Z68" i="8"/>
  <c r="Z69" i="8"/>
  <c r="Z70" i="8"/>
  <c r="Z71" i="8"/>
  <c r="Z72" i="8"/>
  <c r="Z73" i="8"/>
  <c r="Z74" i="8"/>
  <c r="Z75" i="8"/>
  <c r="Z76" i="8"/>
  <c r="Z77" i="8"/>
  <c r="Z78" i="8"/>
  <c r="Z79" i="8"/>
  <c r="Z80" i="8"/>
  <c r="Z81" i="8"/>
  <c r="Z82" i="8"/>
  <c r="Z83" i="8"/>
  <c r="Z84" i="8"/>
  <c r="Z85" i="8"/>
  <c r="Z86" i="8"/>
  <c r="Z87" i="8"/>
  <c r="Z88" i="8"/>
  <c r="Z89" i="8"/>
  <c r="Z90" i="8"/>
  <c r="Z91" i="8"/>
  <c r="Z92" i="8"/>
  <c r="Z93" i="8"/>
  <c r="Z94" i="8"/>
  <c r="Z95" i="8"/>
  <c r="Z96" i="8"/>
  <c r="Z97" i="8"/>
  <c r="Z98" i="8"/>
  <c r="Z99" i="8"/>
  <c r="Z100" i="8"/>
  <c r="Z101" i="8"/>
  <c r="Z102" i="8"/>
  <c r="Z103" i="8"/>
  <c r="Z104" i="8"/>
  <c r="Z105" i="8"/>
  <c r="Z106" i="8"/>
  <c r="Z107" i="8"/>
  <c r="Z108" i="8"/>
  <c r="Z109" i="8"/>
  <c r="Z110" i="8"/>
  <c r="Z111" i="8"/>
  <c r="Z112" i="8"/>
  <c r="Z113" i="8"/>
  <c r="Z114" i="8"/>
  <c r="Z115" i="8"/>
  <c r="Z116" i="8"/>
  <c r="Z117" i="8"/>
  <c r="Z118" i="8"/>
  <c r="Z119" i="8"/>
  <c r="Z120" i="8"/>
  <c r="Z121" i="8"/>
  <c r="Z122" i="8"/>
  <c r="Z123" i="8"/>
  <c r="Z124" i="8"/>
  <c r="Z125" i="8"/>
  <c r="Z126" i="8"/>
  <c r="Z127" i="8"/>
  <c r="Z128" i="8"/>
  <c r="Z129" i="8"/>
  <c r="Z130" i="8"/>
  <c r="Z131" i="8"/>
  <c r="Z132" i="8"/>
  <c r="Z133" i="8"/>
  <c r="Z134" i="8"/>
  <c r="Z135" i="8"/>
  <c r="Z136" i="8"/>
  <c r="Z137" i="8"/>
  <c r="Z138" i="8"/>
  <c r="X5" i="8"/>
  <c r="X6" i="8"/>
  <c r="X7" i="8"/>
  <c r="X8" i="8"/>
  <c r="X9" i="8"/>
  <c r="X10" i="8"/>
  <c r="X11" i="8"/>
  <c r="X12" i="8"/>
  <c r="X13" i="8"/>
  <c r="X14" i="8"/>
  <c r="X15" i="8"/>
  <c r="X16" i="8"/>
  <c r="X17" i="8"/>
  <c r="X18" i="8"/>
  <c r="X19" i="8"/>
  <c r="X20" i="8"/>
  <c r="X21" i="8"/>
  <c r="X22" i="8"/>
  <c r="X23" i="8"/>
  <c r="X24" i="8"/>
  <c r="X25" i="8"/>
  <c r="X26" i="8"/>
  <c r="X27" i="8"/>
  <c r="X28" i="8"/>
  <c r="X29" i="8"/>
  <c r="X30" i="8"/>
  <c r="X31" i="8"/>
  <c r="X32" i="8"/>
  <c r="X33" i="8"/>
  <c r="X34" i="8"/>
  <c r="X35" i="8"/>
  <c r="X36" i="8"/>
  <c r="X37" i="8"/>
  <c r="X38" i="8"/>
  <c r="X39" i="8"/>
  <c r="X40" i="8"/>
  <c r="X41" i="8"/>
  <c r="X42" i="8"/>
  <c r="X43" i="8"/>
  <c r="X44" i="8"/>
  <c r="X45" i="8"/>
  <c r="X46" i="8"/>
  <c r="X47" i="8"/>
  <c r="X48" i="8"/>
  <c r="X49" i="8"/>
  <c r="X50" i="8"/>
  <c r="X51" i="8"/>
  <c r="X52" i="8"/>
  <c r="X53" i="8"/>
  <c r="X54" i="8"/>
  <c r="X55" i="8"/>
  <c r="X56" i="8"/>
  <c r="X57" i="8"/>
  <c r="X58" i="8"/>
  <c r="X59" i="8"/>
  <c r="X60" i="8"/>
  <c r="X61" i="8"/>
  <c r="X62" i="8"/>
  <c r="X63" i="8"/>
  <c r="X64" i="8"/>
  <c r="X65" i="8"/>
  <c r="X66" i="8"/>
  <c r="X67" i="8"/>
  <c r="X68" i="8"/>
  <c r="X69" i="8"/>
  <c r="X70" i="8"/>
  <c r="X71" i="8"/>
  <c r="X72" i="8"/>
  <c r="X73" i="8"/>
  <c r="X74" i="8"/>
  <c r="X75" i="8"/>
  <c r="X76" i="8"/>
  <c r="X77" i="8"/>
  <c r="X78" i="8"/>
  <c r="X79" i="8"/>
  <c r="X80" i="8"/>
  <c r="X81" i="8"/>
  <c r="X82" i="8"/>
  <c r="X83" i="8"/>
  <c r="X84" i="8"/>
  <c r="X85" i="8"/>
  <c r="X86" i="8"/>
  <c r="X87" i="8"/>
  <c r="X88" i="8"/>
  <c r="X89" i="8"/>
  <c r="X90" i="8"/>
  <c r="X91" i="8"/>
  <c r="X92" i="8"/>
  <c r="X93" i="8"/>
  <c r="X94" i="8"/>
  <c r="X95" i="8"/>
  <c r="X96" i="8"/>
  <c r="X97" i="8"/>
  <c r="X98" i="8"/>
  <c r="X99" i="8"/>
  <c r="X100" i="8"/>
  <c r="X101" i="8"/>
  <c r="X102" i="8"/>
  <c r="X103" i="8"/>
  <c r="X104" i="8"/>
  <c r="X105" i="8"/>
  <c r="X106" i="8"/>
  <c r="X107" i="8"/>
  <c r="X108" i="8"/>
  <c r="X109" i="8"/>
  <c r="X110" i="8"/>
  <c r="X111" i="8"/>
  <c r="X112" i="8"/>
  <c r="X113" i="8"/>
  <c r="X114" i="8"/>
  <c r="X115" i="8"/>
  <c r="X116" i="8"/>
  <c r="X117" i="8"/>
  <c r="X118" i="8"/>
  <c r="X119" i="8"/>
  <c r="X120" i="8"/>
  <c r="X121" i="8"/>
  <c r="X122" i="8"/>
  <c r="X123" i="8"/>
  <c r="X124" i="8"/>
  <c r="X125" i="8"/>
  <c r="X126" i="8"/>
  <c r="X127" i="8"/>
  <c r="X128" i="8"/>
  <c r="X129" i="8"/>
  <c r="X130" i="8"/>
  <c r="X131" i="8"/>
  <c r="X132" i="8"/>
  <c r="X133" i="8"/>
  <c r="X134" i="8"/>
  <c r="X135" i="8"/>
  <c r="X136" i="8"/>
  <c r="X137" i="8"/>
  <c r="X138" i="8"/>
  <c r="V5" i="8"/>
  <c r="V6" i="8"/>
  <c r="V7" i="8"/>
  <c r="V8" i="8"/>
  <c r="V9" i="8"/>
  <c r="V10" i="8"/>
  <c r="V11" i="8"/>
  <c r="V12" i="8"/>
  <c r="V13" i="8"/>
  <c r="V14" i="8"/>
  <c r="V15" i="8"/>
  <c r="V16" i="8"/>
  <c r="V17" i="8"/>
  <c r="V18" i="8"/>
  <c r="V19" i="8"/>
  <c r="V20" i="8"/>
  <c r="V21" i="8"/>
  <c r="V22" i="8"/>
  <c r="V23" i="8"/>
  <c r="V24" i="8"/>
  <c r="V25" i="8"/>
  <c r="V26" i="8"/>
  <c r="V27" i="8"/>
  <c r="V28" i="8"/>
  <c r="V29" i="8"/>
  <c r="V30" i="8"/>
  <c r="V31" i="8"/>
  <c r="V32" i="8"/>
  <c r="V33" i="8"/>
  <c r="V34" i="8"/>
  <c r="V35" i="8"/>
  <c r="V36" i="8"/>
  <c r="V37" i="8"/>
  <c r="V38" i="8"/>
  <c r="V39" i="8"/>
  <c r="V40" i="8"/>
  <c r="V41" i="8"/>
  <c r="V42" i="8"/>
  <c r="V43" i="8"/>
  <c r="V44" i="8"/>
  <c r="V45" i="8"/>
  <c r="V46" i="8"/>
  <c r="V47" i="8"/>
  <c r="V48" i="8"/>
  <c r="V49" i="8"/>
  <c r="V50" i="8"/>
  <c r="V51" i="8"/>
  <c r="V52" i="8"/>
  <c r="V53" i="8"/>
  <c r="V54" i="8"/>
  <c r="V55" i="8"/>
  <c r="V56" i="8"/>
  <c r="V57" i="8"/>
  <c r="V58" i="8"/>
  <c r="V59" i="8"/>
  <c r="V60" i="8"/>
  <c r="V61" i="8"/>
  <c r="V62" i="8"/>
  <c r="V63" i="8"/>
  <c r="V64" i="8"/>
  <c r="V65" i="8"/>
  <c r="V66" i="8"/>
  <c r="V67" i="8"/>
  <c r="V68" i="8"/>
  <c r="V69" i="8"/>
  <c r="V70" i="8"/>
  <c r="V71" i="8"/>
  <c r="V72" i="8"/>
  <c r="V73" i="8"/>
  <c r="V74" i="8"/>
  <c r="V75" i="8"/>
  <c r="V76" i="8"/>
  <c r="V77" i="8"/>
  <c r="V78" i="8"/>
  <c r="V79" i="8"/>
  <c r="V80" i="8"/>
  <c r="V81" i="8"/>
  <c r="V82" i="8"/>
  <c r="V83" i="8"/>
  <c r="V84" i="8"/>
  <c r="V85" i="8"/>
  <c r="V86" i="8"/>
  <c r="V87" i="8"/>
  <c r="V88" i="8"/>
  <c r="V89" i="8"/>
  <c r="V90" i="8"/>
  <c r="V91" i="8"/>
  <c r="V92" i="8"/>
  <c r="V93" i="8"/>
  <c r="V94" i="8"/>
  <c r="V95" i="8"/>
  <c r="V96" i="8"/>
  <c r="V97" i="8"/>
  <c r="V98" i="8"/>
  <c r="V99" i="8"/>
  <c r="V100" i="8"/>
  <c r="V101" i="8"/>
  <c r="V102" i="8"/>
  <c r="V103" i="8"/>
  <c r="V104" i="8"/>
  <c r="V105" i="8"/>
  <c r="V106" i="8"/>
  <c r="V107" i="8"/>
  <c r="V108" i="8"/>
  <c r="V109" i="8"/>
  <c r="V110" i="8"/>
  <c r="V111" i="8"/>
  <c r="V112" i="8"/>
  <c r="V113" i="8"/>
  <c r="V114" i="8"/>
  <c r="V115" i="8"/>
  <c r="V116" i="8"/>
  <c r="V117" i="8"/>
  <c r="V118" i="8"/>
  <c r="V119" i="8"/>
  <c r="V120" i="8"/>
  <c r="V121" i="8"/>
  <c r="V122" i="8"/>
  <c r="V123" i="8"/>
  <c r="V124" i="8"/>
  <c r="V125" i="8"/>
  <c r="V126" i="8"/>
  <c r="V127" i="8"/>
  <c r="V128" i="8"/>
  <c r="V129" i="8"/>
  <c r="V130" i="8"/>
  <c r="V131" i="8"/>
  <c r="V132" i="8"/>
  <c r="V133" i="8"/>
  <c r="V134" i="8"/>
  <c r="V135" i="8"/>
  <c r="V136" i="8"/>
  <c r="V137" i="8"/>
  <c r="V138" i="8"/>
  <c r="T5" i="8"/>
  <c r="T6" i="8"/>
  <c r="T7" i="8"/>
  <c r="T8" i="8"/>
  <c r="T9" i="8"/>
  <c r="T10" i="8"/>
  <c r="T11" i="8"/>
  <c r="T12" i="8"/>
  <c r="T13" i="8"/>
  <c r="T14" i="8"/>
  <c r="T15" i="8"/>
  <c r="T16" i="8"/>
  <c r="T17" i="8"/>
  <c r="T18" i="8"/>
  <c r="T19" i="8"/>
  <c r="T20" i="8"/>
  <c r="T21" i="8"/>
  <c r="T22" i="8"/>
  <c r="T23" i="8"/>
  <c r="T24" i="8"/>
  <c r="T25" i="8"/>
  <c r="T26" i="8"/>
  <c r="T27" i="8"/>
  <c r="T28" i="8"/>
  <c r="T29" i="8"/>
  <c r="T30" i="8"/>
  <c r="T31" i="8"/>
  <c r="T32" i="8"/>
  <c r="T33" i="8"/>
  <c r="T34" i="8"/>
  <c r="T35" i="8"/>
  <c r="T36" i="8"/>
  <c r="T37" i="8"/>
  <c r="T38" i="8"/>
  <c r="T39" i="8"/>
  <c r="T40" i="8"/>
  <c r="T41" i="8"/>
  <c r="T42" i="8"/>
  <c r="T43" i="8"/>
  <c r="T44" i="8"/>
  <c r="T45" i="8"/>
  <c r="T46" i="8"/>
  <c r="T47" i="8"/>
  <c r="T48" i="8"/>
  <c r="T49" i="8"/>
  <c r="T50" i="8"/>
  <c r="T51" i="8"/>
  <c r="T52" i="8"/>
  <c r="T53" i="8"/>
  <c r="T54" i="8"/>
  <c r="T55" i="8"/>
  <c r="T56" i="8"/>
  <c r="T57" i="8"/>
  <c r="T58" i="8"/>
  <c r="T59" i="8"/>
  <c r="T60" i="8"/>
  <c r="T61" i="8"/>
  <c r="T62" i="8"/>
  <c r="T63" i="8"/>
  <c r="T64" i="8"/>
  <c r="T65" i="8"/>
  <c r="T66" i="8"/>
  <c r="T67" i="8"/>
  <c r="T68" i="8"/>
  <c r="T69" i="8"/>
  <c r="T70" i="8"/>
  <c r="T71" i="8"/>
  <c r="T72" i="8"/>
  <c r="T73" i="8"/>
  <c r="T74" i="8"/>
  <c r="T75" i="8"/>
  <c r="T76" i="8"/>
  <c r="T77" i="8"/>
  <c r="T78" i="8"/>
  <c r="T79" i="8"/>
  <c r="T80" i="8"/>
  <c r="T81" i="8"/>
  <c r="T82" i="8"/>
  <c r="T83" i="8"/>
  <c r="T84" i="8"/>
  <c r="T85" i="8"/>
  <c r="T86" i="8"/>
  <c r="T87" i="8"/>
  <c r="T88" i="8"/>
  <c r="T89" i="8"/>
  <c r="T90" i="8"/>
  <c r="T91" i="8"/>
  <c r="T92" i="8"/>
  <c r="T93" i="8"/>
  <c r="T94" i="8"/>
  <c r="T95" i="8"/>
  <c r="T96" i="8"/>
  <c r="T97" i="8"/>
  <c r="T98" i="8"/>
  <c r="T99" i="8"/>
  <c r="T100" i="8"/>
  <c r="T101" i="8"/>
  <c r="T102" i="8"/>
  <c r="T103" i="8"/>
  <c r="T104" i="8"/>
  <c r="T105" i="8"/>
  <c r="T106" i="8"/>
  <c r="T107" i="8"/>
  <c r="T108" i="8"/>
  <c r="T109" i="8"/>
  <c r="T110" i="8"/>
  <c r="T111" i="8"/>
  <c r="T112" i="8"/>
  <c r="T113" i="8"/>
  <c r="T114" i="8"/>
  <c r="T115" i="8"/>
  <c r="T116" i="8"/>
  <c r="T117" i="8"/>
  <c r="T118" i="8"/>
  <c r="T119" i="8"/>
  <c r="T120" i="8"/>
  <c r="T121" i="8"/>
  <c r="T122" i="8"/>
  <c r="T123" i="8"/>
  <c r="T124" i="8"/>
  <c r="T125" i="8"/>
  <c r="T126" i="8"/>
  <c r="T127" i="8"/>
  <c r="T128" i="8"/>
  <c r="T129" i="8"/>
  <c r="T130" i="8"/>
  <c r="T131" i="8"/>
  <c r="T132" i="8"/>
  <c r="T133" i="8"/>
  <c r="T134" i="8"/>
  <c r="T135" i="8"/>
  <c r="T136" i="8"/>
  <c r="T137" i="8"/>
  <c r="T138" i="8"/>
  <c r="AI6" i="7"/>
  <c r="AI7" i="7"/>
  <c r="AI8" i="7"/>
  <c r="AI9" i="7"/>
  <c r="AI10" i="7"/>
  <c r="AI11" i="7"/>
  <c r="AI12" i="7"/>
  <c r="AI13" i="7"/>
  <c r="AI14" i="7"/>
  <c r="AI15" i="7"/>
  <c r="AI16" i="7"/>
  <c r="AI17" i="7"/>
  <c r="AI18" i="7"/>
  <c r="AI19" i="7"/>
  <c r="AI20" i="7"/>
  <c r="AI21" i="7"/>
  <c r="AI22" i="7"/>
  <c r="AI23" i="7"/>
  <c r="AI24" i="7"/>
  <c r="AI25" i="7"/>
  <c r="AI26" i="7"/>
  <c r="AI27" i="7"/>
  <c r="AI28" i="7"/>
  <c r="AI29" i="7"/>
  <c r="AI30" i="7"/>
  <c r="AI31" i="7"/>
  <c r="AI32" i="7"/>
  <c r="AI33" i="7"/>
  <c r="AI34" i="7"/>
  <c r="AI35" i="7"/>
  <c r="AI36" i="7"/>
  <c r="AI37" i="7"/>
  <c r="AI38" i="7"/>
  <c r="AI39" i="7"/>
  <c r="AI40" i="7"/>
  <c r="AI41" i="7"/>
  <c r="AI42" i="7"/>
  <c r="AI43" i="7"/>
  <c r="AI44" i="7"/>
  <c r="AI45" i="7"/>
  <c r="AI46" i="7"/>
  <c r="AI47" i="7"/>
  <c r="AI48" i="7"/>
  <c r="AI49" i="7"/>
  <c r="AI50" i="7"/>
  <c r="AI51" i="7"/>
  <c r="AI52" i="7"/>
  <c r="AI53" i="7"/>
  <c r="AI54" i="7"/>
  <c r="AI55" i="7"/>
  <c r="AI56" i="7"/>
  <c r="AI57" i="7"/>
  <c r="AI58" i="7"/>
  <c r="AI59" i="7"/>
  <c r="AI60" i="7"/>
  <c r="AI61" i="7"/>
  <c r="AI62" i="7"/>
  <c r="AI63" i="7"/>
  <c r="AI64" i="7"/>
  <c r="AI65" i="7"/>
  <c r="AI66" i="7"/>
  <c r="AI67" i="7"/>
  <c r="AI68" i="7"/>
  <c r="AI69" i="7"/>
  <c r="AI70" i="7"/>
  <c r="AI71" i="7"/>
  <c r="AI72" i="7"/>
  <c r="AI73" i="7"/>
  <c r="AI74" i="7"/>
  <c r="AI75" i="7"/>
  <c r="AI76" i="7"/>
  <c r="AI77" i="7"/>
  <c r="AI78" i="7"/>
  <c r="AI79" i="7"/>
  <c r="AI80" i="7"/>
  <c r="AI81" i="7"/>
  <c r="AI82" i="7"/>
  <c r="AI83" i="7"/>
  <c r="AI84" i="7"/>
  <c r="AI85" i="7"/>
  <c r="AI86" i="7"/>
  <c r="AI87" i="7"/>
  <c r="AI88" i="7"/>
  <c r="AI89" i="7"/>
  <c r="AI90" i="7"/>
  <c r="AI91" i="7"/>
  <c r="AI92" i="7"/>
  <c r="AI93" i="7"/>
  <c r="AI94" i="7"/>
  <c r="AI95" i="7"/>
  <c r="AI96" i="7"/>
  <c r="AI97" i="7"/>
  <c r="AI98" i="7"/>
  <c r="AI99" i="7"/>
  <c r="AI100" i="7"/>
  <c r="AI101" i="7"/>
  <c r="AI102" i="7"/>
  <c r="AI103" i="7"/>
  <c r="AI104" i="7"/>
  <c r="AI105" i="7"/>
  <c r="AI106" i="7"/>
  <c r="AI107" i="7"/>
  <c r="AI108" i="7"/>
  <c r="AI109" i="7"/>
  <c r="AI110" i="7"/>
  <c r="AI111" i="7"/>
  <c r="AI112" i="7"/>
  <c r="AI113" i="7"/>
  <c r="AI114" i="7"/>
  <c r="AI115" i="7"/>
  <c r="AI116" i="7"/>
  <c r="AI117" i="7"/>
  <c r="AI118" i="7"/>
  <c r="AI119" i="7"/>
  <c r="AI120" i="7"/>
  <c r="AI121" i="7"/>
  <c r="AI122" i="7"/>
  <c r="AI123" i="7"/>
  <c r="AI124" i="7"/>
  <c r="AI125" i="7"/>
  <c r="AI126" i="7"/>
  <c r="AI127" i="7"/>
  <c r="AI128" i="7"/>
  <c r="AI129" i="7"/>
  <c r="AI130" i="7"/>
  <c r="AI131" i="7"/>
  <c r="AI132" i="7"/>
  <c r="AI133" i="7"/>
  <c r="AI134" i="7"/>
  <c r="AI135" i="7"/>
  <c r="AI136" i="7"/>
  <c r="AI137" i="7"/>
  <c r="AI138" i="7"/>
  <c r="AI139" i="7"/>
  <c r="AI140" i="7"/>
  <c r="AI141" i="7"/>
  <c r="AI142" i="7"/>
  <c r="AI143" i="7"/>
  <c r="AI144" i="7"/>
  <c r="AI145" i="7"/>
  <c r="AI146" i="7"/>
  <c r="AI147" i="7"/>
  <c r="AI148" i="7"/>
  <c r="AI149" i="7"/>
  <c r="AI150" i="7"/>
  <c r="AI151" i="7"/>
  <c r="AI152" i="7"/>
  <c r="AI153" i="7"/>
  <c r="AI154" i="7"/>
  <c r="AI155" i="7"/>
  <c r="AI156" i="7"/>
  <c r="AI157" i="7"/>
  <c r="AI158" i="7"/>
  <c r="AI159" i="7"/>
  <c r="AI160" i="7"/>
  <c r="AI161" i="7"/>
  <c r="AI162" i="7"/>
  <c r="AI163" i="7"/>
  <c r="AI164" i="7"/>
  <c r="AI165" i="7"/>
  <c r="AI166" i="7"/>
  <c r="AI167" i="7"/>
  <c r="AI168" i="7"/>
  <c r="AI169" i="7"/>
  <c r="AI170" i="7"/>
  <c r="AI171" i="7"/>
  <c r="AI172" i="7"/>
  <c r="AI173" i="7"/>
  <c r="AI174" i="7"/>
  <c r="AI175" i="7"/>
  <c r="AI176" i="7"/>
  <c r="AI177" i="7"/>
  <c r="AI178" i="7"/>
  <c r="AI179" i="7"/>
  <c r="AI180" i="7"/>
  <c r="AI181" i="7"/>
  <c r="AI182" i="7"/>
  <c r="AI183" i="7"/>
  <c r="AI184" i="7"/>
  <c r="AI185" i="7"/>
  <c r="AI186" i="7"/>
  <c r="AI187" i="7"/>
  <c r="AI188" i="7"/>
  <c r="AI189" i="7"/>
  <c r="AI190" i="7"/>
  <c r="AI191" i="7"/>
  <c r="AI192" i="7"/>
  <c r="AI193" i="7"/>
  <c r="AI194" i="7"/>
  <c r="AI195" i="7"/>
  <c r="AI196" i="7"/>
  <c r="AI197" i="7"/>
  <c r="AI198" i="7"/>
  <c r="AI199" i="7"/>
  <c r="AI200" i="7"/>
  <c r="AI201" i="7"/>
  <c r="AI202" i="7"/>
  <c r="AI203" i="7"/>
  <c r="AI204" i="7"/>
  <c r="AI205" i="7"/>
  <c r="AI206" i="7"/>
  <c r="AI207" i="7"/>
  <c r="AI208" i="7"/>
  <c r="AI209" i="7"/>
  <c r="AI210" i="7"/>
  <c r="AI211" i="7"/>
  <c r="AI212" i="7"/>
  <c r="AI213" i="7"/>
  <c r="AI5" i="7"/>
  <c r="AG6" i="7"/>
  <c r="AG7" i="7"/>
  <c r="AG8" i="7"/>
  <c r="AG9" i="7"/>
  <c r="AG10" i="7"/>
  <c r="AG11" i="7"/>
  <c r="AG12" i="7"/>
  <c r="AG13" i="7"/>
  <c r="AG14" i="7"/>
  <c r="AG15" i="7"/>
  <c r="AG16" i="7"/>
  <c r="AG17" i="7"/>
  <c r="AG18" i="7"/>
  <c r="AG19" i="7"/>
  <c r="AG20" i="7"/>
  <c r="AG21" i="7"/>
  <c r="AG22" i="7"/>
  <c r="AG23" i="7"/>
  <c r="AG24" i="7"/>
  <c r="AG25" i="7"/>
  <c r="AG26" i="7"/>
  <c r="AG27" i="7"/>
  <c r="AG28" i="7"/>
  <c r="AG29" i="7"/>
  <c r="AG30" i="7"/>
  <c r="AG31" i="7"/>
  <c r="AG32" i="7"/>
  <c r="AG33" i="7"/>
  <c r="AG34" i="7"/>
  <c r="AG35" i="7"/>
  <c r="AG36" i="7"/>
  <c r="AG37" i="7"/>
  <c r="AG38" i="7"/>
  <c r="AG39" i="7"/>
  <c r="AG40" i="7"/>
  <c r="AG41" i="7"/>
  <c r="AG42" i="7"/>
  <c r="AG43" i="7"/>
  <c r="AG44" i="7"/>
  <c r="AG45" i="7"/>
  <c r="AG46" i="7"/>
  <c r="AG47" i="7"/>
  <c r="AG48" i="7"/>
  <c r="AG49" i="7"/>
  <c r="AG50" i="7"/>
  <c r="AG51" i="7"/>
  <c r="AG52" i="7"/>
  <c r="AG53" i="7"/>
  <c r="AG54" i="7"/>
  <c r="AG55" i="7"/>
  <c r="AG56" i="7"/>
  <c r="AG57" i="7"/>
  <c r="AG58" i="7"/>
  <c r="AG59" i="7"/>
  <c r="AG60" i="7"/>
  <c r="AG61" i="7"/>
  <c r="AG62" i="7"/>
  <c r="AG63" i="7"/>
  <c r="AG64" i="7"/>
  <c r="AG65" i="7"/>
  <c r="AG66" i="7"/>
  <c r="AG67" i="7"/>
  <c r="AG68" i="7"/>
  <c r="AG69" i="7"/>
  <c r="AG70" i="7"/>
  <c r="AG71" i="7"/>
  <c r="AG72" i="7"/>
  <c r="AG73" i="7"/>
  <c r="AG74" i="7"/>
  <c r="AG75" i="7"/>
  <c r="AG76" i="7"/>
  <c r="AG77" i="7"/>
  <c r="AG78" i="7"/>
  <c r="AG79" i="7"/>
  <c r="AG80" i="7"/>
  <c r="AG81" i="7"/>
  <c r="AG82" i="7"/>
  <c r="AG83" i="7"/>
  <c r="AG84" i="7"/>
  <c r="AG85" i="7"/>
  <c r="AG86" i="7"/>
  <c r="AG87" i="7"/>
  <c r="AG88" i="7"/>
  <c r="AG89" i="7"/>
  <c r="AG90" i="7"/>
  <c r="AG91" i="7"/>
  <c r="AG92" i="7"/>
  <c r="AG93" i="7"/>
  <c r="AG94" i="7"/>
  <c r="AG95" i="7"/>
  <c r="AG96" i="7"/>
  <c r="AG97" i="7"/>
  <c r="AG98" i="7"/>
  <c r="AG99" i="7"/>
  <c r="AG100" i="7"/>
  <c r="AG101" i="7"/>
  <c r="AG102" i="7"/>
  <c r="AG103" i="7"/>
  <c r="AG104" i="7"/>
  <c r="AG105" i="7"/>
  <c r="AG106" i="7"/>
  <c r="AG107" i="7"/>
  <c r="AG108" i="7"/>
  <c r="AG109" i="7"/>
  <c r="AG110" i="7"/>
  <c r="AG111" i="7"/>
  <c r="AG112" i="7"/>
  <c r="AG113" i="7"/>
  <c r="AG114" i="7"/>
  <c r="AG115" i="7"/>
  <c r="AG116" i="7"/>
  <c r="AG117" i="7"/>
  <c r="AG118" i="7"/>
  <c r="AG119" i="7"/>
  <c r="AG120" i="7"/>
  <c r="AG121" i="7"/>
  <c r="AG122" i="7"/>
  <c r="AG123" i="7"/>
  <c r="AG124" i="7"/>
  <c r="AG125" i="7"/>
  <c r="AG126" i="7"/>
  <c r="AG127" i="7"/>
  <c r="AG128" i="7"/>
  <c r="AG129" i="7"/>
  <c r="AG130" i="7"/>
  <c r="AG131" i="7"/>
  <c r="AG132" i="7"/>
  <c r="AG133" i="7"/>
  <c r="AG134" i="7"/>
  <c r="AG135" i="7"/>
  <c r="AG136" i="7"/>
  <c r="AG137" i="7"/>
  <c r="AG138" i="7"/>
  <c r="AG139" i="7"/>
  <c r="AG140" i="7"/>
  <c r="AG141" i="7"/>
  <c r="AG142" i="7"/>
  <c r="AG143" i="7"/>
  <c r="AG144" i="7"/>
  <c r="AG145" i="7"/>
  <c r="AG146" i="7"/>
  <c r="AG147" i="7"/>
  <c r="AG148" i="7"/>
  <c r="AG149" i="7"/>
  <c r="AG150" i="7"/>
  <c r="AG151" i="7"/>
  <c r="AG152" i="7"/>
  <c r="AG153" i="7"/>
  <c r="AG154" i="7"/>
  <c r="AG155" i="7"/>
  <c r="AG156" i="7"/>
  <c r="AG157" i="7"/>
  <c r="AG158" i="7"/>
  <c r="AG159" i="7"/>
  <c r="AG160" i="7"/>
  <c r="AG161" i="7"/>
  <c r="AG162" i="7"/>
  <c r="AG163" i="7"/>
  <c r="AG164" i="7"/>
  <c r="AG165" i="7"/>
  <c r="AG166" i="7"/>
  <c r="AG167" i="7"/>
  <c r="AG168" i="7"/>
  <c r="AG169" i="7"/>
  <c r="AG170" i="7"/>
  <c r="AG171" i="7"/>
  <c r="AG172" i="7"/>
  <c r="AG173" i="7"/>
  <c r="AG174" i="7"/>
  <c r="AG175" i="7"/>
  <c r="AG176" i="7"/>
  <c r="AG177" i="7"/>
  <c r="AG178" i="7"/>
  <c r="AG179" i="7"/>
  <c r="AG180" i="7"/>
  <c r="AG181" i="7"/>
  <c r="AG182" i="7"/>
  <c r="AG183" i="7"/>
  <c r="AG184" i="7"/>
  <c r="AG185" i="7"/>
  <c r="AG186" i="7"/>
  <c r="AG187" i="7"/>
  <c r="AG188" i="7"/>
  <c r="AG189" i="7"/>
  <c r="AG190" i="7"/>
  <c r="AG191" i="7"/>
  <c r="AG192" i="7"/>
  <c r="AG193" i="7"/>
  <c r="AG194" i="7"/>
  <c r="AG195" i="7"/>
  <c r="AG196" i="7"/>
  <c r="AG197" i="7"/>
  <c r="AG198" i="7"/>
  <c r="AG199" i="7"/>
  <c r="AG200" i="7"/>
  <c r="AG201" i="7"/>
  <c r="AG202" i="7"/>
  <c r="AG203" i="7"/>
  <c r="AG204" i="7"/>
  <c r="AG205" i="7"/>
  <c r="AG206" i="7"/>
  <c r="AG207" i="7"/>
  <c r="AG208" i="7"/>
  <c r="AG209" i="7"/>
  <c r="AG210" i="7"/>
  <c r="AG211" i="7"/>
  <c r="AG212" i="7"/>
  <c r="AG213" i="7"/>
  <c r="AG5" i="7"/>
  <c r="AE6" i="7"/>
  <c r="AE7" i="7"/>
  <c r="AE8" i="7"/>
  <c r="AE9" i="7"/>
  <c r="AE10" i="7"/>
  <c r="AE11" i="7"/>
  <c r="AE12" i="7"/>
  <c r="AE13" i="7"/>
  <c r="AE14" i="7"/>
  <c r="AE15" i="7"/>
  <c r="AE16" i="7"/>
  <c r="AE17" i="7"/>
  <c r="AE18" i="7"/>
  <c r="AE19" i="7"/>
  <c r="AE20" i="7"/>
  <c r="AE21" i="7"/>
  <c r="AE22" i="7"/>
  <c r="AE23" i="7"/>
  <c r="AE24" i="7"/>
  <c r="AE25" i="7"/>
  <c r="AE26" i="7"/>
  <c r="AE27" i="7"/>
  <c r="AE28" i="7"/>
  <c r="AE29" i="7"/>
  <c r="AE30" i="7"/>
  <c r="AE31" i="7"/>
  <c r="AE32" i="7"/>
  <c r="AE33" i="7"/>
  <c r="AE34" i="7"/>
  <c r="AE35" i="7"/>
  <c r="AE36" i="7"/>
  <c r="AE37" i="7"/>
  <c r="AE38" i="7"/>
  <c r="AE39" i="7"/>
  <c r="AE40" i="7"/>
  <c r="AE41" i="7"/>
  <c r="AE42" i="7"/>
  <c r="AE43" i="7"/>
  <c r="AE44" i="7"/>
  <c r="AE45" i="7"/>
  <c r="AE46" i="7"/>
  <c r="AE47" i="7"/>
  <c r="AE48" i="7"/>
  <c r="AE49" i="7"/>
  <c r="AE50" i="7"/>
  <c r="AE51" i="7"/>
  <c r="AE52" i="7"/>
  <c r="AE53" i="7"/>
  <c r="AE54" i="7"/>
  <c r="AE55" i="7"/>
  <c r="AE56" i="7"/>
  <c r="AE57" i="7"/>
  <c r="AE58" i="7"/>
  <c r="AE59" i="7"/>
  <c r="AE60" i="7"/>
  <c r="AE61" i="7"/>
  <c r="AE62" i="7"/>
  <c r="AE63" i="7"/>
  <c r="AE64" i="7"/>
  <c r="AE65" i="7"/>
  <c r="AE66" i="7"/>
  <c r="AE67" i="7"/>
  <c r="AE68" i="7"/>
  <c r="AE69" i="7"/>
  <c r="AE70" i="7"/>
  <c r="AE71" i="7"/>
  <c r="AE72" i="7"/>
  <c r="AE73" i="7"/>
  <c r="AE74" i="7"/>
  <c r="AE75" i="7"/>
  <c r="AE76" i="7"/>
  <c r="AE77" i="7"/>
  <c r="AE78" i="7"/>
  <c r="AE79" i="7"/>
  <c r="AE80" i="7"/>
  <c r="AE81" i="7"/>
  <c r="AE82" i="7"/>
  <c r="AE83" i="7"/>
  <c r="AE84" i="7"/>
  <c r="AE85" i="7"/>
  <c r="AE86" i="7"/>
  <c r="AE87" i="7"/>
  <c r="AE88" i="7"/>
  <c r="AE89" i="7"/>
  <c r="AE90" i="7"/>
  <c r="AE91" i="7"/>
  <c r="AE92" i="7"/>
  <c r="AE93" i="7"/>
  <c r="AE94" i="7"/>
  <c r="AE95" i="7"/>
  <c r="AE96" i="7"/>
  <c r="AE97" i="7"/>
  <c r="AE98" i="7"/>
  <c r="AE99" i="7"/>
  <c r="AE100" i="7"/>
  <c r="AE101" i="7"/>
  <c r="AE102" i="7"/>
  <c r="AE103" i="7"/>
  <c r="AE104" i="7"/>
  <c r="AE105" i="7"/>
  <c r="AE106" i="7"/>
  <c r="AE107" i="7"/>
  <c r="AE108" i="7"/>
  <c r="AE109" i="7"/>
  <c r="AE110" i="7"/>
  <c r="AE111" i="7"/>
  <c r="AE112" i="7"/>
  <c r="AE113" i="7"/>
  <c r="AE114" i="7"/>
  <c r="AE115" i="7"/>
  <c r="AE116" i="7"/>
  <c r="AE117" i="7"/>
  <c r="AE118" i="7"/>
  <c r="AE119" i="7"/>
  <c r="AE120" i="7"/>
  <c r="AE121" i="7"/>
  <c r="AE122" i="7"/>
  <c r="AE123" i="7"/>
  <c r="AE124" i="7"/>
  <c r="AE125" i="7"/>
  <c r="AE126" i="7"/>
  <c r="AE127" i="7"/>
  <c r="AE128" i="7"/>
  <c r="AE129" i="7"/>
  <c r="AE130" i="7"/>
  <c r="AE131" i="7"/>
  <c r="AE132" i="7"/>
  <c r="AE133" i="7"/>
  <c r="AE134" i="7"/>
  <c r="AE135" i="7"/>
  <c r="AE136" i="7"/>
  <c r="AE137" i="7"/>
  <c r="AE138" i="7"/>
  <c r="AE139" i="7"/>
  <c r="AE140" i="7"/>
  <c r="AE141" i="7"/>
  <c r="AE142" i="7"/>
  <c r="AE143" i="7"/>
  <c r="AE144" i="7"/>
  <c r="AE145" i="7"/>
  <c r="AE146" i="7"/>
  <c r="AE147" i="7"/>
  <c r="AE148" i="7"/>
  <c r="AE149" i="7"/>
  <c r="AE150" i="7"/>
  <c r="AE151" i="7"/>
  <c r="AE152" i="7"/>
  <c r="AE153" i="7"/>
  <c r="AE154" i="7"/>
  <c r="AE155" i="7"/>
  <c r="AE156" i="7"/>
  <c r="AE157" i="7"/>
  <c r="AE158" i="7"/>
  <c r="AE159" i="7"/>
  <c r="AE160" i="7"/>
  <c r="AE161" i="7"/>
  <c r="AE162" i="7"/>
  <c r="AE163" i="7"/>
  <c r="AE164" i="7"/>
  <c r="AE165" i="7"/>
  <c r="AE166" i="7"/>
  <c r="AE167" i="7"/>
  <c r="AE168" i="7"/>
  <c r="AE169" i="7"/>
  <c r="AE170" i="7"/>
  <c r="AE171" i="7"/>
  <c r="AE172" i="7"/>
  <c r="AE173" i="7"/>
  <c r="AE174" i="7"/>
  <c r="AE175" i="7"/>
  <c r="AE176" i="7"/>
  <c r="AE177" i="7"/>
  <c r="AE178" i="7"/>
  <c r="AE179" i="7"/>
  <c r="AE180" i="7"/>
  <c r="AE181" i="7"/>
  <c r="AE182" i="7"/>
  <c r="AE183" i="7"/>
  <c r="AE184" i="7"/>
  <c r="AE185" i="7"/>
  <c r="AE186" i="7"/>
  <c r="AE187" i="7"/>
  <c r="AE188" i="7"/>
  <c r="AE189" i="7"/>
  <c r="AE190" i="7"/>
  <c r="AE191" i="7"/>
  <c r="AE192" i="7"/>
  <c r="AE193" i="7"/>
  <c r="AE194" i="7"/>
  <c r="AE195" i="7"/>
  <c r="AE196" i="7"/>
  <c r="AE197" i="7"/>
  <c r="AE198" i="7"/>
  <c r="AE199" i="7"/>
  <c r="AE200" i="7"/>
  <c r="AE201" i="7"/>
  <c r="AE202" i="7"/>
  <c r="AE203" i="7"/>
  <c r="AE204" i="7"/>
  <c r="AE205" i="7"/>
  <c r="AE206" i="7"/>
  <c r="AE207" i="7"/>
  <c r="AE208" i="7"/>
  <c r="AE209" i="7"/>
  <c r="AE210" i="7"/>
  <c r="AE211" i="7"/>
  <c r="AE212" i="7"/>
  <c r="AE213" i="7"/>
  <c r="AE5" i="7"/>
  <c r="AC6" i="7"/>
  <c r="AC7" i="7"/>
  <c r="AC8" i="7"/>
  <c r="AC9" i="7"/>
  <c r="AC10" i="7"/>
  <c r="AC11" i="7"/>
  <c r="AC12" i="7"/>
  <c r="AC13" i="7"/>
  <c r="AC14" i="7"/>
  <c r="AC15" i="7"/>
  <c r="AC16" i="7"/>
  <c r="AC17" i="7"/>
  <c r="AC18" i="7"/>
  <c r="AC19" i="7"/>
  <c r="AC20" i="7"/>
  <c r="AC21" i="7"/>
  <c r="AC22" i="7"/>
  <c r="AC23" i="7"/>
  <c r="AC24" i="7"/>
  <c r="AC25" i="7"/>
  <c r="AC26" i="7"/>
  <c r="AC27" i="7"/>
  <c r="AC28" i="7"/>
  <c r="AC29" i="7"/>
  <c r="AC30" i="7"/>
  <c r="AC31" i="7"/>
  <c r="AC32" i="7"/>
  <c r="AC33" i="7"/>
  <c r="AC34" i="7"/>
  <c r="AC35" i="7"/>
  <c r="AC36" i="7"/>
  <c r="AC37" i="7"/>
  <c r="AC38" i="7"/>
  <c r="AC39" i="7"/>
  <c r="AC40" i="7"/>
  <c r="AC41" i="7"/>
  <c r="AC42" i="7"/>
  <c r="AC43" i="7"/>
  <c r="AC44" i="7"/>
  <c r="AC45" i="7"/>
  <c r="AC46" i="7"/>
  <c r="AC47" i="7"/>
  <c r="AC48" i="7"/>
  <c r="AC49" i="7"/>
  <c r="AC50" i="7"/>
  <c r="AC51" i="7"/>
  <c r="AC52" i="7"/>
  <c r="AC53" i="7"/>
  <c r="AC54" i="7"/>
  <c r="AC55" i="7"/>
  <c r="AC56" i="7"/>
  <c r="AC57" i="7"/>
  <c r="AC58" i="7"/>
  <c r="AC59" i="7"/>
  <c r="AC60" i="7"/>
  <c r="AC61" i="7"/>
  <c r="AC62" i="7"/>
  <c r="AC63" i="7"/>
  <c r="AC64" i="7"/>
  <c r="AC65" i="7"/>
  <c r="AC66" i="7"/>
  <c r="AC67" i="7"/>
  <c r="AC68" i="7"/>
  <c r="AC69" i="7"/>
  <c r="AC70" i="7"/>
  <c r="AC71" i="7"/>
  <c r="AC72" i="7"/>
  <c r="AC73" i="7"/>
  <c r="AC74" i="7"/>
  <c r="AC75" i="7"/>
  <c r="AC76" i="7"/>
  <c r="AC77" i="7"/>
  <c r="AC78" i="7"/>
  <c r="AC79" i="7"/>
  <c r="AC80" i="7"/>
  <c r="AC81" i="7"/>
  <c r="AC82" i="7"/>
  <c r="AC83" i="7"/>
  <c r="AC84" i="7"/>
  <c r="AC85" i="7"/>
  <c r="AC86" i="7"/>
  <c r="AC87" i="7"/>
  <c r="AC88" i="7"/>
  <c r="AC89" i="7"/>
  <c r="AC90" i="7"/>
  <c r="AC91" i="7"/>
  <c r="AC92" i="7"/>
  <c r="AC93" i="7"/>
  <c r="AC94" i="7"/>
  <c r="AC95" i="7"/>
  <c r="AC96" i="7"/>
  <c r="AC97" i="7"/>
  <c r="AC98" i="7"/>
  <c r="AC99" i="7"/>
  <c r="AC100" i="7"/>
  <c r="AC101" i="7"/>
  <c r="AC102" i="7"/>
  <c r="AC103" i="7"/>
  <c r="AC104" i="7"/>
  <c r="AC105" i="7"/>
  <c r="AC106" i="7"/>
  <c r="AC107" i="7"/>
  <c r="AC108" i="7"/>
  <c r="AC109" i="7"/>
  <c r="AC110" i="7"/>
  <c r="AC111" i="7"/>
  <c r="AC112" i="7"/>
  <c r="AC113" i="7"/>
  <c r="AC114" i="7"/>
  <c r="AC115" i="7"/>
  <c r="AC116" i="7"/>
  <c r="AC117" i="7"/>
  <c r="AC118" i="7"/>
  <c r="AC119" i="7"/>
  <c r="AC120" i="7"/>
  <c r="AC121" i="7"/>
  <c r="AC122" i="7"/>
  <c r="AC123" i="7"/>
  <c r="AC124" i="7"/>
  <c r="AC125" i="7"/>
  <c r="AC126" i="7"/>
  <c r="AC127" i="7"/>
  <c r="AC128" i="7"/>
  <c r="AC129" i="7"/>
  <c r="AC130" i="7"/>
  <c r="AC131" i="7"/>
  <c r="AC132" i="7"/>
  <c r="AC133" i="7"/>
  <c r="AC134" i="7"/>
  <c r="AC135" i="7"/>
  <c r="AC136" i="7"/>
  <c r="AC137" i="7"/>
  <c r="AC138" i="7"/>
  <c r="AC139" i="7"/>
  <c r="AC140" i="7"/>
  <c r="AC141" i="7"/>
  <c r="AC142" i="7"/>
  <c r="AC143" i="7"/>
  <c r="AC144" i="7"/>
  <c r="AC145" i="7"/>
  <c r="AC146" i="7"/>
  <c r="AC147" i="7"/>
  <c r="AC148" i="7"/>
  <c r="AC149" i="7"/>
  <c r="AC150" i="7"/>
  <c r="AC151" i="7"/>
  <c r="AC152" i="7"/>
  <c r="AC153" i="7"/>
  <c r="AC154" i="7"/>
  <c r="AC155" i="7"/>
  <c r="AC156" i="7"/>
  <c r="AC157" i="7"/>
  <c r="AC158" i="7"/>
  <c r="AC159" i="7"/>
  <c r="AC160" i="7"/>
  <c r="AC161" i="7"/>
  <c r="AC162" i="7"/>
  <c r="AC163" i="7"/>
  <c r="AC164" i="7"/>
  <c r="AC165" i="7"/>
  <c r="AC166" i="7"/>
  <c r="AC167" i="7"/>
  <c r="AC168" i="7"/>
  <c r="AC169" i="7"/>
  <c r="AC170" i="7"/>
  <c r="AC171" i="7"/>
  <c r="AC172" i="7"/>
  <c r="AC173" i="7"/>
  <c r="AC174" i="7"/>
  <c r="AC175" i="7"/>
  <c r="AC176" i="7"/>
  <c r="AC177" i="7"/>
  <c r="AC178" i="7"/>
  <c r="AC179" i="7"/>
  <c r="AC180" i="7"/>
  <c r="AC181" i="7"/>
  <c r="AC182" i="7"/>
  <c r="AC183" i="7"/>
  <c r="AC184" i="7"/>
  <c r="AC185" i="7"/>
  <c r="AC186" i="7"/>
  <c r="AC187" i="7"/>
  <c r="AC188" i="7"/>
  <c r="AC189" i="7"/>
  <c r="AC190" i="7"/>
  <c r="AC191" i="7"/>
  <c r="AC192" i="7"/>
  <c r="AC193" i="7"/>
  <c r="AC194" i="7"/>
  <c r="AC195" i="7"/>
  <c r="AC196" i="7"/>
  <c r="AC197" i="7"/>
  <c r="AC198" i="7"/>
  <c r="AC199" i="7"/>
  <c r="AC200" i="7"/>
  <c r="AC201" i="7"/>
  <c r="AC202" i="7"/>
  <c r="AC203" i="7"/>
  <c r="AC204" i="7"/>
  <c r="AC205" i="7"/>
  <c r="AC206" i="7"/>
  <c r="AC207" i="7"/>
  <c r="AC208" i="7"/>
  <c r="AC209" i="7"/>
  <c r="AC210" i="7"/>
  <c r="AC211" i="7"/>
  <c r="AC212" i="7"/>
  <c r="AC213" i="7"/>
  <c r="AC5" i="7"/>
  <c r="AA6" i="7"/>
  <c r="AA7" i="7"/>
  <c r="AA8" i="7"/>
  <c r="AA9" i="7"/>
  <c r="AA10" i="7"/>
  <c r="AA11" i="7"/>
  <c r="AA12" i="7"/>
  <c r="AA13" i="7"/>
  <c r="AA14" i="7"/>
  <c r="AA15" i="7"/>
  <c r="AA16" i="7"/>
  <c r="AA17" i="7"/>
  <c r="AA18" i="7"/>
  <c r="AA19" i="7"/>
  <c r="AA20" i="7"/>
  <c r="AA21" i="7"/>
  <c r="AA22" i="7"/>
  <c r="AA23" i="7"/>
  <c r="AA24" i="7"/>
  <c r="AA25" i="7"/>
  <c r="AA26" i="7"/>
  <c r="AA27" i="7"/>
  <c r="AA28" i="7"/>
  <c r="AA29" i="7"/>
  <c r="AA30" i="7"/>
  <c r="AA31" i="7"/>
  <c r="AA32" i="7"/>
  <c r="AA33" i="7"/>
  <c r="AA34" i="7"/>
  <c r="AA35" i="7"/>
  <c r="AA36" i="7"/>
  <c r="AA37" i="7"/>
  <c r="AA38" i="7"/>
  <c r="AA39" i="7"/>
  <c r="AA40" i="7"/>
  <c r="AA41" i="7"/>
  <c r="AA42" i="7"/>
  <c r="AA43" i="7"/>
  <c r="AA44" i="7"/>
  <c r="AA45" i="7"/>
  <c r="AA46" i="7"/>
  <c r="AA47" i="7"/>
  <c r="AA48" i="7"/>
  <c r="AA49" i="7"/>
  <c r="AA50" i="7"/>
  <c r="AA51" i="7"/>
  <c r="AA52" i="7"/>
  <c r="AA53" i="7"/>
  <c r="AA54" i="7"/>
  <c r="AA55" i="7"/>
  <c r="AA56" i="7"/>
  <c r="AA57" i="7"/>
  <c r="AA58" i="7"/>
  <c r="AA59" i="7"/>
  <c r="AA60" i="7"/>
  <c r="AA61" i="7"/>
  <c r="AA62" i="7"/>
  <c r="AA63" i="7"/>
  <c r="AA64" i="7"/>
  <c r="AA65" i="7"/>
  <c r="AA66" i="7"/>
  <c r="AA67" i="7"/>
  <c r="AA68" i="7"/>
  <c r="AA69" i="7"/>
  <c r="AA70" i="7"/>
  <c r="AA71" i="7"/>
  <c r="AA72" i="7"/>
  <c r="AA73" i="7"/>
  <c r="AA74" i="7"/>
  <c r="AA75" i="7"/>
  <c r="AA76" i="7"/>
  <c r="AA77" i="7"/>
  <c r="AA78" i="7"/>
  <c r="AA79" i="7"/>
  <c r="AA80" i="7"/>
  <c r="AA81" i="7"/>
  <c r="AA82" i="7"/>
  <c r="AA83" i="7"/>
  <c r="AA84" i="7"/>
  <c r="AA85" i="7"/>
  <c r="AA86" i="7"/>
  <c r="AA87" i="7"/>
  <c r="AA88" i="7"/>
  <c r="AA89" i="7"/>
  <c r="AA90" i="7"/>
  <c r="AA91" i="7"/>
  <c r="AA92" i="7"/>
  <c r="AA93" i="7"/>
  <c r="AA94" i="7"/>
  <c r="AA95" i="7"/>
  <c r="AA96" i="7"/>
  <c r="AA97" i="7"/>
  <c r="AA98" i="7"/>
  <c r="AA99" i="7"/>
  <c r="AA100" i="7"/>
  <c r="AA101" i="7"/>
  <c r="AA102" i="7"/>
  <c r="AA103" i="7"/>
  <c r="AA104" i="7"/>
  <c r="AA105" i="7"/>
  <c r="AA106" i="7"/>
  <c r="AA107" i="7"/>
  <c r="AA108" i="7"/>
  <c r="AA109" i="7"/>
  <c r="AA110" i="7"/>
  <c r="AA111" i="7"/>
  <c r="AA112" i="7"/>
  <c r="AA113" i="7"/>
  <c r="AA114" i="7"/>
  <c r="AA115" i="7"/>
  <c r="AA116" i="7"/>
  <c r="AA117" i="7"/>
  <c r="AA118" i="7"/>
  <c r="AA119" i="7"/>
  <c r="AA120" i="7"/>
  <c r="AA121" i="7"/>
  <c r="AA122" i="7"/>
  <c r="AA123" i="7"/>
  <c r="AA124" i="7"/>
  <c r="AA125" i="7"/>
  <c r="AA126" i="7"/>
  <c r="AA127" i="7"/>
  <c r="AA128" i="7"/>
  <c r="AA129" i="7"/>
  <c r="AA130" i="7"/>
  <c r="AA131" i="7"/>
  <c r="AA132" i="7"/>
  <c r="AA133" i="7"/>
  <c r="AA134" i="7"/>
  <c r="AA135" i="7"/>
  <c r="AA136" i="7"/>
  <c r="AA137" i="7"/>
  <c r="AA138" i="7"/>
  <c r="AA139" i="7"/>
  <c r="AA140" i="7"/>
  <c r="AA141" i="7"/>
  <c r="AA142" i="7"/>
  <c r="AA143" i="7"/>
  <c r="AA144" i="7"/>
  <c r="AA145" i="7"/>
  <c r="AA146" i="7"/>
  <c r="AA147" i="7"/>
  <c r="AA148" i="7"/>
  <c r="AA149" i="7"/>
  <c r="AA150" i="7"/>
  <c r="AA151" i="7"/>
  <c r="AA152" i="7"/>
  <c r="AA153" i="7"/>
  <c r="AA154" i="7"/>
  <c r="AA155" i="7"/>
  <c r="AA156" i="7"/>
  <c r="AA157" i="7"/>
  <c r="AA158" i="7"/>
  <c r="AA159" i="7"/>
  <c r="AA160" i="7"/>
  <c r="AA161" i="7"/>
  <c r="AA162" i="7"/>
  <c r="AA163" i="7"/>
  <c r="AA164" i="7"/>
  <c r="AA165" i="7"/>
  <c r="AA166" i="7"/>
  <c r="AA167" i="7"/>
  <c r="AA168" i="7"/>
  <c r="AA169" i="7"/>
  <c r="AA170" i="7"/>
  <c r="AA171" i="7"/>
  <c r="AA172" i="7"/>
  <c r="AA173" i="7"/>
  <c r="AA174" i="7"/>
  <c r="AA175" i="7"/>
  <c r="AA176" i="7"/>
  <c r="AA177" i="7"/>
  <c r="AA178" i="7"/>
  <c r="AA179" i="7"/>
  <c r="AA180" i="7"/>
  <c r="AA181" i="7"/>
  <c r="AA182" i="7"/>
  <c r="AA183" i="7"/>
  <c r="AA184" i="7"/>
  <c r="AA185" i="7"/>
  <c r="AA186" i="7"/>
  <c r="AA187" i="7"/>
  <c r="AA188" i="7"/>
  <c r="AA189" i="7"/>
  <c r="AA190" i="7"/>
  <c r="AA191" i="7"/>
  <c r="AA192" i="7"/>
  <c r="AA193" i="7"/>
  <c r="AA194" i="7"/>
  <c r="AA195" i="7"/>
  <c r="AA196" i="7"/>
  <c r="AA197" i="7"/>
  <c r="AA198" i="7"/>
  <c r="AA199" i="7"/>
  <c r="AA200" i="7"/>
  <c r="AA201" i="7"/>
  <c r="AA202" i="7"/>
  <c r="AA203" i="7"/>
  <c r="AA204" i="7"/>
  <c r="AA205" i="7"/>
  <c r="AA206" i="7"/>
  <c r="AA207" i="7"/>
  <c r="AA208" i="7"/>
  <c r="AA209" i="7"/>
  <c r="AA210" i="7"/>
  <c r="AA211" i="7"/>
  <c r="AA212" i="7"/>
  <c r="AA213" i="7"/>
  <c r="AA5" i="7"/>
  <c r="Y6" i="7"/>
  <c r="Y7" i="7"/>
  <c r="Y8" i="7"/>
  <c r="Y9" i="7"/>
  <c r="Y10" i="7"/>
  <c r="Y11" i="7"/>
  <c r="Y12" i="7"/>
  <c r="Y13" i="7"/>
  <c r="Y14" i="7"/>
  <c r="Y15" i="7"/>
  <c r="Y16" i="7"/>
  <c r="Y17" i="7"/>
  <c r="Y18" i="7"/>
  <c r="Y19" i="7"/>
  <c r="Y20" i="7"/>
  <c r="Y21" i="7"/>
  <c r="Y22" i="7"/>
  <c r="Y23" i="7"/>
  <c r="Y24" i="7"/>
  <c r="Y25" i="7"/>
  <c r="Y26" i="7"/>
  <c r="Y27" i="7"/>
  <c r="Y28" i="7"/>
  <c r="Y29" i="7"/>
  <c r="Y30" i="7"/>
  <c r="Y31" i="7"/>
  <c r="Y32" i="7"/>
  <c r="Y33" i="7"/>
  <c r="Y34" i="7"/>
  <c r="Y35" i="7"/>
  <c r="Y36" i="7"/>
  <c r="Y37" i="7"/>
  <c r="Y38" i="7"/>
  <c r="Y39" i="7"/>
  <c r="Y40" i="7"/>
  <c r="Y41" i="7"/>
  <c r="Y42" i="7"/>
  <c r="Y43" i="7"/>
  <c r="Y44" i="7"/>
  <c r="Y45" i="7"/>
  <c r="Y46" i="7"/>
  <c r="Y47" i="7"/>
  <c r="Y48" i="7"/>
  <c r="Y49" i="7"/>
  <c r="Y50" i="7"/>
  <c r="Y51" i="7"/>
  <c r="Y52" i="7"/>
  <c r="Y53" i="7"/>
  <c r="Y54" i="7"/>
  <c r="Y55" i="7"/>
  <c r="Y56" i="7"/>
  <c r="Y57" i="7"/>
  <c r="Y58" i="7"/>
  <c r="Y59" i="7"/>
  <c r="Y60" i="7"/>
  <c r="Y61" i="7"/>
  <c r="Y62" i="7"/>
  <c r="Y63" i="7"/>
  <c r="Y64" i="7"/>
  <c r="Y65" i="7"/>
  <c r="Y66" i="7"/>
  <c r="Y67" i="7"/>
  <c r="Y68" i="7"/>
  <c r="Y69" i="7"/>
  <c r="Y70" i="7"/>
  <c r="Y71" i="7"/>
  <c r="Y72" i="7"/>
  <c r="Y73" i="7"/>
  <c r="Y74" i="7"/>
  <c r="Y75" i="7"/>
  <c r="Y76" i="7"/>
  <c r="Y77" i="7"/>
  <c r="Y78" i="7"/>
  <c r="Y79" i="7"/>
  <c r="Y80" i="7"/>
  <c r="Y81" i="7"/>
  <c r="Y82" i="7"/>
  <c r="Y83" i="7"/>
  <c r="Y84" i="7"/>
  <c r="Y85" i="7"/>
  <c r="Y86" i="7"/>
  <c r="Y87" i="7"/>
  <c r="Y88" i="7"/>
  <c r="Y89" i="7"/>
  <c r="Y90" i="7"/>
  <c r="Y91" i="7"/>
  <c r="Y92" i="7"/>
  <c r="Y93" i="7"/>
  <c r="Y94" i="7"/>
  <c r="Y95" i="7"/>
  <c r="Y96" i="7"/>
  <c r="Y97" i="7"/>
  <c r="Y98" i="7"/>
  <c r="Y99" i="7"/>
  <c r="Y100" i="7"/>
  <c r="Y101" i="7"/>
  <c r="Y102" i="7"/>
  <c r="Y103" i="7"/>
  <c r="Y104" i="7"/>
  <c r="Y105" i="7"/>
  <c r="Y106" i="7"/>
  <c r="Y107" i="7"/>
  <c r="Y108" i="7"/>
  <c r="Y109" i="7"/>
  <c r="Y110" i="7"/>
  <c r="Y111" i="7"/>
  <c r="Y112" i="7"/>
  <c r="Y113" i="7"/>
  <c r="Y114" i="7"/>
  <c r="Y115" i="7"/>
  <c r="Y116" i="7"/>
  <c r="Y117" i="7"/>
  <c r="Y118" i="7"/>
  <c r="Y119" i="7"/>
  <c r="Y120" i="7"/>
  <c r="Y121" i="7"/>
  <c r="Y122" i="7"/>
  <c r="Y123" i="7"/>
  <c r="Y124" i="7"/>
  <c r="Y125" i="7"/>
  <c r="Y126" i="7"/>
  <c r="Y127" i="7"/>
  <c r="Y128" i="7"/>
  <c r="Y129" i="7"/>
  <c r="Y130" i="7"/>
  <c r="Y131" i="7"/>
  <c r="Y132" i="7"/>
  <c r="Y133" i="7"/>
  <c r="Y134" i="7"/>
  <c r="Y135" i="7"/>
  <c r="Y136" i="7"/>
  <c r="Y137" i="7"/>
  <c r="Y138" i="7"/>
  <c r="Y139" i="7"/>
  <c r="Y140" i="7"/>
  <c r="Y141" i="7"/>
  <c r="Y142" i="7"/>
  <c r="Y143" i="7"/>
  <c r="Y144" i="7"/>
  <c r="Y145" i="7"/>
  <c r="Y146" i="7"/>
  <c r="Y147" i="7"/>
  <c r="Y148" i="7"/>
  <c r="Y149" i="7"/>
  <c r="Y150" i="7"/>
  <c r="Y151" i="7"/>
  <c r="Y152" i="7"/>
  <c r="Y153" i="7"/>
  <c r="Y154" i="7"/>
  <c r="Y155" i="7"/>
  <c r="Y156" i="7"/>
  <c r="Y157" i="7"/>
  <c r="Y158" i="7"/>
  <c r="Y159" i="7"/>
  <c r="Y160" i="7"/>
  <c r="Y161" i="7"/>
  <c r="Y162" i="7"/>
  <c r="Y163" i="7"/>
  <c r="Y164" i="7"/>
  <c r="Y165" i="7"/>
  <c r="Y166" i="7"/>
  <c r="Y167" i="7"/>
  <c r="Y168" i="7"/>
  <c r="Y169" i="7"/>
  <c r="Y170" i="7"/>
  <c r="Y171" i="7"/>
  <c r="Y172" i="7"/>
  <c r="Y173" i="7"/>
  <c r="Y174" i="7"/>
  <c r="Y175" i="7"/>
  <c r="Y176" i="7"/>
  <c r="Y177" i="7"/>
  <c r="Y178" i="7"/>
  <c r="Y179" i="7"/>
  <c r="Y180" i="7"/>
  <c r="Y181" i="7"/>
  <c r="Y182" i="7"/>
  <c r="Y183" i="7"/>
  <c r="Y184" i="7"/>
  <c r="Y185" i="7"/>
  <c r="Y186" i="7"/>
  <c r="Y187" i="7"/>
  <c r="Y188" i="7"/>
  <c r="Y189" i="7"/>
  <c r="Y190" i="7"/>
  <c r="Y191" i="7"/>
  <c r="Y192" i="7"/>
  <c r="Y193" i="7"/>
  <c r="Y194" i="7"/>
  <c r="Y195" i="7"/>
  <c r="Y196" i="7"/>
  <c r="Y197" i="7"/>
  <c r="Y198" i="7"/>
  <c r="Y199" i="7"/>
  <c r="Y200" i="7"/>
  <c r="Y201" i="7"/>
  <c r="Y202" i="7"/>
  <c r="Y203" i="7"/>
  <c r="Y204" i="7"/>
  <c r="Y205" i="7"/>
  <c r="Y206" i="7"/>
  <c r="Y207" i="7"/>
  <c r="Y208" i="7"/>
  <c r="Y209" i="7"/>
  <c r="Y210" i="7"/>
  <c r="Y211" i="7"/>
  <c r="Y212" i="7"/>
  <c r="Y213" i="7"/>
  <c r="Y5" i="7"/>
  <c r="W6" i="7"/>
  <c r="W7" i="7"/>
  <c r="W8" i="7"/>
  <c r="W9" i="7"/>
  <c r="W10" i="7"/>
  <c r="W11" i="7"/>
  <c r="W12" i="7"/>
  <c r="W13" i="7"/>
  <c r="W14" i="7"/>
  <c r="W15" i="7"/>
  <c r="W16" i="7"/>
  <c r="W17" i="7"/>
  <c r="W18" i="7"/>
  <c r="W19" i="7"/>
  <c r="W20" i="7"/>
  <c r="W21" i="7"/>
  <c r="W22" i="7"/>
  <c r="W23" i="7"/>
  <c r="W24" i="7"/>
  <c r="W25" i="7"/>
  <c r="W26" i="7"/>
  <c r="W27" i="7"/>
  <c r="W28" i="7"/>
  <c r="W29" i="7"/>
  <c r="W30" i="7"/>
  <c r="W31" i="7"/>
  <c r="W32" i="7"/>
  <c r="W33" i="7"/>
  <c r="W34" i="7"/>
  <c r="W35" i="7"/>
  <c r="W36" i="7"/>
  <c r="W37" i="7"/>
  <c r="W38" i="7"/>
  <c r="W39" i="7"/>
  <c r="W40" i="7"/>
  <c r="W41" i="7"/>
  <c r="W42" i="7"/>
  <c r="W43" i="7"/>
  <c r="W44" i="7"/>
  <c r="W45" i="7"/>
  <c r="W46" i="7"/>
  <c r="W47" i="7"/>
  <c r="W48" i="7"/>
  <c r="W49" i="7"/>
  <c r="W50" i="7"/>
  <c r="W51" i="7"/>
  <c r="W52" i="7"/>
  <c r="W53" i="7"/>
  <c r="W54" i="7"/>
  <c r="W55" i="7"/>
  <c r="W56" i="7"/>
  <c r="W57" i="7"/>
  <c r="W58" i="7"/>
  <c r="W59" i="7"/>
  <c r="W60" i="7"/>
  <c r="W61" i="7"/>
  <c r="W62" i="7"/>
  <c r="W63" i="7"/>
  <c r="W64" i="7"/>
  <c r="W65" i="7"/>
  <c r="W66" i="7"/>
  <c r="W67" i="7"/>
  <c r="W68" i="7"/>
  <c r="W69" i="7"/>
  <c r="W70" i="7"/>
  <c r="W71" i="7"/>
  <c r="W72" i="7"/>
  <c r="W73" i="7"/>
  <c r="W74" i="7"/>
  <c r="W75" i="7"/>
  <c r="W76" i="7"/>
  <c r="W77" i="7"/>
  <c r="W78" i="7"/>
  <c r="W79" i="7"/>
  <c r="W80" i="7"/>
  <c r="W81" i="7"/>
  <c r="W82" i="7"/>
  <c r="W83" i="7"/>
  <c r="W84" i="7"/>
  <c r="W85" i="7"/>
  <c r="W86" i="7"/>
  <c r="W87" i="7"/>
  <c r="W88" i="7"/>
  <c r="W89" i="7"/>
  <c r="W90" i="7"/>
  <c r="W91" i="7"/>
  <c r="W92" i="7"/>
  <c r="W93" i="7"/>
  <c r="W94" i="7"/>
  <c r="W95" i="7"/>
  <c r="W96" i="7"/>
  <c r="W97" i="7"/>
  <c r="W98" i="7"/>
  <c r="W99" i="7"/>
  <c r="W100" i="7"/>
  <c r="W101" i="7"/>
  <c r="W102" i="7"/>
  <c r="W103" i="7"/>
  <c r="W104" i="7"/>
  <c r="W105" i="7"/>
  <c r="W106" i="7"/>
  <c r="W107" i="7"/>
  <c r="W108" i="7"/>
  <c r="W109" i="7"/>
  <c r="W110" i="7"/>
  <c r="W111" i="7"/>
  <c r="W112" i="7"/>
  <c r="W113" i="7"/>
  <c r="W114" i="7"/>
  <c r="W115" i="7"/>
  <c r="W116" i="7"/>
  <c r="W117" i="7"/>
  <c r="W118" i="7"/>
  <c r="W119" i="7"/>
  <c r="W120" i="7"/>
  <c r="W121" i="7"/>
  <c r="W122" i="7"/>
  <c r="W123" i="7"/>
  <c r="W124" i="7"/>
  <c r="W125" i="7"/>
  <c r="W126" i="7"/>
  <c r="W127" i="7"/>
  <c r="W128" i="7"/>
  <c r="W129" i="7"/>
  <c r="W130" i="7"/>
  <c r="W131" i="7"/>
  <c r="W132" i="7"/>
  <c r="W133" i="7"/>
  <c r="W134" i="7"/>
  <c r="W135" i="7"/>
  <c r="W136" i="7"/>
  <c r="W137" i="7"/>
  <c r="W138" i="7"/>
  <c r="W139" i="7"/>
  <c r="W140" i="7"/>
  <c r="W141" i="7"/>
  <c r="W142" i="7"/>
  <c r="W143" i="7"/>
  <c r="W144" i="7"/>
  <c r="W145" i="7"/>
  <c r="W146" i="7"/>
  <c r="W147" i="7"/>
  <c r="W148" i="7"/>
  <c r="W149" i="7"/>
  <c r="W150" i="7"/>
  <c r="W151" i="7"/>
  <c r="W152" i="7"/>
  <c r="W153" i="7"/>
  <c r="W154" i="7"/>
  <c r="W155" i="7"/>
  <c r="W156" i="7"/>
  <c r="W157" i="7"/>
  <c r="W158" i="7"/>
  <c r="W159" i="7"/>
  <c r="W160" i="7"/>
  <c r="W161" i="7"/>
  <c r="W162" i="7"/>
  <c r="W163" i="7"/>
  <c r="W164" i="7"/>
  <c r="W165" i="7"/>
  <c r="W166" i="7"/>
  <c r="W167" i="7"/>
  <c r="W168" i="7"/>
  <c r="W169" i="7"/>
  <c r="W170" i="7"/>
  <c r="W171" i="7"/>
  <c r="W172" i="7"/>
  <c r="W173" i="7"/>
  <c r="W174" i="7"/>
  <c r="W175" i="7"/>
  <c r="W176" i="7"/>
  <c r="W177" i="7"/>
  <c r="W178" i="7"/>
  <c r="W179" i="7"/>
  <c r="W180" i="7"/>
  <c r="W181" i="7"/>
  <c r="W182" i="7"/>
  <c r="W183" i="7"/>
  <c r="W184" i="7"/>
  <c r="W185" i="7"/>
  <c r="W186" i="7"/>
  <c r="W187" i="7"/>
  <c r="W188" i="7"/>
  <c r="W189" i="7"/>
  <c r="W190" i="7"/>
  <c r="W191" i="7"/>
  <c r="W192" i="7"/>
  <c r="W193" i="7"/>
  <c r="W194" i="7"/>
  <c r="W195" i="7"/>
  <c r="W196" i="7"/>
  <c r="W197" i="7"/>
  <c r="W198" i="7"/>
  <c r="W199" i="7"/>
  <c r="W200" i="7"/>
  <c r="W201" i="7"/>
  <c r="W202" i="7"/>
  <c r="W203" i="7"/>
  <c r="W204" i="7"/>
  <c r="W205" i="7"/>
  <c r="W206" i="7"/>
  <c r="W207" i="7"/>
  <c r="W208" i="7"/>
  <c r="W209" i="7"/>
  <c r="W210" i="7"/>
  <c r="W211" i="7"/>
  <c r="W212" i="7"/>
  <c r="W213" i="7"/>
  <c r="W5" i="7"/>
  <c r="U6" i="7"/>
  <c r="U7" i="7"/>
  <c r="U8" i="7"/>
  <c r="U9" i="7"/>
  <c r="U10" i="7"/>
  <c r="U11" i="7"/>
  <c r="U12" i="7"/>
  <c r="U13" i="7"/>
  <c r="U14" i="7"/>
  <c r="U15" i="7"/>
  <c r="U16" i="7"/>
  <c r="U17" i="7"/>
  <c r="U18" i="7"/>
  <c r="U19" i="7"/>
  <c r="U20" i="7"/>
  <c r="U21" i="7"/>
  <c r="U22" i="7"/>
  <c r="U23" i="7"/>
  <c r="U24" i="7"/>
  <c r="U25" i="7"/>
  <c r="U26" i="7"/>
  <c r="U27" i="7"/>
  <c r="U28" i="7"/>
  <c r="U29" i="7"/>
  <c r="U30" i="7"/>
  <c r="U31" i="7"/>
  <c r="U32" i="7"/>
  <c r="U33" i="7"/>
  <c r="U34" i="7"/>
  <c r="U35" i="7"/>
  <c r="U36" i="7"/>
  <c r="U37" i="7"/>
  <c r="U38" i="7"/>
  <c r="U39" i="7"/>
  <c r="U40" i="7"/>
  <c r="U41" i="7"/>
  <c r="U42" i="7"/>
  <c r="U43" i="7"/>
  <c r="U44" i="7"/>
  <c r="U45" i="7"/>
  <c r="U46" i="7"/>
  <c r="U47" i="7"/>
  <c r="U48" i="7"/>
  <c r="U49" i="7"/>
  <c r="U50" i="7"/>
  <c r="U51" i="7"/>
  <c r="U52" i="7"/>
  <c r="U53" i="7"/>
  <c r="U54" i="7"/>
  <c r="U55" i="7"/>
  <c r="U56" i="7"/>
  <c r="U57" i="7"/>
  <c r="U58" i="7"/>
  <c r="U59" i="7"/>
  <c r="U60" i="7"/>
  <c r="U61" i="7"/>
  <c r="U62" i="7"/>
  <c r="U63" i="7"/>
  <c r="U64" i="7"/>
  <c r="U65" i="7"/>
  <c r="U66" i="7"/>
  <c r="U67" i="7"/>
  <c r="U68" i="7"/>
  <c r="U69" i="7"/>
  <c r="U70" i="7"/>
  <c r="U71" i="7"/>
  <c r="U72" i="7"/>
  <c r="U73" i="7"/>
  <c r="U74" i="7"/>
  <c r="U75" i="7"/>
  <c r="U76" i="7"/>
  <c r="U77" i="7"/>
  <c r="U78" i="7"/>
  <c r="U79" i="7"/>
  <c r="U80" i="7"/>
  <c r="U81" i="7"/>
  <c r="U82" i="7"/>
  <c r="U83" i="7"/>
  <c r="U84" i="7"/>
  <c r="U85" i="7"/>
  <c r="U86" i="7"/>
  <c r="U87" i="7"/>
  <c r="U88" i="7"/>
  <c r="U89" i="7"/>
  <c r="U90" i="7"/>
  <c r="U91" i="7"/>
  <c r="U92" i="7"/>
  <c r="U93" i="7"/>
  <c r="U94" i="7"/>
  <c r="U95" i="7"/>
  <c r="U96" i="7"/>
  <c r="U97" i="7"/>
  <c r="U98" i="7"/>
  <c r="U99" i="7"/>
  <c r="U100" i="7"/>
  <c r="U101" i="7"/>
  <c r="U102" i="7"/>
  <c r="U103" i="7"/>
  <c r="U104" i="7"/>
  <c r="U105" i="7"/>
  <c r="U106" i="7"/>
  <c r="U107" i="7"/>
  <c r="U108" i="7"/>
  <c r="U109" i="7"/>
  <c r="U110" i="7"/>
  <c r="U111" i="7"/>
  <c r="U112" i="7"/>
  <c r="U113" i="7"/>
  <c r="U114" i="7"/>
  <c r="U115" i="7"/>
  <c r="U116" i="7"/>
  <c r="U117" i="7"/>
  <c r="U118" i="7"/>
  <c r="U119" i="7"/>
  <c r="U120" i="7"/>
  <c r="U121" i="7"/>
  <c r="U122" i="7"/>
  <c r="U123" i="7"/>
  <c r="U124" i="7"/>
  <c r="U125" i="7"/>
  <c r="U126" i="7"/>
  <c r="U127" i="7"/>
  <c r="U128" i="7"/>
  <c r="U129" i="7"/>
  <c r="U130" i="7"/>
  <c r="U131" i="7"/>
  <c r="U132" i="7"/>
  <c r="U133" i="7"/>
  <c r="U134" i="7"/>
  <c r="U135" i="7"/>
  <c r="U136" i="7"/>
  <c r="U137" i="7"/>
  <c r="U138" i="7"/>
  <c r="U139" i="7"/>
  <c r="U140" i="7"/>
  <c r="U141" i="7"/>
  <c r="U142" i="7"/>
  <c r="U143" i="7"/>
  <c r="U144" i="7"/>
  <c r="U145" i="7"/>
  <c r="U146" i="7"/>
  <c r="U147" i="7"/>
  <c r="U148" i="7"/>
  <c r="U149" i="7"/>
  <c r="U150" i="7"/>
  <c r="U151" i="7"/>
  <c r="U152" i="7"/>
  <c r="U153" i="7"/>
  <c r="U154" i="7"/>
  <c r="U155" i="7"/>
  <c r="U156" i="7"/>
  <c r="U157" i="7"/>
  <c r="U158" i="7"/>
  <c r="U159" i="7"/>
  <c r="U160" i="7"/>
  <c r="U161" i="7"/>
  <c r="U162" i="7"/>
  <c r="U163" i="7"/>
  <c r="U164" i="7"/>
  <c r="U165" i="7"/>
  <c r="U166" i="7"/>
  <c r="U167" i="7"/>
  <c r="U168" i="7"/>
  <c r="U169" i="7"/>
  <c r="U170" i="7"/>
  <c r="U171" i="7"/>
  <c r="U172" i="7"/>
  <c r="U173" i="7"/>
  <c r="U174" i="7"/>
  <c r="U175" i="7"/>
  <c r="U176" i="7"/>
  <c r="U177" i="7"/>
  <c r="U178" i="7"/>
  <c r="U179" i="7"/>
  <c r="U180" i="7"/>
  <c r="U181" i="7"/>
  <c r="U182" i="7"/>
  <c r="U183" i="7"/>
  <c r="U184" i="7"/>
  <c r="U185" i="7"/>
  <c r="U186" i="7"/>
  <c r="U187" i="7"/>
  <c r="U188" i="7"/>
  <c r="U189" i="7"/>
  <c r="U190" i="7"/>
  <c r="U191" i="7"/>
  <c r="U192" i="7"/>
  <c r="U193" i="7"/>
  <c r="U194" i="7"/>
  <c r="U195" i="7"/>
  <c r="U196" i="7"/>
  <c r="U197" i="7"/>
  <c r="U198" i="7"/>
  <c r="U199" i="7"/>
  <c r="U200" i="7"/>
  <c r="U201" i="7"/>
  <c r="U202" i="7"/>
  <c r="U203" i="7"/>
  <c r="U204" i="7"/>
  <c r="U205" i="7"/>
  <c r="U206" i="7"/>
  <c r="U207" i="7"/>
  <c r="U208" i="7"/>
  <c r="U209" i="7"/>
  <c r="U210" i="7"/>
  <c r="U211" i="7"/>
  <c r="U212" i="7"/>
  <c r="U213" i="7"/>
  <c r="U5" i="7"/>
  <c r="AW6" i="2"/>
  <c r="AW7" i="2"/>
  <c r="AW8" i="2"/>
  <c r="AW9" i="2"/>
  <c r="AW10" i="2"/>
  <c r="AW11" i="2"/>
  <c r="AW12" i="2"/>
  <c r="AW13" i="2"/>
  <c r="AW14" i="2"/>
  <c r="AW15" i="2"/>
  <c r="AW16" i="2"/>
  <c r="AW17" i="2"/>
  <c r="AW18" i="2"/>
  <c r="AW19" i="2"/>
  <c r="AW20" i="2"/>
  <c r="AW21" i="2"/>
  <c r="AW22" i="2"/>
  <c r="AW23" i="2"/>
  <c r="AW24" i="2"/>
  <c r="AW25" i="2"/>
  <c r="AW26" i="2"/>
  <c r="AW27" i="2"/>
  <c r="AW28" i="2"/>
  <c r="AW29" i="2"/>
  <c r="AW30" i="2"/>
  <c r="AW31" i="2"/>
  <c r="AW32" i="2"/>
  <c r="AW33" i="2"/>
  <c r="AW34" i="2"/>
  <c r="AW35" i="2"/>
  <c r="AW36" i="2"/>
  <c r="AW37" i="2"/>
  <c r="AW38" i="2"/>
  <c r="AW39" i="2"/>
  <c r="AW40" i="2"/>
  <c r="AW41" i="2"/>
  <c r="AW42" i="2"/>
  <c r="AW43" i="2"/>
  <c r="AW44" i="2"/>
  <c r="AW45" i="2"/>
  <c r="AW46" i="2"/>
  <c r="AW47" i="2"/>
  <c r="AW48" i="2"/>
  <c r="AW49" i="2"/>
  <c r="AW50" i="2"/>
  <c r="AW51" i="2"/>
  <c r="AW52" i="2"/>
  <c r="AW53" i="2"/>
  <c r="AW54" i="2"/>
  <c r="AW55" i="2"/>
  <c r="AW56" i="2"/>
  <c r="AW57" i="2"/>
  <c r="AW58" i="2"/>
  <c r="AW59" i="2"/>
  <c r="AW60" i="2"/>
  <c r="AW61" i="2"/>
  <c r="AW62" i="2"/>
  <c r="AW63" i="2"/>
  <c r="AW64" i="2"/>
  <c r="AW65" i="2"/>
  <c r="AW66" i="2"/>
  <c r="AW67" i="2"/>
  <c r="AW68" i="2"/>
  <c r="AW69" i="2"/>
  <c r="AW70" i="2"/>
  <c r="AW71" i="2"/>
  <c r="AW72" i="2"/>
  <c r="AW73" i="2"/>
  <c r="AW74" i="2"/>
  <c r="AW75" i="2"/>
  <c r="AW76" i="2"/>
  <c r="AW77" i="2"/>
  <c r="AW78" i="2"/>
  <c r="AW79" i="2"/>
  <c r="AW80" i="2"/>
  <c r="AW81" i="2"/>
  <c r="AW82" i="2"/>
  <c r="AW83" i="2"/>
  <c r="AW84" i="2"/>
  <c r="AW85" i="2"/>
  <c r="AW86" i="2"/>
  <c r="AW87" i="2"/>
  <c r="AW88" i="2"/>
  <c r="AW89" i="2"/>
  <c r="AW90" i="2"/>
  <c r="AW91" i="2"/>
  <c r="AW92" i="2"/>
  <c r="AW93" i="2"/>
  <c r="AW94" i="2"/>
  <c r="AW95" i="2"/>
  <c r="AW96" i="2"/>
  <c r="AW97" i="2"/>
  <c r="AW98" i="2"/>
  <c r="AW99" i="2"/>
  <c r="AW100" i="2"/>
  <c r="AW101" i="2"/>
  <c r="AW102" i="2"/>
  <c r="AW103" i="2"/>
  <c r="AW104" i="2"/>
  <c r="AW105" i="2"/>
  <c r="AW106" i="2"/>
  <c r="AW107" i="2"/>
  <c r="AW108" i="2"/>
  <c r="AW109" i="2"/>
  <c r="AW110" i="2"/>
  <c r="AW111" i="2"/>
  <c r="AW112" i="2"/>
  <c r="AW113" i="2"/>
  <c r="AW114" i="2"/>
  <c r="AW115" i="2"/>
  <c r="AW116" i="2"/>
  <c r="AW117" i="2"/>
  <c r="AW118" i="2"/>
  <c r="AW119" i="2"/>
  <c r="AW120" i="2"/>
  <c r="AW121" i="2"/>
  <c r="AW122" i="2"/>
  <c r="AW123" i="2"/>
  <c r="AW124" i="2"/>
  <c r="AW125" i="2"/>
  <c r="AW126" i="2"/>
  <c r="AW127" i="2"/>
  <c r="AW128" i="2"/>
  <c r="AW5" i="2"/>
  <c r="AU6" i="2"/>
  <c r="AU7" i="2"/>
  <c r="AU8" i="2"/>
  <c r="AU9" i="2"/>
  <c r="AU10" i="2"/>
  <c r="AU11" i="2"/>
  <c r="AU12" i="2"/>
  <c r="AU13" i="2"/>
  <c r="AU14" i="2"/>
  <c r="AU15" i="2"/>
  <c r="AU16" i="2"/>
  <c r="AU17" i="2"/>
  <c r="AU18" i="2"/>
  <c r="AU19" i="2"/>
  <c r="AU20" i="2"/>
  <c r="AU21" i="2"/>
  <c r="AU22" i="2"/>
  <c r="AU23" i="2"/>
  <c r="AU24" i="2"/>
  <c r="AU25" i="2"/>
  <c r="AU26" i="2"/>
  <c r="AU27" i="2"/>
  <c r="AU28" i="2"/>
  <c r="AU29" i="2"/>
  <c r="AU30" i="2"/>
  <c r="AU31" i="2"/>
  <c r="AU32" i="2"/>
  <c r="AU33" i="2"/>
  <c r="AU34" i="2"/>
  <c r="AU35" i="2"/>
  <c r="AU36" i="2"/>
  <c r="AU37" i="2"/>
  <c r="AU38" i="2"/>
  <c r="AU39" i="2"/>
  <c r="AU40" i="2"/>
  <c r="AU41" i="2"/>
  <c r="AU42" i="2"/>
  <c r="AU43" i="2"/>
  <c r="AU44" i="2"/>
  <c r="AU45" i="2"/>
  <c r="AU46" i="2"/>
  <c r="AU47" i="2"/>
  <c r="AU48" i="2"/>
  <c r="AU49" i="2"/>
  <c r="AU50" i="2"/>
  <c r="AU51" i="2"/>
  <c r="AU52" i="2"/>
  <c r="AU53" i="2"/>
  <c r="AU54" i="2"/>
  <c r="AU55" i="2"/>
  <c r="AU56" i="2"/>
  <c r="AU57" i="2"/>
  <c r="AU58" i="2"/>
  <c r="AU59" i="2"/>
  <c r="AU60" i="2"/>
  <c r="AU61" i="2"/>
  <c r="AU62" i="2"/>
  <c r="AU63" i="2"/>
  <c r="AU64" i="2"/>
  <c r="AU65" i="2"/>
  <c r="AU66" i="2"/>
  <c r="AU67" i="2"/>
  <c r="AU68" i="2"/>
  <c r="AU69" i="2"/>
  <c r="AU70" i="2"/>
  <c r="AU71" i="2"/>
  <c r="AU72" i="2"/>
  <c r="AU73" i="2"/>
  <c r="AU74" i="2"/>
  <c r="AU75" i="2"/>
  <c r="AU76" i="2"/>
  <c r="AU77" i="2"/>
  <c r="AU78" i="2"/>
  <c r="AU79" i="2"/>
  <c r="AU80" i="2"/>
  <c r="AU81" i="2"/>
  <c r="AU82" i="2"/>
  <c r="AU83" i="2"/>
  <c r="AU84" i="2"/>
  <c r="AU85" i="2"/>
  <c r="AU86" i="2"/>
  <c r="AU87" i="2"/>
  <c r="AU88" i="2"/>
  <c r="AU89" i="2"/>
  <c r="AU90" i="2"/>
  <c r="AU91" i="2"/>
  <c r="AU92" i="2"/>
  <c r="AU93" i="2"/>
  <c r="AU94" i="2"/>
  <c r="AU95" i="2"/>
  <c r="AU96" i="2"/>
  <c r="AU97" i="2"/>
  <c r="AU98" i="2"/>
  <c r="AU99" i="2"/>
  <c r="AU100" i="2"/>
  <c r="AU101" i="2"/>
  <c r="AU102" i="2"/>
  <c r="AU103" i="2"/>
  <c r="AU104" i="2"/>
  <c r="AU105" i="2"/>
  <c r="AU106" i="2"/>
  <c r="AU107" i="2"/>
  <c r="AU108" i="2"/>
  <c r="AU109" i="2"/>
  <c r="AU110" i="2"/>
  <c r="AU111" i="2"/>
  <c r="AU112" i="2"/>
  <c r="AU113" i="2"/>
  <c r="AU114" i="2"/>
  <c r="AU115" i="2"/>
  <c r="AU116" i="2"/>
  <c r="AU117" i="2"/>
  <c r="AU118" i="2"/>
  <c r="AU119" i="2"/>
  <c r="AU120" i="2"/>
  <c r="AU121" i="2"/>
  <c r="AU122" i="2"/>
  <c r="AU123" i="2"/>
  <c r="AU124" i="2"/>
  <c r="AU125" i="2"/>
  <c r="AU126" i="2"/>
  <c r="AU127" i="2"/>
  <c r="AU128" i="2"/>
  <c r="AU5" i="2"/>
  <c r="AS6" i="2"/>
  <c r="AS7" i="2"/>
  <c r="AS8" i="2"/>
  <c r="AS9" i="2"/>
  <c r="AS10" i="2"/>
  <c r="AS11" i="2"/>
  <c r="AS12" i="2"/>
  <c r="AS13" i="2"/>
  <c r="AS14" i="2"/>
  <c r="AS15" i="2"/>
  <c r="AS16" i="2"/>
  <c r="AS17" i="2"/>
  <c r="AS18" i="2"/>
  <c r="AS19" i="2"/>
  <c r="AS20" i="2"/>
  <c r="AS21" i="2"/>
  <c r="AS22" i="2"/>
  <c r="AS23" i="2"/>
  <c r="AS24" i="2"/>
  <c r="AS25" i="2"/>
  <c r="AS26" i="2"/>
  <c r="AS27" i="2"/>
  <c r="AS28" i="2"/>
  <c r="AS29" i="2"/>
  <c r="AS30" i="2"/>
  <c r="AS31" i="2"/>
  <c r="AS32" i="2"/>
  <c r="AS33" i="2"/>
  <c r="AS34" i="2"/>
  <c r="AS35" i="2"/>
  <c r="AS36" i="2"/>
  <c r="AS37" i="2"/>
  <c r="AS38" i="2"/>
  <c r="AS39" i="2"/>
  <c r="AS40" i="2"/>
  <c r="AS41" i="2"/>
  <c r="AS42" i="2"/>
  <c r="AS43" i="2"/>
  <c r="AS44" i="2"/>
  <c r="AS45" i="2"/>
  <c r="AS46" i="2"/>
  <c r="AS47" i="2"/>
  <c r="AS48" i="2"/>
  <c r="AS49" i="2"/>
  <c r="AS50" i="2"/>
  <c r="AS51" i="2"/>
  <c r="AS52" i="2"/>
  <c r="AS53" i="2"/>
  <c r="AS54" i="2"/>
  <c r="AS55" i="2"/>
  <c r="AS56" i="2"/>
  <c r="AS57" i="2"/>
  <c r="AS58" i="2"/>
  <c r="AS59" i="2"/>
  <c r="AS60" i="2"/>
  <c r="AS61" i="2"/>
  <c r="AS62" i="2"/>
  <c r="AS63" i="2"/>
  <c r="AS64" i="2"/>
  <c r="AS65" i="2"/>
  <c r="AS66" i="2"/>
  <c r="AS67" i="2"/>
  <c r="AS68" i="2"/>
  <c r="AS69" i="2"/>
  <c r="AS70" i="2"/>
  <c r="AS71" i="2"/>
  <c r="AS72" i="2"/>
  <c r="AS73" i="2"/>
  <c r="AS74" i="2"/>
  <c r="AS75" i="2"/>
  <c r="AS76" i="2"/>
  <c r="AS77" i="2"/>
  <c r="AS78" i="2"/>
  <c r="AS79" i="2"/>
  <c r="AS80" i="2"/>
  <c r="AS81" i="2"/>
  <c r="AS82" i="2"/>
  <c r="AS83" i="2"/>
  <c r="AS84" i="2"/>
  <c r="AS85" i="2"/>
  <c r="AS86" i="2"/>
  <c r="AS87" i="2"/>
  <c r="AS88" i="2"/>
  <c r="AS89" i="2"/>
  <c r="AS90" i="2"/>
  <c r="AS91" i="2"/>
  <c r="AS92" i="2"/>
  <c r="AS93" i="2"/>
  <c r="AS94" i="2"/>
  <c r="AS95" i="2"/>
  <c r="AS96" i="2"/>
  <c r="AS97" i="2"/>
  <c r="AS98" i="2"/>
  <c r="AS99" i="2"/>
  <c r="AS100" i="2"/>
  <c r="AS101" i="2"/>
  <c r="AS102" i="2"/>
  <c r="AS103" i="2"/>
  <c r="AS104" i="2"/>
  <c r="AS105" i="2"/>
  <c r="AS106" i="2"/>
  <c r="AS107" i="2"/>
  <c r="AS108" i="2"/>
  <c r="AS109" i="2"/>
  <c r="AS110" i="2"/>
  <c r="AS111" i="2"/>
  <c r="AS112" i="2"/>
  <c r="AS113" i="2"/>
  <c r="AS114" i="2"/>
  <c r="AS115" i="2"/>
  <c r="AS116" i="2"/>
  <c r="AS117" i="2"/>
  <c r="AS118" i="2"/>
  <c r="AS119" i="2"/>
  <c r="AS120" i="2"/>
  <c r="AS121" i="2"/>
  <c r="AS122" i="2"/>
  <c r="AS123" i="2"/>
  <c r="AS124" i="2"/>
  <c r="AS125" i="2"/>
  <c r="AS126" i="2"/>
  <c r="AS127" i="2"/>
  <c r="AS128" i="2"/>
  <c r="AS5" i="2"/>
  <c r="AQ6" i="2"/>
  <c r="AQ7" i="2"/>
  <c r="AQ8" i="2"/>
  <c r="AQ9" i="2"/>
  <c r="AQ10" i="2"/>
  <c r="AQ11" i="2"/>
  <c r="AQ12" i="2"/>
  <c r="AQ13" i="2"/>
  <c r="AQ14" i="2"/>
  <c r="AQ15" i="2"/>
  <c r="AQ16" i="2"/>
  <c r="AQ17" i="2"/>
  <c r="AQ18" i="2"/>
  <c r="AQ19" i="2"/>
  <c r="AQ20" i="2"/>
  <c r="AQ21" i="2"/>
  <c r="AQ22" i="2"/>
  <c r="AQ23" i="2"/>
  <c r="AQ24" i="2"/>
  <c r="AQ25" i="2"/>
  <c r="AQ26" i="2"/>
  <c r="AQ27" i="2"/>
  <c r="AQ28" i="2"/>
  <c r="AQ29" i="2"/>
  <c r="AQ30" i="2"/>
  <c r="AQ31" i="2"/>
  <c r="AQ32" i="2"/>
  <c r="AQ33" i="2"/>
  <c r="AQ34" i="2"/>
  <c r="AQ35" i="2"/>
  <c r="AQ36" i="2"/>
  <c r="AQ37" i="2"/>
  <c r="AQ38" i="2"/>
  <c r="AQ39" i="2"/>
  <c r="AQ40" i="2"/>
  <c r="AQ41" i="2"/>
  <c r="AQ42" i="2"/>
  <c r="AQ43" i="2"/>
  <c r="AQ44" i="2"/>
  <c r="AQ45" i="2"/>
  <c r="AQ46" i="2"/>
  <c r="AQ47" i="2"/>
  <c r="AQ48" i="2"/>
  <c r="AQ49" i="2"/>
  <c r="AQ50" i="2"/>
  <c r="AQ51" i="2"/>
  <c r="AQ52" i="2"/>
  <c r="AQ53" i="2"/>
  <c r="AQ54" i="2"/>
  <c r="AQ55" i="2"/>
  <c r="AQ56" i="2"/>
  <c r="AQ57" i="2"/>
  <c r="AQ58" i="2"/>
  <c r="AQ59" i="2"/>
  <c r="AQ60" i="2"/>
  <c r="AQ61" i="2"/>
  <c r="AQ62" i="2"/>
  <c r="AQ63" i="2"/>
  <c r="AQ64" i="2"/>
  <c r="AQ65" i="2"/>
  <c r="AQ66" i="2"/>
  <c r="AQ67" i="2"/>
  <c r="AQ68" i="2"/>
  <c r="AQ69" i="2"/>
  <c r="AQ70" i="2"/>
  <c r="AQ71" i="2"/>
  <c r="AQ72" i="2"/>
  <c r="AQ73" i="2"/>
  <c r="AQ74" i="2"/>
  <c r="AQ75" i="2"/>
  <c r="AQ76" i="2"/>
  <c r="AQ77" i="2"/>
  <c r="AQ78" i="2"/>
  <c r="AQ79" i="2"/>
  <c r="AQ80" i="2"/>
  <c r="AQ81" i="2"/>
  <c r="AQ82" i="2"/>
  <c r="AQ83" i="2"/>
  <c r="AQ84" i="2"/>
  <c r="AQ85" i="2"/>
  <c r="AQ86" i="2"/>
  <c r="AQ87" i="2"/>
  <c r="AQ88" i="2"/>
  <c r="AQ89" i="2"/>
  <c r="AQ90" i="2"/>
  <c r="AQ91" i="2"/>
  <c r="AQ92" i="2"/>
  <c r="AQ93" i="2"/>
  <c r="AQ94" i="2"/>
  <c r="AQ95" i="2"/>
  <c r="AQ96" i="2"/>
  <c r="AQ97" i="2"/>
  <c r="AQ98" i="2"/>
  <c r="AQ99" i="2"/>
  <c r="AQ100" i="2"/>
  <c r="AQ101" i="2"/>
  <c r="AQ102" i="2"/>
  <c r="AQ103" i="2"/>
  <c r="AQ104" i="2"/>
  <c r="AQ105" i="2"/>
  <c r="AQ106" i="2"/>
  <c r="AQ107" i="2"/>
  <c r="AQ108" i="2"/>
  <c r="AQ109" i="2"/>
  <c r="AQ110" i="2"/>
  <c r="AQ111" i="2"/>
  <c r="AQ112" i="2"/>
  <c r="AQ113" i="2"/>
  <c r="AQ114" i="2"/>
  <c r="AQ115" i="2"/>
  <c r="AQ116" i="2"/>
  <c r="AQ117" i="2"/>
  <c r="AQ118" i="2"/>
  <c r="AQ119" i="2"/>
  <c r="AQ120" i="2"/>
  <c r="AQ121" i="2"/>
  <c r="AQ122" i="2"/>
  <c r="AQ123" i="2"/>
  <c r="AQ124" i="2"/>
  <c r="AQ125" i="2"/>
  <c r="AQ126" i="2"/>
  <c r="AQ127" i="2"/>
  <c r="AQ128" i="2"/>
  <c r="AQ5" i="2"/>
  <c r="AO6" i="2"/>
  <c r="AO7" i="2"/>
  <c r="AO8" i="2"/>
  <c r="AO9" i="2"/>
  <c r="AO10" i="2"/>
  <c r="AO11" i="2"/>
  <c r="AO12" i="2"/>
  <c r="AO13" i="2"/>
  <c r="AO14" i="2"/>
  <c r="AO15" i="2"/>
  <c r="AO16" i="2"/>
  <c r="AO17" i="2"/>
  <c r="AO18" i="2"/>
  <c r="AO19" i="2"/>
  <c r="AO20" i="2"/>
  <c r="AO21" i="2"/>
  <c r="AO22" i="2"/>
  <c r="AO23" i="2"/>
  <c r="AO24" i="2"/>
  <c r="AO25" i="2"/>
  <c r="AO26" i="2"/>
  <c r="AO27" i="2"/>
  <c r="AO28" i="2"/>
  <c r="AO29" i="2"/>
  <c r="AO30" i="2"/>
  <c r="AO31" i="2"/>
  <c r="AO32" i="2"/>
  <c r="AO33" i="2"/>
  <c r="AO34" i="2"/>
  <c r="AO35" i="2"/>
  <c r="AO36" i="2"/>
  <c r="AO37" i="2"/>
  <c r="AO38" i="2"/>
  <c r="AO39" i="2"/>
  <c r="AO40" i="2"/>
  <c r="AO41" i="2"/>
  <c r="AO42" i="2"/>
  <c r="AO43" i="2"/>
  <c r="AO44" i="2"/>
  <c r="AO45" i="2"/>
  <c r="AO46" i="2"/>
  <c r="AO47" i="2"/>
  <c r="AO48" i="2"/>
  <c r="AO49" i="2"/>
  <c r="AO50" i="2"/>
  <c r="AO51" i="2"/>
  <c r="AO52" i="2"/>
  <c r="AO53" i="2"/>
  <c r="AO54" i="2"/>
  <c r="AO55" i="2"/>
  <c r="AO56" i="2"/>
  <c r="AO57" i="2"/>
  <c r="AO58" i="2"/>
  <c r="AO59" i="2"/>
  <c r="AO60" i="2"/>
  <c r="AO61" i="2"/>
  <c r="AO62" i="2"/>
  <c r="AO63" i="2"/>
  <c r="AO64" i="2"/>
  <c r="AO65" i="2"/>
  <c r="AO66" i="2"/>
  <c r="AO67" i="2"/>
  <c r="AO68" i="2"/>
  <c r="AO69" i="2"/>
  <c r="AO70" i="2"/>
  <c r="AO71" i="2"/>
  <c r="AO72" i="2"/>
  <c r="AO73" i="2"/>
  <c r="AO74" i="2"/>
  <c r="AO75" i="2"/>
  <c r="AO76" i="2"/>
  <c r="AO77" i="2"/>
  <c r="AO78" i="2"/>
  <c r="AO79" i="2"/>
  <c r="AO80" i="2"/>
  <c r="AO81" i="2"/>
  <c r="AO82" i="2"/>
  <c r="AO83" i="2"/>
  <c r="AO84" i="2"/>
  <c r="AO85" i="2"/>
  <c r="AO86" i="2"/>
  <c r="AO87" i="2"/>
  <c r="AO88" i="2"/>
  <c r="AO89" i="2"/>
  <c r="AO90" i="2"/>
  <c r="AO91" i="2"/>
  <c r="AO92" i="2"/>
  <c r="AO93" i="2"/>
  <c r="AO94" i="2"/>
  <c r="AO95" i="2"/>
  <c r="AO96" i="2"/>
  <c r="AO97" i="2"/>
  <c r="AO98" i="2"/>
  <c r="AO99" i="2"/>
  <c r="AO100" i="2"/>
  <c r="AO101" i="2"/>
  <c r="AO102" i="2"/>
  <c r="AO103" i="2"/>
  <c r="AO104" i="2"/>
  <c r="AO105" i="2"/>
  <c r="AO106" i="2"/>
  <c r="AO107" i="2"/>
  <c r="AO108" i="2"/>
  <c r="AO109" i="2"/>
  <c r="AO110" i="2"/>
  <c r="AO111" i="2"/>
  <c r="AO112" i="2"/>
  <c r="AO113" i="2"/>
  <c r="AO114" i="2"/>
  <c r="AO115" i="2"/>
  <c r="AO116" i="2"/>
  <c r="AO117" i="2"/>
  <c r="AO118" i="2"/>
  <c r="AO119" i="2"/>
  <c r="AO120" i="2"/>
  <c r="AO121" i="2"/>
  <c r="AO122" i="2"/>
  <c r="AO123" i="2"/>
  <c r="AO124" i="2"/>
  <c r="AO125" i="2"/>
  <c r="AO126" i="2"/>
  <c r="AO127" i="2"/>
  <c r="AO128" i="2"/>
  <c r="AO5" i="2"/>
  <c r="AM6" i="2"/>
  <c r="AM7" i="2"/>
  <c r="AM8" i="2"/>
  <c r="AM9" i="2"/>
  <c r="AM10" i="2"/>
  <c r="AM11" i="2"/>
  <c r="AM12" i="2"/>
  <c r="AM13" i="2"/>
  <c r="AM14" i="2"/>
  <c r="AM15" i="2"/>
  <c r="AM16" i="2"/>
  <c r="AM17" i="2"/>
  <c r="AM18" i="2"/>
  <c r="AM19" i="2"/>
  <c r="AM20" i="2"/>
  <c r="AM21" i="2"/>
  <c r="AM22" i="2"/>
  <c r="AM23" i="2"/>
  <c r="AM24" i="2"/>
  <c r="AM25" i="2"/>
  <c r="AM26" i="2"/>
  <c r="AM27" i="2"/>
  <c r="AM28" i="2"/>
  <c r="AM29" i="2"/>
  <c r="AM30" i="2"/>
  <c r="AM31" i="2"/>
  <c r="AM32" i="2"/>
  <c r="AM33" i="2"/>
  <c r="AM34" i="2"/>
  <c r="AM35" i="2"/>
  <c r="AM36" i="2"/>
  <c r="AM37" i="2"/>
  <c r="AM38" i="2"/>
  <c r="AM39" i="2"/>
  <c r="AM40" i="2"/>
  <c r="AM41" i="2"/>
  <c r="AM42" i="2"/>
  <c r="AM43" i="2"/>
  <c r="AM44" i="2"/>
  <c r="AM45" i="2"/>
  <c r="AM46" i="2"/>
  <c r="AM47" i="2"/>
  <c r="AM48" i="2"/>
  <c r="AM49" i="2"/>
  <c r="AM50" i="2"/>
  <c r="AM51" i="2"/>
  <c r="AM52" i="2"/>
  <c r="AM53" i="2"/>
  <c r="AM54" i="2"/>
  <c r="AM55" i="2"/>
  <c r="AM56" i="2"/>
  <c r="AM57" i="2"/>
  <c r="AM58" i="2"/>
  <c r="AM59" i="2"/>
  <c r="AM60" i="2"/>
  <c r="AM61" i="2"/>
  <c r="AM62" i="2"/>
  <c r="AM63" i="2"/>
  <c r="AM64" i="2"/>
  <c r="AM65" i="2"/>
  <c r="AM66" i="2"/>
  <c r="AM67" i="2"/>
  <c r="AM68" i="2"/>
  <c r="AM69" i="2"/>
  <c r="AM70" i="2"/>
  <c r="AM71" i="2"/>
  <c r="AM72" i="2"/>
  <c r="AM73" i="2"/>
  <c r="AM74" i="2"/>
  <c r="AM75" i="2"/>
  <c r="AM76" i="2"/>
  <c r="AM77" i="2"/>
  <c r="AM78" i="2"/>
  <c r="AM79" i="2"/>
  <c r="AM80" i="2"/>
  <c r="AM81" i="2"/>
  <c r="AM82" i="2"/>
  <c r="AM83" i="2"/>
  <c r="AM84" i="2"/>
  <c r="AM85" i="2"/>
  <c r="AM86" i="2"/>
  <c r="AM87" i="2"/>
  <c r="AM88" i="2"/>
  <c r="AM89" i="2"/>
  <c r="AM90" i="2"/>
  <c r="AM91" i="2"/>
  <c r="AM92" i="2"/>
  <c r="AM93" i="2"/>
  <c r="AM94" i="2"/>
  <c r="AM95" i="2"/>
  <c r="AM96" i="2"/>
  <c r="AM97" i="2"/>
  <c r="AM98" i="2"/>
  <c r="AM99" i="2"/>
  <c r="AM100" i="2"/>
  <c r="AM101" i="2"/>
  <c r="AM102" i="2"/>
  <c r="AM103" i="2"/>
  <c r="AM104" i="2"/>
  <c r="AM105" i="2"/>
  <c r="AM106" i="2"/>
  <c r="AM107" i="2"/>
  <c r="AM108" i="2"/>
  <c r="AM109" i="2"/>
  <c r="AM110" i="2"/>
  <c r="AM111" i="2"/>
  <c r="AM112" i="2"/>
  <c r="AM113" i="2"/>
  <c r="AM114" i="2"/>
  <c r="AM115" i="2"/>
  <c r="AM116" i="2"/>
  <c r="AM117" i="2"/>
  <c r="AM118" i="2"/>
  <c r="AM119" i="2"/>
  <c r="AM120" i="2"/>
  <c r="AM121" i="2"/>
  <c r="AM122" i="2"/>
  <c r="AM123" i="2"/>
  <c r="AM124" i="2"/>
  <c r="AM125" i="2"/>
  <c r="AM126" i="2"/>
  <c r="AM127" i="2"/>
  <c r="AM128" i="2"/>
  <c r="AM5" i="2"/>
  <c r="AK6" i="2"/>
  <c r="AK7" i="2"/>
  <c r="AK8" i="2"/>
  <c r="AK9" i="2"/>
  <c r="AK10" i="2"/>
  <c r="AK11" i="2"/>
  <c r="AK12" i="2"/>
  <c r="AK13" i="2"/>
  <c r="AK14" i="2"/>
  <c r="AK15" i="2"/>
  <c r="AK16" i="2"/>
  <c r="AK17" i="2"/>
  <c r="AK18" i="2"/>
  <c r="AK19" i="2"/>
  <c r="AK20" i="2"/>
  <c r="AK21" i="2"/>
  <c r="AK22" i="2"/>
  <c r="AK23" i="2"/>
  <c r="AK24" i="2"/>
  <c r="AK25" i="2"/>
  <c r="AK26" i="2"/>
  <c r="AK27" i="2"/>
  <c r="AK28" i="2"/>
  <c r="AK29" i="2"/>
  <c r="AK30" i="2"/>
  <c r="AK31" i="2"/>
  <c r="AK32" i="2"/>
  <c r="AK33" i="2"/>
  <c r="AK34" i="2"/>
  <c r="AK35" i="2"/>
  <c r="AK36" i="2"/>
  <c r="AK37" i="2"/>
  <c r="AK38" i="2"/>
  <c r="AK39" i="2"/>
  <c r="AK40" i="2"/>
  <c r="AK41" i="2"/>
  <c r="AK42" i="2"/>
  <c r="AK43" i="2"/>
  <c r="AK44" i="2"/>
  <c r="AK45" i="2"/>
  <c r="AK46" i="2"/>
  <c r="AK47" i="2"/>
  <c r="AK48" i="2"/>
  <c r="AK49" i="2"/>
  <c r="AK50" i="2"/>
  <c r="AK51" i="2"/>
  <c r="AK52" i="2"/>
  <c r="AK53" i="2"/>
  <c r="AK54" i="2"/>
  <c r="AK55" i="2"/>
  <c r="AK56" i="2"/>
  <c r="AK57" i="2"/>
  <c r="AK58" i="2"/>
  <c r="AK59" i="2"/>
  <c r="AK60" i="2"/>
  <c r="AK61" i="2"/>
  <c r="AK62" i="2"/>
  <c r="AK63" i="2"/>
  <c r="AK64" i="2"/>
  <c r="AK65" i="2"/>
  <c r="AK66" i="2"/>
  <c r="AK67" i="2"/>
  <c r="AK68" i="2"/>
  <c r="AK69" i="2"/>
  <c r="AK70" i="2"/>
  <c r="AK71" i="2"/>
  <c r="AK72" i="2"/>
  <c r="AK73" i="2"/>
  <c r="AK74" i="2"/>
  <c r="AK75" i="2"/>
  <c r="AK76" i="2"/>
  <c r="AK77" i="2"/>
  <c r="AK78" i="2"/>
  <c r="AK79" i="2"/>
  <c r="AK80" i="2"/>
  <c r="AK81" i="2"/>
  <c r="AK82" i="2"/>
  <c r="AK83" i="2"/>
  <c r="AK84" i="2"/>
  <c r="AK85" i="2"/>
  <c r="AK86" i="2"/>
  <c r="AK87" i="2"/>
  <c r="AK88" i="2"/>
  <c r="AK89" i="2"/>
  <c r="AK90" i="2"/>
  <c r="AK91" i="2"/>
  <c r="AK92" i="2"/>
  <c r="AK93" i="2"/>
  <c r="AK94" i="2"/>
  <c r="AK95" i="2"/>
  <c r="AK96" i="2"/>
  <c r="AK97" i="2"/>
  <c r="AK98" i="2"/>
  <c r="AK99" i="2"/>
  <c r="AK100" i="2"/>
  <c r="AK101" i="2"/>
  <c r="AK102" i="2"/>
  <c r="AK103" i="2"/>
  <c r="AK104" i="2"/>
  <c r="AK105" i="2"/>
  <c r="AK106" i="2"/>
  <c r="AK107" i="2"/>
  <c r="AK108" i="2"/>
  <c r="AK109" i="2"/>
  <c r="AK110" i="2"/>
  <c r="AK111" i="2"/>
  <c r="AK112" i="2"/>
  <c r="AK113" i="2"/>
  <c r="AK114" i="2"/>
  <c r="AK115" i="2"/>
  <c r="AK116" i="2"/>
  <c r="AK117" i="2"/>
  <c r="AK118" i="2"/>
  <c r="AK119" i="2"/>
  <c r="AK120" i="2"/>
  <c r="AK121" i="2"/>
  <c r="AK122" i="2"/>
  <c r="AK123" i="2"/>
  <c r="AK124" i="2"/>
  <c r="AK125" i="2"/>
  <c r="AK126" i="2"/>
  <c r="AK127" i="2"/>
  <c r="AK128" i="2"/>
  <c r="AK5" i="2"/>
  <c r="AI6" i="2"/>
  <c r="AI7" i="2"/>
  <c r="AI8" i="2"/>
  <c r="AI9" i="2"/>
  <c r="AI10" i="2"/>
  <c r="AI11" i="2"/>
  <c r="AI12" i="2"/>
  <c r="AI13" i="2"/>
  <c r="AI14" i="2"/>
  <c r="AI15" i="2"/>
  <c r="AI16" i="2"/>
  <c r="AI17" i="2"/>
  <c r="AI18" i="2"/>
  <c r="AI19" i="2"/>
  <c r="AI20" i="2"/>
  <c r="AI21" i="2"/>
  <c r="AI22" i="2"/>
  <c r="AI23" i="2"/>
  <c r="AI24" i="2"/>
  <c r="AI25" i="2"/>
  <c r="AI26" i="2"/>
  <c r="AI27" i="2"/>
  <c r="AI28" i="2"/>
  <c r="AI29" i="2"/>
  <c r="AI30" i="2"/>
  <c r="AI31" i="2"/>
  <c r="AI32" i="2"/>
  <c r="AI33" i="2"/>
  <c r="AI34" i="2"/>
  <c r="AI35" i="2"/>
  <c r="AI36" i="2"/>
  <c r="AI37" i="2"/>
  <c r="AI38" i="2"/>
  <c r="AI39" i="2"/>
  <c r="AI40" i="2"/>
  <c r="AI41" i="2"/>
  <c r="AI42" i="2"/>
  <c r="AI43" i="2"/>
  <c r="AI44" i="2"/>
  <c r="AI45" i="2"/>
  <c r="AI46" i="2"/>
  <c r="AI47" i="2"/>
  <c r="AI48" i="2"/>
  <c r="AI49" i="2"/>
  <c r="AI50" i="2"/>
  <c r="AI51" i="2"/>
  <c r="AI52" i="2"/>
  <c r="AI53" i="2"/>
  <c r="AI54" i="2"/>
  <c r="AI55" i="2"/>
  <c r="AI56" i="2"/>
  <c r="AI57" i="2"/>
  <c r="AI58" i="2"/>
  <c r="AI59" i="2"/>
  <c r="AI60" i="2"/>
  <c r="AI61" i="2"/>
  <c r="AI62" i="2"/>
  <c r="AI63" i="2"/>
  <c r="AI64" i="2"/>
  <c r="AI65" i="2"/>
  <c r="AI66" i="2"/>
  <c r="AI67" i="2"/>
  <c r="AI68" i="2"/>
  <c r="AI69" i="2"/>
  <c r="AI70" i="2"/>
  <c r="AI71" i="2"/>
  <c r="AI72" i="2"/>
  <c r="AI73" i="2"/>
  <c r="AI74" i="2"/>
  <c r="AI75" i="2"/>
  <c r="AI76" i="2"/>
  <c r="AI77" i="2"/>
  <c r="AI78" i="2"/>
  <c r="AI79" i="2"/>
  <c r="AI80" i="2"/>
  <c r="AI81" i="2"/>
  <c r="AI82" i="2"/>
  <c r="AI83" i="2"/>
  <c r="AI84" i="2"/>
  <c r="AI85" i="2"/>
  <c r="AI86" i="2"/>
  <c r="AI87" i="2"/>
  <c r="AI88" i="2"/>
  <c r="AI89" i="2"/>
  <c r="AI90" i="2"/>
  <c r="AI91" i="2"/>
  <c r="AI92" i="2"/>
  <c r="AI93" i="2"/>
  <c r="AI94" i="2"/>
  <c r="AI95" i="2"/>
  <c r="AI96" i="2"/>
  <c r="AI97" i="2"/>
  <c r="AI98" i="2"/>
  <c r="AI99" i="2"/>
  <c r="AI100" i="2"/>
  <c r="AI101" i="2"/>
  <c r="AI102" i="2"/>
  <c r="AI103" i="2"/>
  <c r="AI104" i="2"/>
  <c r="AI105" i="2"/>
  <c r="AI106" i="2"/>
  <c r="AI107" i="2"/>
  <c r="AI108" i="2"/>
  <c r="AI109" i="2"/>
  <c r="AI110" i="2"/>
  <c r="AI111" i="2"/>
  <c r="AI112" i="2"/>
  <c r="AI113" i="2"/>
  <c r="AI114" i="2"/>
  <c r="AI115" i="2"/>
  <c r="AI116" i="2"/>
  <c r="AI117" i="2"/>
  <c r="AI118" i="2"/>
  <c r="AI119" i="2"/>
  <c r="AI120" i="2"/>
  <c r="AI121" i="2"/>
  <c r="AI122" i="2"/>
  <c r="AI123" i="2"/>
  <c r="AI124" i="2"/>
  <c r="AI125" i="2"/>
  <c r="AI126" i="2"/>
  <c r="AI127" i="2"/>
  <c r="AI128" i="2"/>
  <c r="AI5" i="2"/>
  <c r="AG6" i="2"/>
  <c r="AG7" i="2"/>
  <c r="AG8" i="2"/>
  <c r="AG9" i="2"/>
  <c r="AG10" i="2"/>
  <c r="AG11" i="2"/>
  <c r="AG12" i="2"/>
  <c r="AG13" i="2"/>
  <c r="AG14" i="2"/>
  <c r="AG15" i="2"/>
  <c r="AG16" i="2"/>
  <c r="AG17" i="2"/>
  <c r="AG18" i="2"/>
  <c r="AG19" i="2"/>
  <c r="AG20" i="2"/>
  <c r="AG21" i="2"/>
  <c r="AG22" i="2"/>
  <c r="AG23" i="2"/>
  <c r="AG24" i="2"/>
  <c r="AG25" i="2"/>
  <c r="AG26" i="2"/>
  <c r="AG27" i="2"/>
  <c r="AG28" i="2"/>
  <c r="AG29" i="2"/>
  <c r="AG30" i="2"/>
  <c r="AG31" i="2"/>
  <c r="AG32" i="2"/>
  <c r="AG33" i="2"/>
  <c r="AG34" i="2"/>
  <c r="AG35" i="2"/>
  <c r="AG36" i="2"/>
  <c r="AG37" i="2"/>
  <c r="AG38" i="2"/>
  <c r="AG39" i="2"/>
  <c r="AG40" i="2"/>
  <c r="AG41" i="2"/>
  <c r="AG42" i="2"/>
  <c r="AG43" i="2"/>
  <c r="AG44" i="2"/>
  <c r="AG45" i="2"/>
  <c r="AG46" i="2"/>
  <c r="AG47" i="2"/>
  <c r="AG48" i="2"/>
  <c r="AG49" i="2"/>
  <c r="AG50" i="2"/>
  <c r="AG51" i="2"/>
  <c r="AG52" i="2"/>
  <c r="AG53" i="2"/>
  <c r="AG54" i="2"/>
  <c r="AG55" i="2"/>
  <c r="AG56" i="2"/>
  <c r="AG57" i="2"/>
  <c r="AG58" i="2"/>
  <c r="AG59" i="2"/>
  <c r="AG60" i="2"/>
  <c r="AG61" i="2"/>
  <c r="AG62" i="2"/>
  <c r="AG63" i="2"/>
  <c r="AG64" i="2"/>
  <c r="AG65" i="2"/>
  <c r="AG66" i="2"/>
  <c r="AG67" i="2"/>
  <c r="AG68" i="2"/>
  <c r="AG69" i="2"/>
  <c r="AG70" i="2"/>
  <c r="AG71" i="2"/>
  <c r="AG72" i="2"/>
  <c r="AG73" i="2"/>
  <c r="AG74" i="2"/>
  <c r="AG75" i="2"/>
  <c r="AG76" i="2"/>
  <c r="AG77" i="2"/>
  <c r="AG78" i="2"/>
  <c r="AG79" i="2"/>
  <c r="AG80" i="2"/>
  <c r="AG81" i="2"/>
  <c r="AG82" i="2"/>
  <c r="AG83" i="2"/>
  <c r="AG84" i="2"/>
  <c r="AG85" i="2"/>
  <c r="AG86" i="2"/>
  <c r="AG87" i="2"/>
  <c r="AG88" i="2"/>
  <c r="AG89" i="2"/>
  <c r="AG90" i="2"/>
  <c r="AG91" i="2"/>
  <c r="AG92" i="2"/>
  <c r="AG93" i="2"/>
  <c r="AG94" i="2"/>
  <c r="AG95" i="2"/>
  <c r="AG96" i="2"/>
  <c r="AG97" i="2"/>
  <c r="AG98" i="2"/>
  <c r="AG99" i="2"/>
  <c r="AG100" i="2"/>
  <c r="AG101" i="2"/>
  <c r="AG102" i="2"/>
  <c r="AG103" i="2"/>
  <c r="AG104" i="2"/>
  <c r="AG105" i="2"/>
  <c r="AG106" i="2"/>
  <c r="AG107" i="2"/>
  <c r="AG108" i="2"/>
  <c r="AG109" i="2"/>
  <c r="AG110" i="2"/>
  <c r="AG111" i="2"/>
  <c r="AG112" i="2"/>
  <c r="AG113" i="2"/>
  <c r="AG114" i="2"/>
  <c r="AG115" i="2"/>
  <c r="AG116" i="2"/>
  <c r="AG117" i="2"/>
  <c r="AG118" i="2"/>
  <c r="AG119" i="2"/>
  <c r="AG120" i="2"/>
  <c r="AG121" i="2"/>
  <c r="AG122" i="2"/>
  <c r="AG123" i="2"/>
  <c r="AG124" i="2"/>
  <c r="AG125" i="2"/>
  <c r="AG126" i="2"/>
  <c r="AG127" i="2"/>
  <c r="AG128" i="2"/>
  <c r="AG5" i="2"/>
  <c r="AE6" i="2"/>
  <c r="AE7" i="2"/>
  <c r="AE8" i="2"/>
  <c r="AE9" i="2"/>
  <c r="AE10" i="2"/>
  <c r="AE11" i="2"/>
  <c r="AE12" i="2"/>
  <c r="AE13" i="2"/>
  <c r="AE14" i="2"/>
  <c r="AE15" i="2"/>
  <c r="AE16" i="2"/>
  <c r="AE17" i="2"/>
  <c r="AE18" i="2"/>
  <c r="AE19" i="2"/>
  <c r="AE20" i="2"/>
  <c r="AE21" i="2"/>
  <c r="AE22" i="2"/>
  <c r="AE23" i="2"/>
  <c r="AE24" i="2"/>
  <c r="AE25" i="2"/>
  <c r="AE26" i="2"/>
  <c r="AE27" i="2"/>
  <c r="AE28" i="2"/>
  <c r="AE29" i="2"/>
  <c r="AE30" i="2"/>
  <c r="AE31" i="2"/>
  <c r="AE32" i="2"/>
  <c r="AE33" i="2"/>
  <c r="AE34" i="2"/>
  <c r="AE35" i="2"/>
  <c r="AE36" i="2"/>
  <c r="AE37" i="2"/>
  <c r="AE38" i="2"/>
  <c r="AE39" i="2"/>
  <c r="AE40" i="2"/>
  <c r="AE41" i="2"/>
  <c r="AE42" i="2"/>
  <c r="AE43" i="2"/>
  <c r="AE44" i="2"/>
  <c r="AE45" i="2"/>
  <c r="AE46" i="2"/>
  <c r="AE47" i="2"/>
  <c r="AE48" i="2"/>
  <c r="AE49" i="2"/>
  <c r="AE50" i="2"/>
  <c r="AE51" i="2"/>
  <c r="AE52" i="2"/>
  <c r="AE53" i="2"/>
  <c r="AE54" i="2"/>
  <c r="AE55" i="2"/>
  <c r="AE56" i="2"/>
  <c r="AE57" i="2"/>
  <c r="AE58" i="2"/>
  <c r="AE59" i="2"/>
  <c r="AE60" i="2"/>
  <c r="AE61" i="2"/>
  <c r="AE62" i="2"/>
  <c r="AE63" i="2"/>
  <c r="AE64" i="2"/>
  <c r="AE65" i="2"/>
  <c r="AE66" i="2"/>
  <c r="AE67" i="2"/>
  <c r="AE68" i="2"/>
  <c r="AE69" i="2"/>
  <c r="AE70" i="2"/>
  <c r="AE71" i="2"/>
  <c r="AE72" i="2"/>
  <c r="AE73" i="2"/>
  <c r="AE74" i="2"/>
  <c r="AE75" i="2"/>
  <c r="AE76" i="2"/>
  <c r="AE77" i="2"/>
  <c r="AE78" i="2"/>
  <c r="AE79" i="2"/>
  <c r="AE80" i="2"/>
  <c r="AE81" i="2"/>
  <c r="AE82" i="2"/>
  <c r="AE83" i="2"/>
  <c r="AE84" i="2"/>
  <c r="AE85" i="2"/>
  <c r="AE86" i="2"/>
  <c r="AE87" i="2"/>
  <c r="AE88" i="2"/>
  <c r="AE89" i="2"/>
  <c r="AE90" i="2"/>
  <c r="AE91" i="2"/>
  <c r="AE92" i="2"/>
  <c r="AE93" i="2"/>
  <c r="AE94" i="2"/>
  <c r="AE95" i="2"/>
  <c r="AE96" i="2"/>
  <c r="AE97" i="2"/>
  <c r="AE98" i="2"/>
  <c r="AE99" i="2"/>
  <c r="AE100" i="2"/>
  <c r="AE101" i="2"/>
  <c r="AE102" i="2"/>
  <c r="AE103" i="2"/>
  <c r="AE104" i="2"/>
  <c r="AE105" i="2"/>
  <c r="AE106" i="2"/>
  <c r="AE107" i="2"/>
  <c r="AE108" i="2"/>
  <c r="AE109" i="2"/>
  <c r="AE110" i="2"/>
  <c r="AE111" i="2"/>
  <c r="AE112" i="2"/>
  <c r="AE113" i="2"/>
  <c r="AE114" i="2"/>
  <c r="AE115" i="2"/>
  <c r="AE116" i="2"/>
  <c r="AE117" i="2"/>
  <c r="AE118" i="2"/>
  <c r="AE119" i="2"/>
  <c r="AE120" i="2"/>
  <c r="AE121" i="2"/>
  <c r="AE122" i="2"/>
  <c r="AE123" i="2"/>
  <c r="AE124" i="2"/>
  <c r="AE125" i="2"/>
  <c r="AE126" i="2"/>
  <c r="AE127" i="2"/>
  <c r="AE128" i="2"/>
  <c r="AE5" i="2"/>
  <c r="AC6" i="2"/>
  <c r="AC7" i="2"/>
  <c r="AC8" i="2"/>
  <c r="AC9" i="2"/>
  <c r="AC10" i="2"/>
  <c r="AC11" i="2"/>
  <c r="AC12" i="2"/>
  <c r="AC13" i="2"/>
  <c r="AC14" i="2"/>
  <c r="AC15" i="2"/>
  <c r="AC16" i="2"/>
  <c r="AC17" i="2"/>
  <c r="AC18" i="2"/>
  <c r="AC19" i="2"/>
  <c r="AC20" i="2"/>
  <c r="AC21" i="2"/>
  <c r="AC22" i="2"/>
  <c r="AC23" i="2"/>
  <c r="AC24" i="2"/>
  <c r="AC25" i="2"/>
  <c r="AC26" i="2"/>
  <c r="AC27" i="2"/>
  <c r="AC28" i="2"/>
  <c r="AC29" i="2"/>
  <c r="AC30" i="2"/>
  <c r="AC31" i="2"/>
  <c r="AC32" i="2"/>
  <c r="AC33" i="2"/>
  <c r="AC34" i="2"/>
  <c r="AC35" i="2"/>
  <c r="AC36" i="2"/>
  <c r="AC37" i="2"/>
  <c r="AC38" i="2"/>
  <c r="AC39" i="2"/>
  <c r="AC40" i="2"/>
  <c r="AC41" i="2"/>
  <c r="AC42" i="2"/>
  <c r="AC43" i="2"/>
  <c r="AC44" i="2"/>
  <c r="AC45" i="2"/>
  <c r="AC46" i="2"/>
  <c r="AC47" i="2"/>
  <c r="AC48" i="2"/>
  <c r="AC49" i="2"/>
  <c r="AC50" i="2"/>
  <c r="AC51" i="2"/>
  <c r="AC52" i="2"/>
  <c r="AC53" i="2"/>
  <c r="AC54" i="2"/>
  <c r="AC55" i="2"/>
  <c r="AC56" i="2"/>
  <c r="AC57" i="2"/>
  <c r="AC58" i="2"/>
  <c r="AC59" i="2"/>
  <c r="AC60" i="2"/>
  <c r="AC61" i="2"/>
  <c r="AC62" i="2"/>
  <c r="AC63" i="2"/>
  <c r="AC64" i="2"/>
  <c r="AC65" i="2"/>
  <c r="AC66" i="2"/>
  <c r="AC67" i="2"/>
  <c r="AC68" i="2"/>
  <c r="AC69" i="2"/>
  <c r="AC70" i="2"/>
  <c r="AC71" i="2"/>
  <c r="AC72" i="2"/>
  <c r="AC73" i="2"/>
  <c r="AC74" i="2"/>
  <c r="AC75" i="2"/>
  <c r="AC76" i="2"/>
  <c r="AC77" i="2"/>
  <c r="AC78" i="2"/>
  <c r="AC79" i="2"/>
  <c r="AC80" i="2"/>
  <c r="AC81" i="2"/>
  <c r="AC82" i="2"/>
  <c r="AC83" i="2"/>
  <c r="AC84" i="2"/>
  <c r="AC85" i="2"/>
  <c r="AC86" i="2"/>
  <c r="AC87" i="2"/>
  <c r="AC88" i="2"/>
  <c r="AC89" i="2"/>
  <c r="AC90" i="2"/>
  <c r="AC91" i="2"/>
  <c r="AC92" i="2"/>
  <c r="AC93" i="2"/>
  <c r="AC94" i="2"/>
  <c r="AC95" i="2"/>
  <c r="AC96" i="2"/>
  <c r="AC97" i="2"/>
  <c r="AC98" i="2"/>
  <c r="AC99" i="2"/>
  <c r="AC100" i="2"/>
  <c r="AC101" i="2"/>
  <c r="AC102" i="2"/>
  <c r="AC103" i="2"/>
  <c r="AC104" i="2"/>
  <c r="AC105" i="2"/>
  <c r="AC106" i="2"/>
  <c r="AC107" i="2"/>
  <c r="AC108" i="2"/>
  <c r="AC109" i="2"/>
  <c r="AC110" i="2"/>
  <c r="AC111" i="2"/>
  <c r="AC112" i="2"/>
  <c r="AC113" i="2"/>
  <c r="AC114" i="2"/>
  <c r="AC115" i="2"/>
  <c r="AC116" i="2"/>
  <c r="AC117" i="2"/>
  <c r="AC118" i="2"/>
  <c r="AC119" i="2"/>
  <c r="AC120" i="2"/>
  <c r="AC121" i="2"/>
  <c r="AC122" i="2"/>
  <c r="AC123" i="2"/>
  <c r="AC124" i="2"/>
  <c r="AC125" i="2"/>
  <c r="AC126" i="2"/>
  <c r="AC127" i="2"/>
  <c r="AC128" i="2"/>
  <c r="AC5" i="2"/>
  <c r="AA6" i="2"/>
  <c r="AA7" i="2"/>
  <c r="AA8" i="2"/>
  <c r="AA9" i="2"/>
  <c r="AA10" i="2"/>
  <c r="AA11" i="2"/>
  <c r="AA12" i="2"/>
  <c r="AA13" i="2"/>
  <c r="AA14" i="2"/>
  <c r="AA15" i="2"/>
  <c r="AA16" i="2"/>
  <c r="AA17" i="2"/>
  <c r="AA18" i="2"/>
  <c r="AA19" i="2"/>
  <c r="AA20" i="2"/>
  <c r="AA21" i="2"/>
  <c r="AA22" i="2"/>
  <c r="AA23" i="2"/>
  <c r="AA24" i="2"/>
  <c r="AA25" i="2"/>
  <c r="AA26" i="2"/>
  <c r="AA27" i="2"/>
  <c r="AA28" i="2"/>
  <c r="AA29" i="2"/>
  <c r="AA30" i="2"/>
  <c r="AA31" i="2"/>
  <c r="AA32" i="2"/>
  <c r="AA33" i="2"/>
  <c r="AA34" i="2"/>
  <c r="AA35" i="2"/>
  <c r="AA36" i="2"/>
  <c r="AA37" i="2"/>
  <c r="AA38" i="2"/>
  <c r="AA39" i="2"/>
  <c r="AA40" i="2"/>
  <c r="AA41" i="2"/>
  <c r="AA42" i="2"/>
  <c r="AA43" i="2"/>
  <c r="AA44" i="2"/>
  <c r="AA45" i="2"/>
  <c r="AA46" i="2"/>
  <c r="AA47" i="2"/>
  <c r="AA48" i="2"/>
  <c r="AA49" i="2"/>
  <c r="AA50" i="2"/>
  <c r="AA51" i="2"/>
  <c r="AA52" i="2"/>
  <c r="AA53" i="2"/>
  <c r="AA54" i="2"/>
  <c r="AA55" i="2"/>
  <c r="AA56" i="2"/>
  <c r="AA57" i="2"/>
  <c r="AA58" i="2"/>
  <c r="AA59" i="2"/>
  <c r="AA60" i="2"/>
  <c r="AA61" i="2"/>
  <c r="AA62" i="2"/>
  <c r="AA63" i="2"/>
  <c r="AA64" i="2"/>
  <c r="AA65" i="2"/>
  <c r="AA66" i="2"/>
  <c r="AA67" i="2"/>
  <c r="AA68" i="2"/>
  <c r="AA69" i="2"/>
  <c r="AA70" i="2"/>
  <c r="AA71" i="2"/>
  <c r="AA72" i="2"/>
  <c r="AA73" i="2"/>
  <c r="AA74" i="2"/>
  <c r="AA75" i="2"/>
  <c r="AA76" i="2"/>
  <c r="AA77" i="2"/>
  <c r="AA78" i="2"/>
  <c r="AA79" i="2"/>
  <c r="AA80" i="2"/>
  <c r="AA81" i="2"/>
  <c r="AA82" i="2"/>
  <c r="AA83" i="2"/>
  <c r="AA84" i="2"/>
  <c r="AA85" i="2"/>
  <c r="AA86" i="2"/>
  <c r="AA87" i="2"/>
  <c r="AA88" i="2"/>
  <c r="AA89" i="2"/>
  <c r="AA90" i="2"/>
  <c r="AA91" i="2"/>
  <c r="AA92" i="2"/>
  <c r="AA93" i="2"/>
  <c r="AA94" i="2"/>
  <c r="AA95" i="2"/>
  <c r="AA96" i="2"/>
  <c r="AA97" i="2"/>
  <c r="AA98" i="2"/>
  <c r="AA99" i="2"/>
  <c r="AA100" i="2"/>
  <c r="AA101" i="2"/>
  <c r="AA102" i="2"/>
  <c r="AA103" i="2"/>
  <c r="AA104" i="2"/>
  <c r="AA105" i="2"/>
  <c r="AA106" i="2"/>
  <c r="AA107" i="2"/>
  <c r="AA108" i="2"/>
  <c r="AA109" i="2"/>
  <c r="AA110" i="2"/>
  <c r="AA111" i="2"/>
  <c r="AA112" i="2"/>
  <c r="AA113" i="2"/>
  <c r="AA114" i="2"/>
  <c r="AA115" i="2"/>
  <c r="AA116" i="2"/>
  <c r="AA117" i="2"/>
  <c r="AA118" i="2"/>
  <c r="AA119" i="2"/>
  <c r="AA120" i="2"/>
  <c r="AA121" i="2"/>
  <c r="AA122" i="2"/>
  <c r="AA123" i="2"/>
  <c r="AA124" i="2"/>
  <c r="AA125" i="2"/>
  <c r="AA126" i="2"/>
  <c r="AA127" i="2"/>
  <c r="AA128" i="2"/>
  <c r="AA5" i="2"/>
  <c r="Y6" i="2"/>
  <c r="Y7" i="2"/>
  <c r="Y8" i="2"/>
  <c r="Y9" i="2"/>
  <c r="Y10" i="2"/>
  <c r="Y11" i="2"/>
  <c r="Y12" i="2"/>
  <c r="Y13" i="2"/>
  <c r="Y14" i="2"/>
  <c r="Y15" i="2"/>
  <c r="Y16" i="2"/>
  <c r="Y17" i="2"/>
  <c r="Y18" i="2"/>
  <c r="Y19" i="2"/>
  <c r="Y20" i="2"/>
  <c r="Y21" i="2"/>
  <c r="Y22" i="2"/>
  <c r="Y23" i="2"/>
  <c r="Y24" i="2"/>
  <c r="Y25" i="2"/>
  <c r="Y26" i="2"/>
  <c r="Y27" i="2"/>
  <c r="Y28" i="2"/>
  <c r="Y29" i="2"/>
  <c r="Y30" i="2"/>
  <c r="Y31" i="2"/>
  <c r="Y32" i="2"/>
  <c r="Y33" i="2"/>
  <c r="Y34" i="2"/>
  <c r="Y35" i="2"/>
  <c r="Y36" i="2"/>
  <c r="Y37" i="2"/>
  <c r="Y38" i="2"/>
  <c r="Y39" i="2"/>
  <c r="Y40" i="2"/>
  <c r="Y41" i="2"/>
  <c r="Y42" i="2"/>
  <c r="Y43" i="2"/>
  <c r="Y44" i="2"/>
  <c r="Y45" i="2"/>
  <c r="Y46" i="2"/>
  <c r="Y47" i="2"/>
  <c r="Y48" i="2"/>
  <c r="Y49" i="2"/>
  <c r="Y50" i="2"/>
  <c r="Y51" i="2"/>
  <c r="Y52" i="2"/>
  <c r="Y53" i="2"/>
  <c r="Y54" i="2"/>
  <c r="Y55" i="2"/>
  <c r="Y56" i="2"/>
  <c r="Y57" i="2"/>
  <c r="Y58" i="2"/>
  <c r="Y59" i="2"/>
  <c r="Y60" i="2"/>
  <c r="Y61" i="2"/>
  <c r="Y62" i="2"/>
  <c r="Y63" i="2"/>
  <c r="Y64" i="2"/>
  <c r="Y65" i="2"/>
  <c r="Y66" i="2"/>
  <c r="Y67" i="2"/>
  <c r="Y68" i="2"/>
  <c r="Y69" i="2"/>
  <c r="Y70" i="2"/>
  <c r="Y71" i="2"/>
  <c r="Y72" i="2"/>
  <c r="Y73" i="2"/>
  <c r="Y74" i="2"/>
  <c r="Y75" i="2"/>
  <c r="Y76" i="2"/>
  <c r="Y77" i="2"/>
  <c r="Y78" i="2"/>
  <c r="Y79" i="2"/>
  <c r="Y80" i="2"/>
  <c r="Y81" i="2"/>
  <c r="Y82" i="2"/>
  <c r="Y83" i="2"/>
  <c r="Y84" i="2"/>
  <c r="Y85" i="2"/>
  <c r="Y86" i="2"/>
  <c r="Y87" i="2"/>
  <c r="Y88" i="2"/>
  <c r="Y89" i="2"/>
  <c r="Y90" i="2"/>
  <c r="Y91" i="2"/>
  <c r="Y92" i="2"/>
  <c r="Y93" i="2"/>
  <c r="Y94" i="2"/>
  <c r="Y95" i="2"/>
  <c r="Y96" i="2"/>
  <c r="Y97" i="2"/>
  <c r="Y98" i="2"/>
  <c r="Y99" i="2"/>
  <c r="Y100" i="2"/>
  <c r="Y101" i="2"/>
  <c r="Y102" i="2"/>
  <c r="Y103" i="2"/>
  <c r="Y104" i="2"/>
  <c r="Y105" i="2"/>
  <c r="Y106" i="2"/>
  <c r="Y107" i="2"/>
  <c r="Y108" i="2"/>
  <c r="Y109" i="2"/>
  <c r="Y110" i="2"/>
  <c r="Y111" i="2"/>
  <c r="Y112" i="2"/>
  <c r="Y113" i="2"/>
  <c r="Y114" i="2"/>
  <c r="Y115" i="2"/>
  <c r="Y116" i="2"/>
  <c r="Y117" i="2"/>
  <c r="Y118" i="2"/>
  <c r="Y119" i="2"/>
  <c r="Y120" i="2"/>
  <c r="Y121" i="2"/>
  <c r="Y122" i="2"/>
  <c r="Y123" i="2"/>
  <c r="Y124" i="2"/>
  <c r="Y125" i="2"/>
  <c r="Y126" i="2"/>
  <c r="Y127" i="2"/>
  <c r="Y128" i="2"/>
  <c r="Y5" i="2"/>
  <c r="W6" i="2"/>
  <c r="W7" i="2"/>
  <c r="W8" i="2"/>
  <c r="W9" i="2"/>
  <c r="W10" i="2"/>
  <c r="W11" i="2"/>
  <c r="W12" i="2"/>
  <c r="W13" i="2"/>
  <c r="W14" i="2"/>
  <c r="W15" i="2"/>
  <c r="W16" i="2"/>
  <c r="W17" i="2"/>
  <c r="W18" i="2"/>
  <c r="W19" i="2"/>
  <c r="W20" i="2"/>
  <c r="W21" i="2"/>
  <c r="W22" i="2"/>
  <c r="W23" i="2"/>
  <c r="W24" i="2"/>
  <c r="W25" i="2"/>
  <c r="W26" i="2"/>
  <c r="W27" i="2"/>
  <c r="W28" i="2"/>
  <c r="W29" i="2"/>
  <c r="W30" i="2"/>
  <c r="W31" i="2"/>
  <c r="W32" i="2"/>
  <c r="W33" i="2"/>
  <c r="W34" i="2"/>
  <c r="W35" i="2"/>
  <c r="W36" i="2"/>
  <c r="W37" i="2"/>
  <c r="W38" i="2"/>
  <c r="W39" i="2"/>
  <c r="W40" i="2"/>
  <c r="W41" i="2"/>
  <c r="W42" i="2"/>
  <c r="W43" i="2"/>
  <c r="W44" i="2"/>
  <c r="W45" i="2"/>
  <c r="W46" i="2"/>
  <c r="W47" i="2"/>
  <c r="W48" i="2"/>
  <c r="W49" i="2"/>
  <c r="W50" i="2"/>
  <c r="W51" i="2"/>
  <c r="W52" i="2"/>
  <c r="W53" i="2"/>
  <c r="W54" i="2"/>
  <c r="W55" i="2"/>
  <c r="W56" i="2"/>
  <c r="W57" i="2"/>
  <c r="W58" i="2"/>
  <c r="W59" i="2"/>
  <c r="W60" i="2"/>
  <c r="W61" i="2"/>
  <c r="W62" i="2"/>
  <c r="W63" i="2"/>
  <c r="W64" i="2"/>
  <c r="W65" i="2"/>
  <c r="W66" i="2"/>
  <c r="W67" i="2"/>
  <c r="W68" i="2"/>
  <c r="W69" i="2"/>
  <c r="W70" i="2"/>
  <c r="W71" i="2"/>
  <c r="W72" i="2"/>
  <c r="W73" i="2"/>
  <c r="W74" i="2"/>
  <c r="W75" i="2"/>
  <c r="W76" i="2"/>
  <c r="W77" i="2"/>
  <c r="W78" i="2"/>
  <c r="W79" i="2"/>
  <c r="W80" i="2"/>
  <c r="W81" i="2"/>
  <c r="W82" i="2"/>
  <c r="W83" i="2"/>
  <c r="W84" i="2"/>
  <c r="W85" i="2"/>
  <c r="W86" i="2"/>
  <c r="W87" i="2"/>
  <c r="W88" i="2"/>
  <c r="W89" i="2"/>
  <c r="W90" i="2"/>
  <c r="W91" i="2"/>
  <c r="W92" i="2"/>
  <c r="W93" i="2"/>
  <c r="W94" i="2"/>
  <c r="W95" i="2"/>
  <c r="W96" i="2"/>
  <c r="W97" i="2"/>
  <c r="W98" i="2"/>
  <c r="W99" i="2"/>
  <c r="W100" i="2"/>
  <c r="W101" i="2"/>
  <c r="W102" i="2"/>
  <c r="W103" i="2"/>
  <c r="W104" i="2"/>
  <c r="W105" i="2"/>
  <c r="W106" i="2"/>
  <c r="W107" i="2"/>
  <c r="W108" i="2"/>
  <c r="W109" i="2"/>
  <c r="W110" i="2"/>
  <c r="W111" i="2"/>
  <c r="W112" i="2"/>
  <c r="W113" i="2"/>
  <c r="W114" i="2"/>
  <c r="W115" i="2"/>
  <c r="W116" i="2"/>
  <c r="W117" i="2"/>
  <c r="W118" i="2"/>
  <c r="W119" i="2"/>
  <c r="W120" i="2"/>
  <c r="W121" i="2"/>
  <c r="W122" i="2"/>
  <c r="W123" i="2"/>
  <c r="W124" i="2"/>
  <c r="W125" i="2"/>
  <c r="W126" i="2"/>
  <c r="W127" i="2"/>
  <c r="W128" i="2"/>
  <c r="W5" i="2"/>
  <c r="U6" i="2"/>
  <c r="U7" i="2"/>
  <c r="U8" i="2"/>
  <c r="U9" i="2"/>
  <c r="U10" i="2"/>
  <c r="U11" i="2"/>
  <c r="U12" i="2"/>
  <c r="U13" i="2"/>
  <c r="U14" i="2"/>
  <c r="U15" i="2"/>
  <c r="U16" i="2"/>
  <c r="U17" i="2"/>
  <c r="U18" i="2"/>
  <c r="U19" i="2"/>
  <c r="U20" i="2"/>
  <c r="U21" i="2"/>
  <c r="U22" i="2"/>
  <c r="U23" i="2"/>
  <c r="U24" i="2"/>
  <c r="U25" i="2"/>
  <c r="U26" i="2"/>
  <c r="U27" i="2"/>
  <c r="U28" i="2"/>
  <c r="U29" i="2"/>
  <c r="U30" i="2"/>
  <c r="U31" i="2"/>
  <c r="U32" i="2"/>
  <c r="U33" i="2"/>
  <c r="U34" i="2"/>
  <c r="U35" i="2"/>
  <c r="U36" i="2"/>
  <c r="U37" i="2"/>
  <c r="U38" i="2"/>
  <c r="U39" i="2"/>
  <c r="U40" i="2"/>
  <c r="U41" i="2"/>
  <c r="U42" i="2"/>
  <c r="U43" i="2"/>
  <c r="U44" i="2"/>
  <c r="U45" i="2"/>
  <c r="U46" i="2"/>
  <c r="U47" i="2"/>
  <c r="U48" i="2"/>
  <c r="U49" i="2"/>
  <c r="U50" i="2"/>
  <c r="U51" i="2"/>
  <c r="U52" i="2"/>
  <c r="U53" i="2"/>
  <c r="U54" i="2"/>
  <c r="U55" i="2"/>
  <c r="U56" i="2"/>
  <c r="U57" i="2"/>
  <c r="U58" i="2"/>
  <c r="U59" i="2"/>
  <c r="U60" i="2"/>
  <c r="U61" i="2"/>
  <c r="U62" i="2"/>
  <c r="U63" i="2"/>
  <c r="U64" i="2"/>
  <c r="U65" i="2"/>
  <c r="U66" i="2"/>
  <c r="U67" i="2"/>
  <c r="U68" i="2"/>
  <c r="U69" i="2"/>
  <c r="U70" i="2"/>
  <c r="U71" i="2"/>
  <c r="U72" i="2"/>
  <c r="U73" i="2"/>
  <c r="U74" i="2"/>
  <c r="U75" i="2"/>
  <c r="U76" i="2"/>
  <c r="U77" i="2"/>
  <c r="U78" i="2"/>
  <c r="U79" i="2"/>
  <c r="U80" i="2"/>
  <c r="U81" i="2"/>
  <c r="U82" i="2"/>
  <c r="U83" i="2"/>
  <c r="U84" i="2"/>
  <c r="U85" i="2"/>
  <c r="U86" i="2"/>
  <c r="U87" i="2"/>
  <c r="U88" i="2"/>
  <c r="U89" i="2"/>
  <c r="U90" i="2"/>
  <c r="U91" i="2"/>
  <c r="U92" i="2"/>
  <c r="U93" i="2"/>
  <c r="U94" i="2"/>
  <c r="U95" i="2"/>
  <c r="U96" i="2"/>
  <c r="U97" i="2"/>
  <c r="U98" i="2"/>
  <c r="U99" i="2"/>
  <c r="U100" i="2"/>
  <c r="U101" i="2"/>
  <c r="U102" i="2"/>
  <c r="U103" i="2"/>
  <c r="U104" i="2"/>
  <c r="U105" i="2"/>
  <c r="U106" i="2"/>
  <c r="U107" i="2"/>
  <c r="U108" i="2"/>
  <c r="U109" i="2"/>
  <c r="U110" i="2"/>
  <c r="U111" i="2"/>
  <c r="U112" i="2"/>
  <c r="U113" i="2"/>
  <c r="U114" i="2"/>
  <c r="U115" i="2"/>
  <c r="U116" i="2"/>
  <c r="U117" i="2"/>
  <c r="U118" i="2"/>
  <c r="U119" i="2"/>
  <c r="U120" i="2"/>
  <c r="U121" i="2"/>
  <c r="U122" i="2"/>
  <c r="U123" i="2"/>
  <c r="U124" i="2"/>
  <c r="U125" i="2"/>
  <c r="U126" i="2"/>
  <c r="U127" i="2"/>
  <c r="U128" i="2"/>
  <c r="U5" i="2"/>
  <c r="BG5" i="1" l="1"/>
  <c r="BG6" i="1"/>
  <c r="BG7" i="1"/>
  <c r="BG8" i="1"/>
  <c r="BG9" i="1"/>
  <c r="BG10" i="1"/>
  <c r="BG11" i="1"/>
  <c r="BG12" i="1"/>
  <c r="BG13" i="1"/>
  <c r="BG14" i="1"/>
  <c r="BG15" i="1"/>
  <c r="BG16" i="1"/>
  <c r="BG17" i="1"/>
  <c r="BG18" i="1"/>
  <c r="BG19" i="1"/>
  <c r="BG20" i="1"/>
  <c r="BG21" i="1"/>
  <c r="BG22" i="1"/>
  <c r="BG23" i="1"/>
  <c r="BG24" i="1"/>
  <c r="BG25" i="1"/>
  <c r="BG26" i="1"/>
  <c r="BG27" i="1"/>
  <c r="BG28" i="1"/>
  <c r="BG29" i="1"/>
  <c r="BG30" i="1"/>
  <c r="BG31" i="1"/>
  <c r="BG32" i="1"/>
  <c r="BG33" i="1"/>
  <c r="BG34" i="1"/>
  <c r="BG35" i="1"/>
  <c r="BG36" i="1"/>
  <c r="BG37" i="1"/>
  <c r="BG38" i="1"/>
  <c r="BG39" i="1"/>
  <c r="BG40" i="1"/>
  <c r="BG41" i="1"/>
  <c r="BG42" i="1"/>
  <c r="BG43" i="1"/>
  <c r="BG44" i="1"/>
  <c r="BG45" i="1"/>
  <c r="BG46" i="1"/>
  <c r="BG47" i="1"/>
  <c r="BG48" i="1"/>
  <c r="BG49" i="1"/>
  <c r="BG50" i="1"/>
  <c r="BG51" i="1"/>
  <c r="BG52" i="1"/>
  <c r="BG53" i="1"/>
  <c r="BG54" i="1"/>
  <c r="BG55" i="1"/>
  <c r="BG56" i="1"/>
  <c r="BG57" i="1"/>
  <c r="BG58" i="1"/>
  <c r="BG59" i="1"/>
  <c r="BG60" i="1"/>
  <c r="BG61" i="1"/>
  <c r="BG62" i="1"/>
  <c r="BG63" i="1"/>
  <c r="BG64" i="1"/>
  <c r="BG65" i="1"/>
  <c r="BG66" i="1"/>
  <c r="BG67" i="1"/>
  <c r="BG68" i="1"/>
  <c r="BG69" i="1"/>
  <c r="BG70" i="1"/>
  <c r="BG71" i="1"/>
  <c r="BG72" i="1"/>
  <c r="BG73" i="1"/>
  <c r="BG74" i="1"/>
  <c r="BG75" i="1"/>
  <c r="BG76" i="1"/>
  <c r="BG77" i="1"/>
  <c r="BG78" i="1"/>
  <c r="BG79" i="1"/>
  <c r="BG80" i="1"/>
  <c r="BG81" i="1"/>
  <c r="BG82" i="1"/>
  <c r="BG83" i="1"/>
  <c r="BG84" i="1"/>
  <c r="BG85" i="1"/>
  <c r="BG86" i="1"/>
  <c r="BG87" i="1"/>
  <c r="BG88" i="1"/>
  <c r="BG89" i="1"/>
  <c r="BG90" i="1"/>
  <c r="BG91" i="1"/>
  <c r="BG92" i="1"/>
  <c r="BG93" i="1"/>
  <c r="BG94" i="1"/>
  <c r="BG95" i="1"/>
  <c r="BG96" i="1"/>
  <c r="BG97" i="1"/>
  <c r="BG98" i="1"/>
  <c r="BG99" i="1"/>
  <c r="BG100" i="1"/>
  <c r="BG101" i="1"/>
  <c r="BG102" i="1"/>
  <c r="BG103" i="1"/>
  <c r="BG104" i="1"/>
  <c r="BG105" i="1"/>
  <c r="BG106" i="1"/>
  <c r="BG107" i="1"/>
  <c r="BG108" i="1"/>
  <c r="BG109" i="1"/>
  <c r="BG110" i="1"/>
  <c r="BG111" i="1"/>
  <c r="BG112" i="1"/>
  <c r="BG113" i="1"/>
  <c r="BG114" i="1"/>
  <c r="BG115" i="1"/>
  <c r="BG116" i="1"/>
  <c r="BG117" i="1"/>
  <c r="BG118" i="1"/>
  <c r="BG119" i="1"/>
  <c r="BG120" i="1"/>
  <c r="BG121" i="1"/>
  <c r="BG122" i="1"/>
  <c r="BG123" i="1"/>
  <c r="BG124" i="1"/>
  <c r="BG125" i="1"/>
  <c r="BG126" i="1"/>
  <c r="BG127" i="1"/>
  <c r="BG128" i="1"/>
  <c r="BG129" i="1"/>
  <c r="BG130" i="1"/>
  <c r="BG131" i="1"/>
  <c r="BG132" i="1"/>
  <c r="BG133" i="1"/>
  <c r="BG134" i="1"/>
  <c r="BG135" i="1"/>
  <c r="BG136" i="1"/>
  <c r="BG137" i="1"/>
  <c r="BG138" i="1"/>
  <c r="BG139" i="1"/>
  <c r="BG140" i="1"/>
  <c r="BG141" i="1"/>
  <c r="BG142" i="1"/>
  <c r="BG143" i="1"/>
  <c r="BG144" i="1"/>
  <c r="BG145" i="1"/>
  <c r="BG146" i="1"/>
  <c r="BG147" i="1"/>
  <c r="BG148" i="1"/>
  <c r="BG149" i="1"/>
  <c r="BG150" i="1"/>
  <c r="BG151" i="1"/>
  <c r="BG152" i="1"/>
  <c r="BG153" i="1"/>
  <c r="BG154" i="1"/>
  <c r="BG155" i="1"/>
  <c r="BG156" i="1"/>
  <c r="BG157" i="1"/>
  <c r="BG158" i="1"/>
  <c r="BG159" i="1"/>
  <c r="BG160" i="1"/>
  <c r="BG161" i="1"/>
  <c r="BG162" i="1"/>
  <c r="BG163" i="1"/>
  <c r="BG164" i="1"/>
  <c r="BG165" i="1"/>
  <c r="BG166" i="1"/>
  <c r="BG167" i="1"/>
  <c r="BG168" i="1"/>
  <c r="BG169" i="1"/>
  <c r="BG170" i="1"/>
  <c r="BG171" i="1"/>
  <c r="BG172" i="1"/>
  <c r="BG173" i="1"/>
  <c r="BG174" i="1"/>
  <c r="BG175" i="1"/>
  <c r="BG176" i="1"/>
  <c r="BG177" i="1"/>
  <c r="BG178" i="1"/>
  <c r="BG179" i="1"/>
  <c r="BG180" i="1"/>
  <c r="BG181" i="1"/>
  <c r="BG182" i="1"/>
  <c r="BG183" i="1"/>
  <c r="BG184" i="1"/>
  <c r="BG185" i="1"/>
  <c r="BG186" i="1"/>
  <c r="BG187" i="1"/>
  <c r="BG188" i="1"/>
  <c r="BG189" i="1"/>
  <c r="BG190" i="1"/>
  <c r="BG191" i="1"/>
  <c r="BG192" i="1"/>
  <c r="BG193" i="1"/>
  <c r="BG194" i="1"/>
  <c r="BG195" i="1"/>
  <c r="BG196" i="1"/>
  <c r="BG197" i="1"/>
  <c r="BG198" i="1"/>
  <c r="BG199" i="1"/>
  <c r="BG200" i="1"/>
  <c r="BG201" i="1"/>
  <c r="BG202" i="1"/>
  <c r="BG203" i="1"/>
  <c r="BG204" i="1"/>
  <c r="BG205" i="1"/>
  <c r="BG206" i="1"/>
  <c r="BG207" i="1"/>
  <c r="BG208" i="1"/>
  <c r="BG209" i="1"/>
  <c r="BG210" i="1"/>
  <c r="BG211" i="1"/>
  <c r="BG212" i="1"/>
  <c r="BG213" i="1"/>
  <c r="BG214" i="1"/>
  <c r="BG215" i="1"/>
  <c r="BG216" i="1"/>
  <c r="BG217" i="1"/>
  <c r="BG218" i="1"/>
  <c r="BG219" i="1"/>
  <c r="BG220" i="1"/>
  <c r="BG221" i="1"/>
  <c r="BG222" i="1"/>
  <c r="BG223" i="1"/>
  <c r="BG224" i="1"/>
  <c r="BG225" i="1"/>
  <c r="BG226" i="1"/>
  <c r="BG227" i="1"/>
  <c r="BG228" i="1"/>
  <c r="BG229" i="1"/>
  <c r="BG230" i="1"/>
  <c r="BG231" i="1"/>
  <c r="BG232" i="1"/>
  <c r="BG233" i="1"/>
  <c r="BG234" i="1"/>
  <c r="BG235" i="1"/>
  <c r="BG236" i="1"/>
  <c r="BG237" i="1"/>
  <c r="BG238" i="1"/>
  <c r="BG239" i="1"/>
  <c r="BG240" i="1"/>
  <c r="BG241" i="1"/>
  <c r="BG242" i="1"/>
  <c r="BG243" i="1"/>
  <c r="BG244" i="1"/>
  <c r="BG245" i="1"/>
  <c r="BG246" i="1"/>
  <c r="BG247" i="1"/>
  <c r="BG248" i="1"/>
  <c r="BG249" i="1"/>
  <c r="BG250" i="1"/>
  <c r="BG251" i="1"/>
  <c r="BG252" i="1"/>
  <c r="BG253" i="1"/>
  <c r="BG254" i="1"/>
  <c r="BG255" i="1"/>
  <c r="BG256" i="1"/>
  <c r="BG257" i="1"/>
  <c r="BG258" i="1"/>
  <c r="BG259" i="1"/>
  <c r="BG260" i="1"/>
  <c r="BG261" i="1"/>
  <c r="BG262" i="1"/>
  <c r="BG263" i="1"/>
  <c r="BG264" i="1"/>
  <c r="BG265" i="1"/>
  <c r="BG266" i="1"/>
  <c r="BG267" i="1"/>
  <c r="BG268" i="1"/>
  <c r="BG269" i="1"/>
  <c r="BG270" i="1"/>
  <c r="BG271" i="1"/>
  <c r="BG272" i="1"/>
  <c r="BG273" i="1"/>
  <c r="BG274" i="1"/>
  <c r="BG275" i="1"/>
  <c r="BG276" i="1"/>
  <c r="BG277" i="1"/>
  <c r="BG278" i="1"/>
  <c r="BG279" i="1"/>
  <c r="BG280" i="1"/>
  <c r="BG281" i="1"/>
  <c r="BG282" i="1"/>
  <c r="BG283" i="1"/>
  <c r="BG284" i="1"/>
  <c r="BG285" i="1"/>
  <c r="BG286" i="1"/>
  <c r="BG287" i="1"/>
  <c r="BG288" i="1"/>
  <c r="BG289" i="1"/>
  <c r="BG290" i="1"/>
  <c r="BG291" i="1"/>
  <c r="BG292" i="1"/>
  <c r="BG293" i="1"/>
  <c r="BG294" i="1"/>
  <c r="BG295" i="1"/>
  <c r="BG296" i="1"/>
  <c r="BG297" i="1"/>
  <c r="BG298" i="1"/>
  <c r="BG299" i="1"/>
  <c r="BG300" i="1"/>
  <c r="BG301" i="1"/>
  <c r="BG302" i="1"/>
  <c r="BG303" i="1"/>
  <c r="BG304" i="1"/>
  <c r="BG305" i="1"/>
  <c r="BG306" i="1"/>
  <c r="BG307" i="1"/>
  <c r="BG308" i="1"/>
  <c r="BG309" i="1"/>
  <c r="BG310" i="1"/>
  <c r="BG311" i="1"/>
  <c r="BG312" i="1"/>
  <c r="BG313" i="1"/>
  <c r="BG314" i="1"/>
  <c r="BG315" i="1"/>
  <c r="BG316" i="1"/>
  <c r="BG317" i="1"/>
  <c r="BG318" i="1"/>
  <c r="BG319" i="1"/>
  <c r="BG320" i="1"/>
  <c r="BG321" i="1"/>
  <c r="BG322" i="1"/>
  <c r="BG323" i="1"/>
  <c r="BG324" i="1"/>
  <c r="BG325" i="1"/>
  <c r="BG326" i="1"/>
  <c r="BG327" i="1"/>
  <c r="BG328" i="1"/>
  <c r="BG329" i="1"/>
  <c r="BG330" i="1"/>
  <c r="BG331" i="1"/>
  <c r="BG332" i="1"/>
  <c r="BG333" i="1"/>
  <c r="BG334" i="1"/>
  <c r="BG335" i="1"/>
  <c r="BG336" i="1"/>
  <c r="BG337" i="1"/>
  <c r="BG338" i="1"/>
  <c r="BG339" i="1"/>
  <c r="BG340" i="1"/>
  <c r="BG341" i="1"/>
  <c r="BG342" i="1"/>
  <c r="BG343" i="1"/>
  <c r="BG344" i="1"/>
  <c r="BG345" i="1"/>
  <c r="BG346" i="1"/>
  <c r="BG347" i="1"/>
  <c r="BG348" i="1"/>
  <c r="BG349" i="1"/>
  <c r="BG350" i="1"/>
  <c r="BG351" i="1"/>
  <c r="BG352" i="1"/>
  <c r="BG353" i="1"/>
  <c r="BG354" i="1"/>
  <c r="BG355" i="1"/>
  <c r="BG356" i="1"/>
  <c r="BG357" i="1"/>
  <c r="BG358" i="1"/>
  <c r="BG359" i="1"/>
  <c r="BG360" i="1"/>
  <c r="BG361" i="1"/>
  <c r="BG362" i="1"/>
  <c r="BG363" i="1"/>
  <c r="BG364" i="1"/>
  <c r="BG365" i="1"/>
  <c r="BG366" i="1"/>
  <c r="BG367" i="1"/>
  <c r="BG368" i="1"/>
  <c r="BG369" i="1"/>
  <c r="BG370" i="1"/>
  <c r="BG371" i="1"/>
  <c r="BG372" i="1"/>
  <c r="BG373" i="1"/>
  <c r="BG374" i="1"/>
  <c r="BG375" i="1"/>
  <c r="BG376" i="1"/>
  <c r="BG377" i="1"/>
  <c r="BG378" i="1"/>
  <c r="BG379" i="1"/>
  <c r="BG380" i="1"/>
  <c r="BG381" i="1"/>
  <c r="BG382" i="1"/>
  <c r="BG383" i="1"/>
  <c r="BG384" i="1"/>
  <c r="BG385" i="1"/>
  <c r="BG386" i="1"/>
  <c r="BG387" i="1"/>
  <c r="BG388" i="1"/>
  <c r="BG389" i="1"/>
  <c r="BG390" i="1"/>
  <c r="BG391" i="1"/>
  <c r="BG392" i="1"/>
  <c r="BG393" i="1"/>
  <c r="BG394" i="1"/>
  <c r="BG395" i="1"/>
  <c r="BG396" i="1"/>
  <c r="BG397" i="1"/>
  <c r="BG398" i="1"/>
  <c r="BG399" i="1"/>
  <c r="BG400" i="1"/>
  <c r="BG401" i="1"/>
  <c r="BG402" i="1"/>
  <c r="BG403" i="1"/>
  <c r="BG404" i="1"/>
  <c r="BG405" i="1"/>
  <c r="BG406" i="1"/>
  <c r="BG407" i="1"/>
  <c r="BG408" i="1"/>
  <c r="BG409" i="1"/>
  <c r="BG410" i="1"/>
  <c r="BG411" i="1"/>
  <c r="BG412" i="1"/>
  <c r="BG413" i="1"/>
  <c r="BG414" i="1"/>
  <c r="BG415" i="1"/>
  <c r="BG416" i="1"/>
  <c r="BG417" i="1"/>
  <c r="BG418" i="1"/>
  <c r="BG419" i="1"/>
  <c r="BG420" i="1"/>
  <c r="BG421" i="1"/>
  <c r="BG422" i="1"/>
  <c r="BG423" i="1"/>
  <c r="BG424" i="1"/>
  <c r="BG425" i="1"/>
  <c r="BG426" i="1"/>
  <c r="BG427" i="1"/>
  <c r="BG428" i="1"/>
  <c r="BG429" i="1"/>
  <c r="BG430" i="1"/>
  <c r="BG431" i="1"/>
  <c r="BG432" i="1"/>
  <c r="BG433" i="1"/>
  <c r="BG434" i="1"/>
  <c r="BG435" i="1"/>
  <c r="BG436" i="1"/>
  <c r="BG437" i="1"/>
  <c r="BG438" i="1"/>
  <c r="BG439" i="1"/>
  <c r="BG440" i="1"/>
  <c r="BG441" i="1"/>
  <c r="BG442" i="1"/>
  <c r="BG443" i="1"/>
  <c r="BG444" i="1"/>
  <c r="BG445" i="1"/>
  <c r="BG446" i="1"/>
  <c r="BG447" i="1"/>
  <c r="BG448" i="1"/>
  <c r="BG449" i="1"/>
  <c r="BG450" i="1"/>
  <c r="BG451" i="1"/>
  <c r="BG452" i="1"/>
  <c r="BG453" i="1"/>
  <c r="BG454" i="1"/>
  <c r="BG455" i="1"/>
  <c r="BG456" i="1"/>
  <c r="BG457" i="1"/>
  <c r="BG458" i="1"/>
  <c r="BG459" i="1"/>
  <c r="BG460" i="1"/>
  <c r="BG461" i="1"/>
  <c r="BG462" i="1"/>
  <c r="BG463" i="1"/>
  <c r="BG464" i="1"/>
  <c r="BG465" i="1"/>
  <c r="BG466" i="1"/>
  <c r="BG467" i="1"/>
  <c r="BG468" i="1"/>
  <c r="BG469" i="1"/>
  <c r="BG470" i="1"/>
  <c r="BG471" i="1"/>
  <c r="BG472" i="1"/>
  <c r="BG473" i="1"/>
  <c r="BG474" i="1"/>
  <c r="BG475" i="1"/>
  <c r="BG476" i="1"/>
  <c r="BG477" i="1"/>
  <c r="BG478" i="1"/>
  <c r="BG479" i="1"/>
  <c r="BG480" i="1"/>
  <c r="BG481" i="1"/>
  <c r="BG482" i="1"/>
  <c r="BG483" i="1"/>
  <c r="BG484" i="1"/>
  <c r="BG485" i="1"/>
  <c r="BG486" i="1"/>
  <c r="BG487" i="1"/>
  <c r="BG488" i="1"/>
  <c r="BG489" i="1"/>
  <c r="BG490" i="1"/>
  <c r="BG491" i="1"/>
  <c r="BG492" i="1"/>
  <c r="BG493" i="1"/>
  <c r="BG494" i="1"/>
  <c r="BG495" i="1"/>
  <c r="BG496" i="1"/>
  <c r="BG497" i="1"/>
  <c r="BG498" i="1"/>
  <c r="BG499" i="1"/>
  <c r="BG500" i="1"/>
  <c r="BG501" i="1"/>
  <c r="BG502" i="1"/>
  <c r="BG503" i="1"/>
  <c r="BG504" i="1"/>
  <c r="BG505" i="1"/>
  <c r="BG506" i="1"/>
  <c r="BG507" i="1"/>
  <c r="BG508" i="1"/>
  <c r="BG509" i="1"/>
  <c r="BG510" i="1"/>
  <c r="BG511" i="1"/>
  <c r="BG512" i="1"/>
  <c r="BG513" i="1"/>
  <c r="BG514" i="1"/>
  <c r="BG515" i="1"/>
  <c r="BG516" i="1"/>
  <c r="BG517" i="1"/>
  <c r="BG518" i="1"/>
  <c r="BG519" i="1"/>
  <c r="BG520" i="1"/>
  <c r="BG521" i="1"/>
  <c r="BG522" i="1"/>
  <c r="BG523" i="1"/>
  <c r="BG524" i="1"/>
  <c r="BG525" i="1"/>
  <c r="BG526" i="1"/>
  <c r="BG527" i="1"/>
  <c r="BG528" i="1"/>
  <c r="BG529" i="1"/>
  <c r="BG530" i="1"/>
  <c r="BG531" i="1"/>
  <c r="BG532" i="1"/>
  <c r="BG533" i="1"/>
  <c r="BG534" i="1"/>
  <c r="BG535" i="1"/>
  <c r="BG536" i="1"/>
  <c r="BG537" i="1"/>
  <c r="BG538" i="1"/>
  <c r="BG539" i="1"/>
  <c r="BG540" i="1"/>
  <c r="BG541" i="1"/>
  <c r="BG542" i="1"/>
  <c r="BG543" i="1"/>
  <c r="BG544" i="1"/>
  <c r="BG545" i="1"/>
  <c r="BG546" i="1"/>
  <c r="BG547" i="1"/>
  <c r="BG548" i="1"/>
  <c r="BG549" i="1"/>
  <c r="BG550" i="1"/>
  <c r="BG551" i="1"/>
  <c r="BG552" i="1"/>
  <c r="BG553" i="1"/>
  <c r="BG554" i="1"/>
  <c r="BG555" i="1"/>
  <c r="BG556" i="1"/>
  <c r="BG557" i="1"/>
  <c r="BG558" i="1"/>
  <c r="BG559" i="1"/>
  <c r="BG560" i="1"/>
  <c r="BG561" i="1"/>
  <c r="BG562" i="1"/>
  <c r="BG563" i="1"/>
  <c r="BG564" i="1"/>
  <c r="BG565" i="1"/>
  <c r="BG566" i="1"/>
  <c r="BG567" i="1"/>
  <c r="BG568" i="1"/>
  <c r="BG569" i="1"/>
  <c r="BG570" i="1"/>
  <c r="BG571" i="1"/>
  <c r="BG572" i="1"/>
  <c r="BG573" i="1"/>
  <c r="BG574" i="1"/>
  <c r="BG575" i="1"/>
  <c r="BG576" i="1"/>
  <c r="BG577" i="1"/>
  <c r="BG578" i="1"/>
  <c r="BG579" i="1"/>
  <c r="BG580" i="1"/>
  <c r="BG581" i="1"/>
  <c r="BG582" i="1"/>
  <c r="BG583" i="1"/>
  <c r="BG584" i="1"/>
  <c r="BG585" i="1"/>
  <c r="BG586" i="1"/>
  <c r="BG587" i="1"/>
  <c r="BG588" i="1"/>
  <c r="BG589" i="1"/>
  <c r="BG590" i="1"/>
  <c r="BG591" i="1"/>
  <c r="BG592" i="1"/>
  <c r="BG593" i="1"/>
  <c r="BG594" i="1"/>
  <c r="BG595" i="1"/>
  <c r="BG596" i="1"/>
  <c r="BG597" i="1"/>
  <c r="BG598" i="1"/>
  <c r="BG599" i="1"/>
  <c r="BG600" i="1"/>
  <c r="BG601" i="1"/>
  <c r="BG602" i="1"/>
  <c r="BG603" i="1"/>
  <c r="BG604" i="1"/>
  <c r="BG605" i="1"/>
  <c r="BG606" i="1"/>
  <c r="BG607" i="1"/>
  <c r="BG608" i="1"/>
  <c r="BG609" i="1"/>
  <c r="BG610" i="1"/>
  <c r="BG611" i="1"/>
  <c r="BG612" i="1"/>
  <c r="BG613" i="1"/>
  <c r="BG614" i="1"/>
  <c r="BG615" i="1"/>
  <c r="BG616" i="1"/>
  <c r="BG617" i="1"/>
  <c r="BG618" i="1"/>
  <c r="BG619" i="1"/>
  <c r="BG620" i="1"/>
  <c r="BG621" i="1"/>
  <c r="BG622" i="1"/>
  <c r="BG623" i="1"/>
  <c r="BG624" i="1"/>
  <c r="BG625" i="1"/>
  <c r="BG626" i="1"/>
  <c r="BG627" i="1"/>
  <c r="BG628" i="1"/>
  <c r="BG629" i="1"/>
  <c r="BG630" i="1"/>
  <c r="BG631" i="1"/>
  <c r="BG632" i="1"/>
  <c r="BG633" i="1"/>
  <c r="BG634" i="1"/>
  <c r="BG635" i="1"/>
  <c r="BG636" i="1"/>
  <c r="BG637" i="1"/>
  <c r="BG638" i="1"/>
  <c r="BG639" i="1"/>
  <c r="BG640" i="1"/>
  <c r="BG641" i="1"/>
  <c r="BG642" i="1"/>
  <c r="BG643" i="1"/>
  <c r="BG644" i="1"/>
  <c r="BG645" i="1"/>
  <c r="BG646" i="1"/>
  <c r="BG647" i="1"/>
  <c r="BG648" i="1"/>
  <c r="BG649" i="1"/>
  <c r="BG650" i="1"/>
  <c r="BG651" i="1"/>
  <c r="BG652" i="1"/>
  <c r="BG653" i="1"/>
  <c r="BG654" i="1"/>
  <c r="BG655" i="1"/>
  <c r="BG656" i="1"/>
  <c r="BG657" i="1"/>
  <c r="BG658" i="1"/>
  <c r="BG659" i="1"/>
  <c r="BG660" i="1"/>
  <c r="BG661" i="1"/>
  <c r="BG662" i="1"/>
  <c r="BG663" i="1"/>
  <c r="BG664" i="1"/>
  <c r="BG665" i="1"/>
  <c r="BG666" i="1"/>
  <c r="BG667" i="1"/>
  <c r="BG668" i="1"/>
  <c r="BG669" i="1"/>
  <c r="BG670" i="1"/>
  <c r="BG671" i="1"/>
  <c r="BG672" i="1"/>
  <c r="BG673" i="1"/>
  <c r="BG674" i="1"/>
  <c r="BG675" i="1"/>
  <c r="BG676" i="1"/>
  <c r="BG677" i="1"/>
  <c r="BG678" i="1"/>
  <c r="BG679" i="1"/>
  <c r="BG680" i="1"/>
  <c r="BG681" i="1"/>
  <c r="BG682" i="1"/>
  <c r="BG683" i="1"/>
  <c r="BG684" i="1"/>
  <c r="BG685" i="1"/>
  <c r="BG686" i="1"/>
  <c r="BG687" i="1"/>
  <c r="BG688" i="1"/>
  <c r="BG689" i="1"/>
  <c r="BG690" i="1"/>
  <c r="BG691" i="1"/>
  <c r="BG692" i="1"/>
  <c r="BG693" i="1"/>
  <c r="BG694" i="1"/>
  <c r="BG695" i="1"/>
  <c r="BG696" i="1"/>
  <c r="BG697" i="1"/>
  <c r="BG698" i="1"/>
  <c r="BG699" i="1"/>
  <c r="BG700" i="1"/>
  <c r="BG701" i="1"/>
  <c r="BG702" i="1"/>
  <c r="BG703" i="1"/>
  <c r="BG704" i="1"/>
  <c r="BG705" i="1"/>
  <c r="BG706" i="1"/>
  <c r="BG707" i="1"/>
  <c r="BG708" i="1"/>
  <c r="BG709" i="1"/>
  <c r="BG710" i="1"/>
  <c r="BG711" i="1"/>
  <c r="BG712" i="1"/>
  <c r="BG713" i="1"/>
  <c r="BG714" i="1"/>
  <c r="BG715" i="1"/>
  <c r="BG716" i="1"/>
  <c r="BG717" i="1"/>
  <c r="BG718" i="1"/>
  <c r="BG719" i="1"/>
  <c r="BG720" i="1"/>
  <c r="BG721" i="1"/>
  <c r="BG722" i="1"/>
  <c r="BG723" i="1"/>
  <c r="BG724" i="1"/>
  <c r="BG725" i="1"/>
  <c r="BG726" i="1"/>
  <c r="BG727" i="1"/>
  <c r="BG728" i="1"/>
  <c r="BG729" i="1"/>
  <c r="BG730" i="1"/>
  <c r="BG731" i="1"/>
  <c r="BG732" i="1"/>
  <c r="BG733" i="1"/>
  <c r="BG734" i="1"/>
  <c r="BG735" i="1"/>
  <c r="BG736" i="1"/>
  <c r="BG737" i="1"/>
  <c r="BG738" i="1"/>
  <c r="BG739" i="1"/>
  <c r="BG740" i="1"/>
  <c r="BG741" i="1"/>
  <c r="BG742" i="1"/>
  <c r="BG743" i="1"/>
  <c r="BG744" i="1"/>
  <c r="BG745" i="1"/>
  <c r="BG746" i="1"/>
  <c r="BG747" i="1"/>
  <c r="BG748" i="1"/>
  <c r="BG749" i="1"/>
  <c r="BG750" i="1"/>
  <c r="BG751" i="1"/>
  <c r="BG752" i="1"/>
  <c r="BG753" i="1"/>
  <c r="BG754" i="1"/>
  <c r="BG755" i="1"/>
  <c r="BG756" i="1"/>
  <c r="BG757" i="1"/>
  <c r="BG758" i="1"/>
  <c r="BG759" i="1"/>
  <c r="BG760" i="1"/>
  <c r="BG761" i="1"/>
  <c r="BG762" i="1"/>
  <c r="BG763" i="1"/>
  <c r="BG764" i="1"/>
  <c r="BG765" i="1"/>
  <c r="BG766" i="1"/>
  <c r="BG767" i="1"/>
  <c r="BG768" i="1"/>
  <c r="BG769" i="1"/>
  <c r="BG770" i="1"/>
  <c r="BG771" i="1"/>
  <c r="BG772" i="1"/>
  <c r="BG773" i="1"/>
  <c r="BG774" i="1"/>
  <c r="BG775" i="1"/>
  <c r="BG776" i="1"/>
  <c r="BG777" i="1"/>
  <c r="BG778" i="1"/>
  <c r="BG779" i="1"/>
  <c r="BG780" i="1"/>
  <c r="BG781" i="1"/>
  <c r="BG782" i="1"/>
  <c r="BG783" i="1"/>
  <c r="BG784" i="1"/>
  <c r="BG785" i="1"/>
  <c r="BG786" i="1"/>
  <c r="BG787" i="1"/>
  <c r="BG788" i="1"/>
  <c r="BG789" i="1"/>
  <c r="BG790" i="1"/>
  <c r="BG791" i="1"/>
  <c r="BG792" i="1"/>
  <c r="BG793" i="1"/>
  <c r="BG794" i="1"/>
  <c r="BG795" i="1"/>
  <c r="BG796" i="1"/>
  <c r="BG797" i="1"/>
  <c r="BG798" i="1"/>
  <c r="BG799" i="1"/>
  <c r="BG800" i="1"/>
  <c r="BG801" i="1"/>
  <c r="BG802" i="1"/>
  <c r="BG803" i="1"/>
  <c r="BG804" i="1"/>
  <c r="BG805" i="1"/>
  <c r="BG806" i="1"/>
  <c r="BG807" i="1"/>
  <c r="BG808" i="1"/>
  <c r="BG809" i="1"/>
  <c r="BG810" i="1"/>
  <c r="BG811" i="1"/>
  <c r="BG812" i="1"/>
  <c r="BG813" i="1"/>
  <c r="BG814" i="1"/>
  <c r="BG815" i="1"/>
  <c r="BG816" i="1"/>
  <c r="BG817" i="1"/>
  <c r="BG818" i="1"/>
  <c r="BG819" i="1"/>
  <c r="BG820" i="1"/>
  <c r="BG821" i="1"/>
  <c r="BG822" i="1"/>
  <c r="BG823" i="1"/>
  <c r="BG824" i="1"/>
  <c r="BG825" i="1"/>
  <c r="BG826" i="1"/>
  <c r="BG827" i="1"/>
  <c r="BG828" i="1"/>
  <c r="BG829" i="1"/>
  <c r="BG830" i="1"/>
  <c r="BG831" i="1"/>
  <c r="BG832" i="1"/>
  <c r="BG833" i="1"/>
  <c r="BG834" i="1"/>
  <c r="BG835" i="1"/>
  <c r="BG836" i="1"/>
  <c r="BG837" i="1"/>
  <c r="BG838" i="1"/>
  <c r="BG839" i="1"/>
  <c r="BG840" i="1"/>
  <c r="BG841" i="1"/>
  <c r="BG842" i="1"/>
  <c r="BG843" i="1"/>
  <c r="BG844" i="1"/>
  <c r="BG845" i="1"/>
  <c r="BG846" i="1"/>
  <c r="BG847" i="1"/>
  <c r="BG848" i="1"/>
  <c r="BG849" i="1"/>
  <c r="BG850" i="1"/>
  <c r="BG851" i="1"/>
  <c r="BG852" i="1"/>
  <c r="BG853" i="1"/>
  <c r="BG854" i="1"/>
  <c r="BG855" i="1"/>
  <c r="BG856" i="1"/>
  <c r="BG857" i="1"/>
  <c r="BG858" i="1"/>
  <c r="BG859" i="1"/>
  <c r="BG860" i="1"/>
  <c r="BG861" i="1"/>
  <c r="BG862" i="1"/>
  <c r="BG863" i="1"/>
  <c r="BG864" i="1"/>
  <c r="BG865" i="1"/>
  <c r="BG866" i="1"/>
  <c r="BG867" i="1"/>
  <c r="BG868" i="1"/>
  <c r="BG869" i="1"/>
  <c r="BG870" i="1"/>
  <c r="BG871" i="1"/>
  <c r="BG872" i="1"/>
  <c r="BG873" i="1"/>
  <c r="BG874" i="1"/>
  <c r="BG875" i="1"/>
  <c r="BG876" i="1"/>
  <c r="BG877" i="1"/>
  <c r="BG878" i="1"/>
  <c r="BG879" i="1"/>
  <c r="BG880" i="1"/>
  <c r="BG881" i="1"/>
  <c r="BG882" i="1"/>
  <c r="BG883" i="1"/>
  <c r="BG884" i="1"/>
  <c r="BG885" i="1"/>
  <c r="BG886" i="1"/>
  <c r="BG887" i="1"/>
  <c r="BG888" i="1"/>
  <c r="BG889" i="1"/>
  <c r="BG890" i="1"/>
  <c r="BG891" i="1"/>
  <c r="BG892" i="1"/>
  <c r="BG893" i="1"/>
  <c r="BG894" i="1"/>
  <c r="BG895" i="1"/>
  <c r="BG896" i="1"/>
  <c r="BG897" i="1"/>
  <c r="BG898" i="1"/>
  <c r="BG899" i="1"/>
  <c r="BG900" i="1"/>
  <c r="BG901" i="1"/>
  <c r="BG902" i="1"/>
  <c r="BG903" i="1"/>
  <c r="BG904" i="1"/>
  <c r="BG905" i="1"/>
  <c r="BG906" i="1"/>
  <c r="BG907" i="1"/>
  <c r="BG908" i="1"/>
  <c r="BG909" i="1"/>
  <c r="BG910" i="1"/>
  <c r="BG911" i="1"/>
  <c r="BG912" i="1"/>
  <c r="BG913" i="1"/>
  <c r="BG914" i="1"/>
  <c r="BG915" i="1"/>
  <c r="BG916" i="1"/>
  <c r="BG917" i="1"/>
  <c r="BG918" i="1"/>
  <c r="BG919" i="1"/>
  <c r="BG920" i="1"/>
  <c r="BG921" i="1"/>
  <c r="BG922" i="1"/>
  <c r="BG923" i="1"/>
  <c r="BG924" i="1"/>
  <c r="BG925" i="1"/>
  <c r="BG926" i="1"/>
  <c r="BG927" i="1"/>
  <c r="BG928" i="1"/>
  <c r="BG929" i="1"/>
  <c r="BG930" i="1"/>
  <c r="BG931" i="1"/>
  <c r="BG932" i="1"/>
  <c r="BG933" i="1"/>
  <c r="BG934" i="1"/>
  <c r="BG935" i="1"/>
  <c r="BG936" i="1"/>
  <c r="BG937" i="1"/>
  <c r="BG938" i="1"/>
  <c r="BG939" i="1"/>
  <c r="BG940" i="1"/>
  <c r="BG941" i="1"/>
  <c r="BG942" i="1"/>
  <c r="BG943" i="1"/>
  <c r="BG944" i="1"/>
  <c r="BG945" i="1"/>
  <c r="BG946" i="1"/>
  <c r="BG947" i="1"/>
  <c r="BG948" i="1"/>
  <c r="BG949" i="1"/>
  <c r="BG950" i="1"/>
  <c r="BG951" i="1"/>
  <c r="BG952" i="1"/>
  <c r="BG953" i="1"/>
  <c r="BG954" i="1"/>
  <c r="BG955" i="1"/>
  <c r="BG956" i="1"/>
  <c r="BG957" i="1"/>
  <c r="BG958" i="1"/>
  <c r="BG959" i="1"/>
  <c r="BG960" i="1"/>
  <c r="BG961" i="1"/>
  <c r="BG962" i="1"/>
  <c r="BG963" i="1"/>
  <c r="BG964" i="1"/>
  <c r="BG965" i="1"/>
  <c r="BG966" i="1"/>
  <c r="BG967" i="1"/>
  <c r="BG968" i="1"/>
  <c r="BG969" i="1"/>
  <c r="BG970" i="1"/>
  <c r="BG971" i="1"/>
  <c r="BG972" i="1"/>
  <c r="BG973" i="1"/>
  <c r="BG974" i="1"/>
  <c r="BG975" i="1"/>
  <c r="BG976" i="1"/>
  <c r="BG977" i="1"/>
  <c r="BG978" i="1"/>
  <c r="BG979" i="1"/>
  <c r="BG980" i="1"/>
  <c r="BG981" i="1"/>
  <c r="BG982" i="1"/>
  <c r="BG983" i="1"/>
  <c r="BG984" i="1"/>
  <c r="BG985" i="1"/>
  <c r="BG986" i="1"/>
  <c r="BG987" i="1"/>
  <c r="BG988" i="1"/>
  <c r="BG989" i="1"/>
  <c r="BG990" i="1"/>
  <c r="BG991" i="1"/>
  <c r="BG992" i="1"/>
  <c r="BG993" i="1"/>
  <c r="BG994" i="1"/>
  <c r="BG995" i="1"/>
  <c r="BG996" i="1"/>
  <c r="BG997" i="1"/>
  <c r="BG998" i="1"/>
  <c r="BG999" i="1"/>
  <c r="BG1000" i="1"/>
  <c r="BG1001" i="1"/>
  <c r="BG1002" i="1"/>
  <c r="BG1003" i="1"/>
  <c r="BG1004" i="1"/>
  <c r="BG1005" i="1"/>
  <c r="BG1006" i="1"/>
  <c r="BG1007" i="1"/>
  <c r="BG1008" i="1"/>
  <c r="BG1009" i="1"/>
  <c r="BG1010" i="1"/>
  <c r="BG1011" i="1"/>
  <c r="BG1012" i="1"/>
  <c r="BG1013" i="1"/>
  <c r="BG1014" i="1"/>
  <c r="BG1015" i="1"/>
  <c r="BG1016" i="1"/>
  <c r="BG1017" i="1"/>
  <c r="BG1018" i="1"/>
  <c r="BG1019" i="1"/>
  <c r="BG1020" i="1"/>
  <c r="BG1021" i="1"/>
  <c r="BG1022" i="1"/>
  <c r="BG1023" i="1"/>
  <c r="BG1024" i="1"/>
  <c r="BG1025" i="1"/>
  <c r="BG1026" i="1"/>
  <c r="BG1027" i="1"/>
  <c r="BG1028" i="1"/>
  <c r="BG1029" i="1"/>
  <c r="BG1030" i="1"/>
  <c r="BG1031" i="1"/>
  <c r="BG1032" i="1"/>
  <c r="BG1033" i="1"/>
  <c r="BG1034" i="1"/>
  <c r="BG1035" i="1"/>
  <c r="BG1036" i="1"/>
  <c r="BG1037" i="1"/>
  <c r="BG1038" i="1"/>
  <c r="BG1039" i="1"/>
  <c r="BG1040" i="1"/>
  <c r="BG1041" i="1"/>
  <c r="BG1042" i="1"/>
  <c r="BG1043" i="1"/>
  <c r="BG1044" i="1"/>
  <c r="BG1045" i="1"/>
  <c r="BG1046" i="1"/>
  <c r="BG1047" i="1"/>
  <c r="BG1048" i="1"/>
  <c r="BG1049" i="1"/>
  <c r="BG1050" i="1"/>
  <c r="BG1051" i="1"/>
  <c r="BG1052" i="1"/>
  <c r="BG1053" i="1"/>
  <c r="BG1054" i="1"/>
  <c r="BG1055" i="1"/>
  <c r="BG1056" i="1"/>
  <c r="BG1057" i="1"/>
  <c r="BG1058" i="1"/>
  <c r="BG1059" i="1"/>
  <c r="BG1060" i="1"/>
  <c r="BG1061" i="1"/>
  <c r="BG1062" i="1"/>
  <c r="BG1063" i="1"/>
  <c r="BG1064" i="1"/>
  <c r="BG1065" i="1"/>
  <c r="BG1066" i="1"/>
  <c r="BG1067" i="1"/>
  <c r="BG1068" i="1"/>
  <c r="BE5" i="1"/>
  <c r="BE6" i="1"/>
  <c r="BE7" i="1"/>
  <c r="BE8" i="1"/>
  <c r="BE9" i="1"/>
  <c r="BE10" i="1"/>
  <c r="BE11" i="1"/>
  <c r="BE12" i="1"/>
  <c r="BE13" i="1"/>
  <c r="BE14" i="1"/>
  <c r="BE15" i="1"/>
  <c r="BE16" i="1"/>
  <c r="BE17" i="1"/>
  <c r="BE18" i="1"/>
  <c r="BE19" i="1"/>
  <c r="BE20" i="1"/>
  <c r="BE21" i="1"/>
  <c r="BE22" i="1"/>
  <c r="BE23" i="1"/>
  <c r="BE24" i="1"/>
  <c r="BE25" i="1"/>
  <c r="BE26" i="1"/>
  <c r="BE27" i="1"/>
  <c r="BE28" i="1"/>
  <c r="BE29" i="1"/>
  <c r="BE30" i="1"/>
  <c r="BE31" i="1"/>
  <c r="BE32" i="1"/>
  <c r="BE33" i="1"/>
  <c r="BE34" i="1"/>
  <c r="BE35" i="1"/>
  <c r="BE36" i="1"/>
  <c r="BE37" i="1"/>
  <c r="BE38" i="1"/>
  <c r="BE39" i="1"/>
  <c r="BE40" i="1"/>
  <c r="BE41" i="1"/>
  <c r="BE42" i="1"/>
  <c r="BE43" i="1"/>
  <c r="BE44" i="1"/>
  <c r="BE45" i="1"/>
  <c r="BE46" i="1"/>
  <c r="BE47" i="1"/>
  <c r="BE48" i="1"/>
  <c r="BE49" i="1"/>
  <c r="BE50" i="1"/>
  <c r="BE51" i="1"/>
  <c r="BE52" i="1"/>
  <c r="BE53" i="1"/>
  <c r="BE54" i="1"/>
  <c r="BE55" i="1"/>
  <c r="BE56" i="1"/>
  <c r="BE57" i="1"/>
  <c r="BE58" i="1"/>
  <c r="BE59" i="1"/>
  <c r="BE60" i="1"/>
  <c r="BE61" i="1"/>
  <c r="BE62" i="1"/>
  <c r="BE63" i="1"/>
  <c r="BE64" i="1"/>
  <c r="BE65" i="1"/>
  <c r="BE66" i="1"/>
  <c r="BE67" i="1"/>
  <c r="BE68" i="1"/>
  <c r="BE69" i="1"/>
  <c r="BE70" i="1"/>
  <c r="BE71" i="1"/>
  <c r="BE72" i="1"/>
  <c r="BE73" i="1"/>
  <c r="BE74" i="1"/>
  <c r="BE75" i="1"/>
  <c r="BE76" i="1"/>
  <c r="BE77" i="1"/>
  <c r="BE78" i="1"/>
  <c r="BE79" i="1"/>
  <c r="BE80" i="1"/>
  <c r="BE81" i="1"/>
  <c r="BE82" i="1"/>
  <c r="BE83" i="1"/>
  <c r="BE84" i="1"/>
  <c r="BE85" i="1"/>
  <c r="BE86" i="1"/>
  <c r="BE87" i="1"/>
  <c r="BE88" i="1"/>
  <c r="BE89" i="1"/>
  <c r="BE90" i="1"/>
  <c r="BE91" i="1"/>
  <c r="BE92" i="1"/>
  <c r="BE93" i="1"/>
  <c r="BE94" i="1"/>
  <c r="BE95" i="1"/>
  <c r="BE96" i="1"/>
  <c r="BE97" i="1"/>
  <c r="BE98" i="1"/>
  <c r="BE99" i="1"/>
  <c r="BE100" i="1"/>
  <c r="BE101" i="1"/>
  <c r="BE102" i="1"/>
  <c r="BE103" i="1"/>
  <c r="BE104" i="1"/>
  <c r="BE105" i="1"/>
  <c r="BE106" i="1"/>
  <c r="BE107" i="1"/>
  <c r="BE108" i="1"/>
  <c r="BE109" i="1"/>
  <c r="BE110" i="1"/>
  <c r="BE111" i="1"/>
  <c r="BE112" i="1"/>
  <c r="BE113" i="1"/>
  <c r="BE114" i="1"/>
  <c r="BE115" i="1"/>
  <c r="BE116" i="1"/>
  <c r="BE117" i="1"/>
  <c r="BE118" i="1"/>
  <c r="BE119" i="1"/>
  <c r="BE120" i="1"/>
  <c r="BE121" i="1"/>
  <c r="BE122" i="1"/>
  <c r="BE123" i="1"/>
  <c r="BE124" i="1"/>
  <c r="BE125" i="1"/>
  <c r="BE126" i="1"/>
  <c r="BE127" i="1"/>
  <c r="BE128" i="1"/>
  <c r="BE129" i="1"/>
  <c r="BE130" i="1"/>
  <c r="BE131" i="1"/>
  <c r="BE132" i="1"/>
  <c r="BE133" i="1"/>
  <c r="BE134" i="1"/>
  <c r="BE135" i="1"/>
  <c r="BE136" i="1"/>
  <c r="BE137" i="1"/>
  <c r="BE138" i="1"/>
  <c r="BE139" i="1"/>
  <c r="BE140" i="1"/>
  <c r="BE141" i="1"/>
  <c r="BE142" i="1"/>
  <c r="BE143" i="1"/>
  <c r="BE144" i="1"/>
  <c r="BE145" i="1"/>
  <c r="BE146" i="1"/>
  <c r="BE147" i="1"/>
  <c r="BE148" i="1"/>
  <c r="BE149" i="1"/>
  <c r="BE150" i="1"/>
  <c r="BE151" i="1"/>
  <c r="BE152" i="1"/>
  <c r="BE153" i="1"/>
  <c r="BE154" i="1"/>
  <c r="BE155" i="1"/>
  <c r="BE156" i="1"/>
  <c r="BE157" i="1"/>
  <c r="BE158" i="1"/>
  <c r="BE159" i="1"/>
  <c r="BE160" i="1"/>
  <c r="BE161" i="1"/>
  <c r="BE162" i="1"/>
  <c r="BE163" i="1"/>
  <c r="BE164" i="1"/>
  <c r="BE165" i="1"/>
  <c r="BE166" i="1"/>
  <c r="BE167" i="1"/>
  <c r="BE168" i="1"/>
  <c r="BE169" i="1"/>
  <c r="BE170" i="1"/>
  <c r="BE171" i="1"/>
  <c r="BE172" i="1"/>
  <c r="BE173" i="1"/>
  <c r="BE174" i="1"/>
  <c r="BE175" i="1"/>
  <c r="BE176" i="1"/>
  <c r="BE177" i="1"/>
  <c r="BE178" i="1"/>
  <c r="BE179" i="1"/>
  <c r="BE180" i="1"/>
  <c r="BE181" i="1"/>
  <c r="BE182" i="1"/>
  <c r="BE183" i="1"/>
  <c r="BE184" i="1"/>
  <c r="BE185" i="1"/>
  <c r="BE186" i="1"/>
  <c r="BE187" i="1"/>
  <c r="BE188" i="1"/>
  <c r="BE189" i="1"/>
  <c r="BE190" i="1"/>
  <c r="BE191" i="1"/>
  <c r="BE192" i="1"/>
  <c r="BE193" i="1"/>
  <c r="BE194" i="1"/>
  <c r="BE195" i="1"/>
  <c r="BE196" i="1"/>
  <c r="BE197" i="1"/>
  <c r="BE198" i="1"/>
  <c r="BE199" i="1"/>
  <c r="BE200" i="1"/>
  <c r="BE201" i="1"/>
  <c r="BE202" i="1"/>
  <c r="BE203" i="1"/>
  <c r="BE204" i="1"/>
  <c r="BE205" i="1"/>
  <c r="BE206" i="1"/>
  <c r="BE207" i="1"/>
  <c r="BE208" i="1"/>
  <c r="BE209" i="1"/>
  <c r="BE210" i="1"/>
  <c r="BE211" i="1"/>
  <c r="BE212" i="1"/>
  <c r="BE213" i="1"/>
  <c r="BE214" i="1"/>
  <c r="BE215" i="1"/>
  <c r="BE216" i="1"/>
  <c r="BE217" i="1"/>
  <c r="BE218" i="1"/>
  <c r="BE219" i="1"/>
  <c r="BE220" i="1"/>
  <c r="BE221" i="1"/>
  <c r="BE222" i="1"/>
  <c r="BE223" i="1"/>
  <c r="BE224" i="1"/>
  <c r="BE225" i="1"/>
  <c r="BE226" i="1"/>
  <c r="BE227" i="1"/>
  <c r="BE228" i="1"/>
  <c r="BE229" i="1"/>
  <c r="BE230" i="1"/>
  <c r="BE231" i="1"/>
  <c r="BE232" i="1"/>
  <c r="BE233" i="1"/>
  <c r="BE234" i="1"/>
  <c r="BE235" i="1"/>
  <c r="BE236" i="1"/>
  <c r="BE237" i="1"/>
  <c r="BE238" i="1"/>
  <c r="BE239" i="1"/>
  <c r="BE240" i="1"/>
  <c r="BE241" i="1"/>
  <c r="BE242" i="1"/>
  <c r="BE243" i="1"/>
  <c r="BE244" i="1"/>
  <c r="BE245" i="1"/>
  <c r="BE246" i="1"/>
  <c r="BE247" i="1"/>
  <c r="BE248" i="1"/>
  <c r="BE249" i="1"/>
  <c r="BE250" i="1"/>
  <c r="BE251" i="1"/>
  <c r="BE252" i="1"/>
  <c r="BE253" i="1"/>
  <c r="BE254" i="1"/>
  <c r="BE255" i="1"/>
  <c r="BE256" i="1"/>
  <c r="BE257" i="1"/>
  <c r="BE258" i="1"/>
  <c r="BE259" i="1"/>
  <c r="BE260" i="1"/>
  <c r="BE261" i="1"/>
  <c r="BE262" i="1"/>
  <c r="BE263" i="1"/>
  <c r="BE264" i="1"/>
  <c r="BE265" i="1"/>
  <c r="BE266" i="1"/>
  <c r="BE267" i="1"/>
  <c r="BE268" i="1"/>
  <c r="BE269" i="1"/>
  <c r="BE270" i="1"/>
  <c r="BE271" i="1"/>
  <c r="BE272" i="1"/>
  <c r="BE273" i="1"/>
  <c r="BE274" i="1"/>
  <c r="BE275" i="1"/>
  <c r="BE276" i="1"/>
  <c r="BE277" i="1"/>
  <c r="BE278" i="1"/>
  <c r="BE279" i="1"/>
  <c r="BE280" i="1"/>
  <c r="BE281" i="1"/>
  <c r="BE282" i="1"/>
  <c r="BE283" i="1"/>
  <c r="BE284" i="1"/>
  <c r="BE285" i="1"/>
  <c r="BE286" i="1"/>
  <c r="BE287" i="1"/>
  <c r="BE288" i="1"/>
  <c r="BE289" i="1"/>
  <c r="BE290" i="1"/>
  <c r="BE291" i="1"/>
  <c r="BE292" i="1"/>
  <c r="BE293" i="1"/>
  <c r="BE294" i="1"/>
  <c r="BE295" i="1"/>
  <c r="BE296" i="1"/>
  <c r="BE297" i="1"/>
  <c r="BE298" i="1"/>
  <c r="BE299" i="1"/>
  <c r="BE300" i="1"/>
  <c r="BE301" i="1"/>
  <c r="BE302" i="1"/>
  <c r="BE303" i="1"/>
  <c r="BE304" i="1"/>
  <c r="BE305" i="1"/>
  <c r="BE306" i="1"/>
  <c r="BE307" i="1"/>
  <c r="BE308" i="1"/>
  <c r="BE309" i="1"/>
  <c r="BE310" i="1"/>
  <c r="BE311" i="1"/>
  <c r="BE312" i="1"/>
  <c r="BE313" i="1"/>
  <c r="BE314" i="1"/>
  <c r="BE315" i="1"/>
  <c r="BE316" i="1"/>
  <c r="BE317" i="1"/>
  <c r="BE318" i="1"/>
  <c r="BE319" i="1"/>
  <c r="BE320" i="1"/>
  <c r="BE321" i="1"/>
  <c r="BE322" i="1"/>
  <c r="BE323" i="1"/>
  <c r="BE324" i="1"/>
  <c r="BE325" i="1"/>
  <c r="BE326" i="1"/>
  <c r="BE327" i="1"/>
  <c r="BE328" i="1"/>
  <c r="BE329" i="1"/>
  <c r="BE330" i="1"/>
  <c r="BE331" i="1"/>
  <c r="BE332" i="1"/>
  <c r="BE333" i="1"/>
  <c r="BE334" i="1"/>
  <c r="BE335" i="1"/>
  <c r="BE336" i="1"/>
  <c r="BE337" i="1"/>
  <c r="BE338" i="1"/>
  <c r="BE339" i="1"/>
  <c r="BE340" i="1"/>
  <c r="BE341" i="1"/>
  <c r="BE342" i="1"/>
  <c r="BE343" i="1"/>
  <c r="BE344" i="1"/>
  <c r="BE345" i="1"/>
  <c r="BE346" i="1"/>
  <c r="BE347" i="1"/>
  <c r="BE348" i="1"/>
  <c r="BE349" i="1"/>
  <c r="BE350" i="1"/>
  <c r="BE351" i="1"/>
  <c r="BE352" i="1"/>
  <c r="BE353" i="1"/>
  <c r="BE354" i="1"/>
  <c r="BE355" i="1"/>
  <c r="BE356" i="1"/>
  <c r="BE357" i="1"/>
  <c r="BE358" i="1"/>
  <c r="BE359" i="1"/>
  <c r="BE360" i="1"/>
  <c r="BE361" i="1"/>
  <c r="BE362" i="1"/>
  <c r="BE363" i="1"/>
  <c r="BE364" i="1"/>
  <c r="BE365" i="1"/>
  <c r="BE366" i="1"/>
  <c r="BE367" i="1"/>
  <c r="BE368" i="1"/>
  <c r="BE369" i="1"/>
  <c r="BE370" i="1"/>
  <c r="BE371" i="1"/>
  <c r="BE372" i="1"/>
  <c r="BE373" i="1"/>
  <c r="BE374" i="1"/>
  <c r="BE375" i="1"/>
  <c r="BE376" i="1"/>
  <c r="BE377" i="1"/>
  <c r="BE378" i="1"/>
  <c r="BE379" i="1"/>
  <c r="BE380" i="1"/>
  <c r="BE381" i="1"/>
  <c r="BE382" i="1"/>
  <c r="BE383" i="1"/>
  <c r="BE384" i="1"/>
  <c r="BE385" i="1"/>
  <c r="BE386" i="1"/>
  <c r="BE387" i="1"/>
  <c r="BE388" i="1"/>
  <c r="BE389" i="1"/>
  <c r="BE390" i="1"/>
  <c r="BE391" i="1"/>
  <c r="BE392" i="1"/>
  <c r="BE393" i="1"/>
  <c r="BE394" i="1"/>
  <c r="BE395" i="1"/>
  <c r="BE396" i="1"/>
  <c r="BE397" i="1"/>
  <c r="BE398" i="1"/>
  <c r="BE399" i="1"/>
  <c r="BE400" i="1"/>
  <c r="BE401" i="1"/>
  <c r="BE402" i="1"/>
  <c r="BE403" i="1"/>
  <c r="BE404" i="1"/>
  <c r="BE405" i="1"/>
  <c r="BE406" i="1"/>
  <c r="BE407" i="1"/>
  <c r="BE408" i="1"/>
  <c r="BE409" i="1"/>
  <c r="BE410" i="1"/>
  <c r="BE411" i="1"/>
  <c r="BE412" i="1"/>
  <c r="BE413" i="1"/>
  <c r="BE414" i="1"/>
  <c r="BE415" i="1"/>
  <c r="BE416" i="1"/>
  <c r="BE417" i="1"/>
  <c r="BE418" i="1"/>
  <c r="BE419" i="1"/>
  <c r="BE420" i="1"/>
  <c r="BE421" i="1"/>
  <c r="BE422" i="1"/>
  <c r="BE423" i="1"/>
  <c r="BE424" i="1"/>
  <c r="BE425" i="1"/>
  <c r="BE426" i="1"/>
  <c r="BE427" i="1"/>
  <c r="BE428" i="1"/>
  <c r="BE429" i="1"/>
  <c r="BE430" i="1"/>
  <c r="BE431" i="1"/>
  <c r="BE432" i="1"/>
  <c r="BE433" i="1"/>
  <c r="BE434" i="1"/>
  <c r="BE435" i="1"/>
  <c r="BE436" i="1"/>
  <c r="BE437" i="1"/>
  <c r="BE438" i="1"/>
  <c r="BE439" i="1"/>
  <c r="BE440" i="1"/>
  <c r="BE441" i="1"/>
  <c r="BE442" i="1"/>
  <c r="BE443" i="1"/>
  <c r="BE444" i="1"/>
  <c r="BE445" i="1"/>
  <c r="BE446" i="1"/>
  <c r="BE447" i="1"/>
  <c r="BE448" i="1"/>
  <c r="BE449" i="1"/>
  <c r="BE450" i="1"/>
  <c r="BE451" i="1"/>
  <c r="BE452" i="1"/>
  <c r="BE453" i="1"/>
  <c r="BE454" i="1"/>
  <c r="BE455" i="1"/>
  <c r="BE456" i="1"/>
  <c r="BE457" i="1"/>
  <c r="BE458" i="1"/>
  <c r="BE459" i="1"/>
  <c r="BE460" i="1"/>
  <c r="BE461" i="1"/>
  <c r="BE462" i="1"/>
  <c r="BE463" i="1"/>
  <c r="BE464" i="1"/>
  <c r="BE465" i="1"/>
  <c r="BE466" i="1"/>
  <c r="BE467" i="1"/>
  <c r="BE468" i="1"/>
  <c r="BE469" i="1"/>
  <c r="BE470" i="1"/>
  <c r="BE471" i="1"/>
  <c r="BE472" i="1"/>
  <c r="BE473" i="1"/>
  <c r="BE474" i="1"/>
  <c r="BE475" i="1"/>
  <c r="BE476" i="1"/>
  <c r="BE477" i="1"/>
  <c r="BE478" i="1"/>
  <c r="BE479" i="1"/>
  <c r="BE480" i="1"/>
  <c r="BE481" i="1"/>
  <c r="BE482" i="1"/>
  <c r="BE483" i="1"/>
  <c r="BE484" i="1"/>
  <c r="BE485" i="1"/>
  <c r="BE486" i="1"/>
  <c r="BE487" i="1"/>
  <c r="BE488" i="1"/>
  <c r="BE489" i="1"/>
  <c r="BE490" i="1"/>
  <c r="BE491" i="1"/>
  <c r="BE492" i="1"/>
  <c r="BE493" i="1"/>
  <c r="BE494" i="1"/>
  <c r="BE495" i="1"/>
  <c r="BE496" i="1"/>
  <c r="BE497" i="1"/>
  <c r="BE498" i="1"/>
  <c r="BE499" i="1"/>
  <c r="BE500" i="1"/>
  <c r="BE501" i="1"/>
  <c r="BE502" i="1"/>
  <c r="BE503" i="1"/>
  <c r="BE504" i="1"/>
  <c r="BE505" i="1"/>
  <c r="BE506" i="1"/>
  <c r="BE507" i="1"/>
  <c r="BE508" i="1"/>
  <c r="BE509" i="1"/>
  <c r="BE510" i="1"/>
  <c r="BE511" i="1"/>
  <c r="BE512" i="1"/>
  <c r="BE513" i="1"/>
  <c r="BE514" i="1"/>
  <c r="BE515" i="1"/>
  <c r="BE516" i="1"/>
  <c r="BE517" i="1"/>
  <c r="BE518" i="1"/>
  <c r="BE519" i="1"/>
  <c r="BE520" i="1"/>
  <c r="BE521" i="1"/>
  <c r="BE522" i="1"/>
  <c r="BE523" i="1"/>
  <c r="BE524" i="1"/>
  <c r="BE525" i="1"/>
  <c r="BE526" i="1"/>
  <c r="BE527" i="1"/>
  <c r="BE528" i="1"/>
  <c r="BE529" i="1"/>
  <c r="BE530" i="1"/>
  <c r="BE531" i="1"/>
  <c r="BE532" i="1"/>
  <c r="BE533" i="1"/>
  <c r="BE534" i="1"/>
  <c r="BE535" i="1"/>
  <c r="BE536" i="1"/>
  <c r="BE537" i="1"/>
  <c r="BE538" i="1"/>
  <c r="BE539" i="1"/>
  <c r="BE540" i="1"/>
  <c r="BE541" i="1"/>
  <c r="BE542" i="1"/>
  <c r="BE543" i="1"/>
  <c r="BE544" i="1"/>
  <c r="BE545" i="1"/>
  <c r="BE546" i="1"/>
  <c r="BE547" i="1"/>
  <c r="BE548" i="1"/>
  <c r="BE549" i="1"/>
  <c r="BE550" i="1"/>
  <c r="BE551" i="1"/>
  <c r="BE552" i="1"/>
  <c r="BE553" i="1"/>
  <c r="BE554" i="1"/>
  <c r="BE555" i="1"/>
  <c r="BE556" i="1"/>
  <c r="BE557" i="1"/>
  <c r="BE558" i="1"/>
  <c r="BE559" i="1"/>
  <c r="BE560" i="1"/>
  <c r="BE561" i="1"/>
  <c r="BE562" i="1"/>
  <c r="BE563" i="1"/>
  <c r="BE564" i="1"/>
  <c r="BE565" i="1"/>
  <c r="BE566" i="1"/>
  <c r="BE567" i="1"/>
  <c r="BE568" i="1"/>
  <c r="BE569" i="1"/>
  <c r="BE570" i="1"/>
  <c r="BE571" i="1"/>
  <c r="BE572" i="1"/>
  <c r="BE573" i="1"/>
  <c r="BE574" i="1"/>
  <c r="BE575" i="1"/>
  <c r="BE576" i="1"/>
  <c r="BE577" i="1"/>
  <c r="BE578" i="1"/>
  <c r="BE579" i="1"/>
  <c r="BE580" i="1"/>
  <c r="BE581" i="1"/>
  <c r="BE582" i="1"/>
  <c r="BE583" i="1"/>
  <c r="BE584" i="1"/>
  <c r="BE585" i="1"/>
  <c r="BE586" i="1"/>
  <c r="BE587" i="1"/>
  <c r="BE588" i="1"/>
  <c r="BE589" i="1"/>
  <c r="BE590" i="1"/>
  <c r="BE591" i="1"/>
  <c r="BE592" i="1"/>
  <c r="BE593" i="1"/>
  <c r="BE594" i="1"/>
  <c r="BE595" i="1"/>
  <c r="BE596" i="1"/>
  <c r="BE597" i="1"/>
  <c r="BE598" i="1"/>
  <c r="BE599" i="1"/>
  <c r="BE600" i="1"/>
  <c r="BE601" i="1"/>
  <c r="BE602" i="1"/>
  <c r="BE603" i="1"/>
  <c r="BE604" i="1"/>
  <c r="BE605" i="1"/>
  <c r="BE606" i="1"/>
  <c r="BE607" i="1"/>
  <c r="BE608" i="1"/>
  <c r="BE609" i="1"/>
  <c r="BE610" i="1"/>
  <c r="BE611" i="1"/>
  <c r="BE612" i="1"/>
  <c r="BE613" i="1"/>
  <c r="BE614" i="1"/>
  <c r="BE615" i="1"/>
  <c r="BE616" i="1"/>
  <c r="BE617" i="1"/>
  <c r="BE618" i="1"/>
  <c r="BE619" i="1"/>
  <c r="BE620" i="1"/>
  <c r="BE621" i="1"/>
  <c r="BE622" i="1"/>
  <c r="BE623" i="1"/>
  <c r="BE624" i="1"/>
  <c r="BE625" i="1"/>
  <c r="BE626" i="1"/>
  <c r="BE627" i="1"/>
  <c r="BE628" i="1"/>
  <c r="BE629" i="1"/>
  <c r="BE630" i="1"/>
  <c r="BE631" i="1"/>
  <c r="BE632" i="1"/>
  <c r="BE633" i="1"/>
  <c r="BE634" i="1"/>
  <c r="BE635" i="1"/>
  <c r="BE636" i="1"/>
  <c r="BE637" i="1"/>
  <c r="BE638" i="1"/>
  <c r="BE639" i="1"/>
  <c r="BE640" i="1"/>
  <c r="BE641" i="1"/>
  <c r="BE642" i="1"/>
  <c r="BE643" i="1"/>
  <c r="BE644" i="1"/>
  <c r="BE645" i="1"/>
  <c r="BE646" i="1"/>
  <c r="BE647" i="1"/>
  <c r="BE648" i="1"/>
  <c r="BE649" i="1"/>
  <c r="BE650" i="1"/>
  <c r="BE651" i="1"/>
  <c r="BE652" i="1"/>
  <c r="BE653" i="1"/>
  <c r="BE654" i="1"/>
  <c r="BE655" i="1"/>
  <c r="BE656" i="1"/>
  <c r="BE657" i="1"/>
  <c r="BE658" i="1"/>
  <c r="BE659" i="1"/>
  <c r="BE660" i="1"/>
  <c r="BE661" i="1"/>
  <c r="BE662" i="1"/>
  <c r="BE663" i="1"/>
  <c r="BE664" i="1"/>
  <c r="BE665" i="1"/>
  <c r="BE666" i="1"/>
  <c r="BE667" i="1"/>
  <c r="BE668" i="1"/>
  <c r="BE669" i="1"/>
  <c r="BE670" i="1"/>
  <c r="BE671" i="1"/>
  <c r="BE672" i="1"/>
  <c r="BE673" i="1"/>
  <c r="BE674" i="1"/>
  <c r="BE675" i="1"/>
  <c r="BE676" i="1"/>
  <c r="BE677" i="1"/>
  <c r="BE678" i="1"/>
  <c r="BE679" i="1"/>
  <c r="BE680" i="1"/>
  <c r="BE681" i="1"/>
  <c r="BE682" i="1"/>
  <c r="BE683" i="1"/>
  <c r="BE684" i="1"/>
  <c r="BE685" i="1"/>
  <c r="BE686" i="1"/>
  <c r="BE687" i="1"/>
  <c r="BE688" i="1"/>
  <c r="BE689" i="1"/>
  <c r="BE690" i="1"/>
  <c r="BE691" i="1"/>
  <c r="BE692" i="1"/>
  <c r="BE693" i="1"/>
  <c r="BE694" i="1"/>
  <c r="BE695" i="1"/>
  <c r="BE696" i="1"/>
  <c r="BE697" i="1"/>
  <c r="BE698" i="1"/>
  <c r="BE699" i="1"/>
  <c r="BE700" i="1"/>
  <c r="BE701" i="1"/>
  <c r="BE702" i="1"/>
  <c r="BE703" i="1"/>
  <c r="BE704" i="1"/>
  <c r="BE705" i="1"/>
  <c r="BE706" i="1"/>
  <c r="BE707" i="1"/>
  <c r="BE708" i="1"/>
  <c r="BE709" i="1"/>
  <c r="BE710" i="1"/>
  <c r="BE711" i="1"/>
  <c r="BE712" i="1"/>
  <c r="BE713" i="1"/>
  <c r="BE714" i="1"/>
  <c r="BE715" i="1"/>
  <c r="BE716" i="1"/>
  <c r="BE717" i="1"/>
  <c r="BE718" i="1"/>
  <c r="BE719" i="1"/>
  <c r="BE720" i="1"/>
  <c r="BE721" i="1"/>
  <c r="BE722" i="1"/>
  <c r="BE723" i="1"/>
  <c r="BE724" i="1"/>
  <c r="BE725" i="1"/>
  <c r="BE726" i="1"/>
  <c r="BE727" i="1"/>
  <c r="BE728" i="1"/>
  <c r="BE729" i="1"/>
  <c r="BE730" i="1"/>
  <c r="BE731" i="1"/>
  <c r="BE732" i="1"/>
  <c r="BE733" i="1"/>
  <c r="BE734" i="1"/>
  <c r="BE735" i="1"/>
  <c r="BE736" i="1"/>
  <c r="BE737" i="1"/>
  <c r="BE738" i="1"/>
  <c r="BE739" i="1"/>
  <c r="BE740" i="1"/>
  <c r="BE741" i="1"/>
  <c r="BE742" i="1"/>
  <c r="BE743" i="1"/>
  <c r="BE744" i="1"/>
  <c r="BE745" i="1"/>
  <c r="BE746" i="1"/>
  <c r="BE747" i="1"/>
  <c r="BE748" i="1"/>
  <c r="BE749" i="1"/>
  <c r="BE750" i="1"/>
  <c r="BE751" i="1"/>
  <c r="BE752" i="1"/>
  <c r="BE753" i="1"/>
  <c r="BE754" i="1"/>
  <c r="BE755" i="1"/>
  <c r="BE756" i="1"/>
  <c r="BE757" i="1"/>
  <c r="BE758" i="1"/>
  <c r="BE759" i="1"/>
  <c r="BE760" i="1"/>
  <c r="BE761" i="1"/>
  <c r="BE762" i="1"/>
  <c r="BE763" i="1"/>
  <c r="BE764" i="1"/>
  <c r="BE765" i="1"/>
  <c r="BE766" i="1"/>
  <c r="BE767" i="1"/>
  <c r="BE768" i="1"/>
  <c r="BE769" i="1"/>
  <c r="BE770" i="1"/>
  <c r="BE771" i="1"/>
  <c r="BE772" i="1"/>
  <c r="BE773" i="1"/>
  <c r="BE774" i="1"/>
  <c r="BE775" i="1"/>
  <c r="BE776" i="1"/>
  <c r="BE777" i="1"/>
  <c r="BE778" i="1"/>
  <c r="BE779" i="1"/>
  <c r="BE780" i="1"/>
  <c r="BE781" i="1"/>
  <c r="BE782" i="1"/>
  <c r="BE783" i="1"/>
  <c r="BE784" i="1"/>
  <c r="BE785" i="1"/>
  <c r="BE786" i="1"/>
  <c r="BE787" i="1"/>
  <c r="BE788" i="1"/>
  <c r="BE789" i="1"/>
  <c r="BE790" i="1"/>
  <c r="BE791" i="1"/>
  <c r="BE792" i="1"/>
  <c r="BE793" i="1"/>
  <c r="BE794" i="1"/>
  <c r="BE795" i="1"/>
  <c r="BE796" i="1"/>
  <c r="BE797" i="1"/>
  <c r="BE798" i="1"/>
  <c r="BE799" i="1"/>
  <c r="BE800" i="1"/>
  <c r="BE801" i="1"/>
  <c r="BE802" i="1"/>
  <c r="BE803" i="1"/>
  <c r="BE804" i="1"/>
  <c r="BE805" i="1"/>
  <c r="BE806" i="1"/>
  <c r="BE807" i="1"/>
  <c r="BE808" i="1"/>
  <c r="BE809" i="1"/>
  <c r="BE810" i="1"/>
  <c r="BE811" i="1"/>
  <c r="BE812" i="1"/>
  <c r="BE813" i="1"/>
  <c r="BE814" i="1"/>
  <c r="BE815" i="1"/>
  <c r="BE816" i="1"/>
  <c r="BE817" i="1"/>
  <c r="BE818" i="1"/>
  <c r="BE819" i="1"/>
  <c r="BE820" i="1"/>
  <c r="BE821" i="1"/>
  <c r="BE822" i="1"/>
  <c r="BE823" i="1"/>
  <c r="BE824" i="1"/>
  <c r="BE825" i="1"/>
  <c r="BE826" i="1"/>
  <c r="BE827" i="1"/>
  <c r="BE828" i="1"/>
  <c r="BE829" i="1"/>
  <c r="BE830" i="1"/>
  <c r="BE831" i="1"/>
  <c r="BE832" i="1"/>
  <c r="BE833" i="1"/>
  <c r="BE834" i="1"/>
  <c r="BE835" i="1"/>
  <c r="BE836" i="1"/>
  <c r="BE837" i="1"/>
  <c r="BE838" i="1"/>
  <c r="BE839" i="1"/>
  <c r="BE840" i="1"/>
  <c r="BE841" i="1"/>
  <c r="BE842" i="1"/>
  <c r="BE843" i="1"/>
  <c r="BE844" i="1"/>
  <c r="BE845" i="1"/>
  <c r="BE846" i="1"/>
  <c r="BE847" i="1"/>
  <c r="BE848" i="1"/>
  <c r="BE849" i="1"/>
  <c r="BE850" i="1"/>
  <c r="BE851" i="1"/>
  <c r="BE852" i="1"/>
  <c r="BE853" i="1"/>
  <c r="BE854" i="1"/>
  <c r="BE855" i="1"/>
  <c r="BE856" i="1"/>
  <c r="BE857" i="1"/>
  <c r="BE858" i="1"/>
  <c r="BE859" i="1"/>
  <c r="BE860" i="1"/>
  <c r="BE861" i="1"/>
  <c r="BE862" i="1"/>
  <c r="BE863" i="1"/>
  <c r="BE864" i="1"/>
  <c r="BE865" i="1"/>
  <c r="BE866" i="1"/>
  <c r="BE867" i="1"/>
  <c r="BE868" i="1"/>
  <c r="BE869" i="1"/>
  <c r="BE870" i="1"/>
  <c r="BE871" i="1"/>
  <c r="BE872" i="1"/>
  <c r="BE873" i="1"/>
  <c r="BE874" i="1"/>
  <c r="BE875" i="1"/>
  <c r="BE876" i="1"/>
  <c r="BE877" i="1"/>
  <c r="BE878" i="1"/>
  <c r="BE879" i="1"/>
  <c r="BE880" i="1"/>
  <c r="BE881" i="1"/>
  <c r="BE882" i="1"/>
  <c r="BE883" i="1"/>
  <c r="BE884" i="1"/>
  <c r="BE885" i="1"/>
  <c r="BE886" i="1"/>
  <c r="BE887" i="1"/>
  <c r="BE888" i="1"/>
  <c r="BE889" i="1"/>
  <c r="BE890" i="1"/>
  <c r="BE891" i="1"/>
  <c r="BE892" i="1"/>
  <c r="BE893" i="1"/>
  <c r="BE894" i="1"/>
  <c r="BE895" i="1"/>
  <c r="BE896" i="1"/>
  <c r="BE897" i="1"/>
  <c r="BE898" i="1"/>
  <c r="BE899" i="1"/>
  <c r="BE900" i="1"/>
  <c r="BE901" i="1"/>
  <c r="BE902" i="1"/>
  <c r="BE903" i="1"/>
  <c r="BE904" i="1"/>
  <c r="BE905" i="1"/>
  <c r="BE906" i="1"/>
  <c r="BE907" i="1"/>
  <c r="BE908" i="1"/>
  <c r="BE909" i="1"/>
  <c r="BE910" i="1"/>
  <c r="BE911" i="1"/>
  <c r="BE912" i="1"/>
  <c r="BE913" i="1"/>
  <c r="BE914" i="1"/>
  <c r="BE915" i="1"/>
  <c r="BE916" i="1"/>
  <c r="BE917" i="1"/>
  <c r="BE918" i="1"/>
  <c r="BE919" i="1"/>
  <c r="BE920" i="1"/>
  <c r="BE921" i="1"/>
  <c r="BE922" i="1"/>
  <c r="BE923" i="1"/>
  <c r="BE924" i="1"/>
  <c r="BE925" i="1"/>
  <c r="BE926" i="1"/>
  <c r="BE927" i="1"/>
  <c r="BE928" i="1"/>
  <c r="BE929" i="1"/>
  <c r="BE930" i="1"/>
  <c r="BE931" i="1"/>
  <c r="BE932" i="1"/>
  <c r="BE933" i="1"/>
  <c r="BE934" i="1"/>
  <c r="BE935" i="1"/>
  <c r="BE936" i="1"/>
  <c r="BE937" i="1"/>
  <c r="BE938" i="1"/>
  <c r="BE939" i="1"/>
  <c r="BE940" i="1"/>
  <c r="BE941" i="1"/>
  <c r="BE942" i="1"/>
  <c r="BE943" i="1"/>
  <c r="BE944" i="1"/>
  <c r="BE945" i="1"/>
  <c r="BE946" i="1"/>
  <c r="BE947" i="1"/>
  <c r="BE948" i="1"/>
  <c r="BE949" i="1"/>
  <c r="BE950" i="1"/>
  <c r="BE951" i="1"/>
  <c r="BE952" i="1"/>
  <c r="BE953" i="1"/>
  <c r="BE954" i="1"/>
  <c r="BE955" i="1"/>
  <c r="BE956" i="1"/>
  <c r="BE957" i="1"/>
  <c r="BE958" i="1"/>
  <c r="BE959" i="1"/>
  <c r="BE960" i="1"/>
  <c r="BE961" i="1"/>
  <c r="BE962" i="1"/>
  <c r="BE963" i="1"/>
  <c r="BE964" i="1"/>
  <c r="BE965" i="1"/>
  <c r="BE966" i="1"/>
  <c r="BE967" i="1"/>
  <c r="BE968" i="1"/>
  <c r="BE969" i="1"/>
  <c r="BE970" i="1"/>
  <c r="BE971" i="1"/>
  <c r="BE972" i="1"/>
  <c r="BE973" i="1"/>
  <c r="BE974" i="1"/>
  <c r="BE975" i="1"/>
  <c r="BE976" i="1"/>
  <c r="BE977" i="1"/>
  <c r="BE978" i="1"/>
  <c r="BE979" i="1"/>
  <c r="BE980" i="1"/>
  <c r="BE981" i="1"/>
  <c r="BE982" i="1"/>
  <c r="BE983" i="1"/>
  <c r="BE984" i="1"/>
  <c r="BE985" i="1"/>
  <c r="BE986" i="1"/>
  <c r="BE987" i="1"/>
  <c r="BE988" i="1"/>
  <c r="BE989" i="1"/>
  <c r="BE990" i="1"/>
  <c r="BE991" i="1"/>
  <c r="BE992" i="1"/>
  <c r="BE993" i="1"/>
  <c r="BE994" i="1"/>
  <c r="BE995" i="1"/>
  <c r="BE996" i="1"/>
  <c r="BE997" i="1"/>
  <c r="BE998" i="1"/>
  <c r="BE999" i="1"/>
  <c r="BE1000" i="1"/>
  <c r="BE1001" i="1"/>
  <c r="BE1002" i="1"/>
  <c r="BE1003" i="1"/>
  <c r="BE1004" i="1"/>
  <c r="BE1005" i="1"/>
  <c r="BE1006" i="1"/>
  <c r="BE1007" i="1"/>
  <c r="BE1008" i="1"/>
  <c r="BE1009" i="1"/>
  <c r="BE1010" i="1"/>
  <c r="BE1011" i="1"/>
  <c r="BE1012" i="1"/>
  <c r="BE1013" i="1"/>
  <c r="BE1014" i="1"/>
  <c r="BE1015" i="1"/>
  <c r="BE1016" i="1"/>
  <c r="BE1017" i="1"/>
  <c r="BE1018" i="1"/>
  <c r="BE1019" i="1"/>
  <c r="BE1020" i="1"/>
  <c r="BE1021" i="1"/>
  <c r="BE1022" i="1"/>
  <c r="BE1023" i="1"/>
  <c r="BE1024" i="1"/>
  <c r="BE1025" i="1"/>
  <c r="BE1026" i="1"/>
  <c r="BE1027" i="1"/>
  <c r="BE1028" i="1"/>
  <c r="BE1029" i="1"/>
  <c r="BE1030" i="1"/>
  <c r="BE1031" i="1"/>
  <c r="BE1032" i="1"/>
  <c r="BE1033" i="1"/>
  <c r="BE1034" i="1"/>
  <c r="BE1035" i="1"/>
  <c r="BE1036" i="1"/>
  <c r="BE1037" i="1"/>
  <c r="BE1038" i="1"/>
  <c r="BE1039" i="1"/>
  <c r="BE1040" i="1"/>
  <c r="BE1041" i="1"/>
  <c r="BE1042" i="1"/>
  <c r="BE1043" i="1"/>
  <c r="BE1044" i="1"/>
  <c r="BE1045" i="1"/>
  <c r="BE1046" i="1"/>
  <c r="BE1047" i="1"/>
  <c r="BE1048" i="1"/>
  <c r="BE1049" i="1"/>
  <c r="BE1050" i="1"/>
  <c r="BE1051" i="1"/>
  <c r="BE1052" i="1"/>
  <c r="BE1053" i="1"/>
  <c r="BE1054" i="1"/>
  <c r="BE1055" i="1"/>
  <c r="BE1056" i="1"/>
  <c r="BE1057" i="1"/>
  <c r="BE1058" i="1"/>
  <c r="BE1059" i="1"/>
  <c r="BE1060" i="1"/>
  <c r="BE1061" i="1"/>
  <c r="BE1062" i="1"/>
  <c r="BE1063" i="1"/>
  <c r="BE1064" i="1"/>
  <c r="BE1065" i="1"/>
  <c r="BE1066" i="1"/>
  <c r="BE1067" i="1"/>
  <c r="BE1068" i="1"/>
  <c r="BC5" i="1"/>
  <c r="BC6" i="1"/>
  <c r="BC7" i="1"/>
  <c r="BC8" i="1"/>
  <c r="BC9" i="1"/>
  <c r="BC10" i="1"/>
  <c r="BC11" i="1"/>
  <c r="BC12" i="1"/>
  <c r="BC13" i="1"/>
  <c r="BC14" i="1"/>
  <c r="BC15" i="1"/>
  <c r="BC16" i="1"/>
  <c r="BC17" i="1"/>
  <c r="BC18" i="1"/>
  <c r="BC19" i="1"/>
  <c r="BC20" i="1"/>
  <c r="BC21" i="1"/>
  <c r="BC22" i="1"/>
  <c r="BC23" i="1"/>
  <c r="BC24" i="1"/>
  <c r="BC25" i="1"/>
  <c r="BC26" i="1"/>
  <c r="BC27" i="1"/>
  <c r="BC28" i="1"/>
  <c r="BC29" i="1"/>
  <c r="BC30" i="1"/>
  <c r="BC31" i="1"/>
  <c r="BC32" i="1"/>
  <c r="BC33" i="1"/>
  <c r="BC34" i="1"/>
  <c r="BC35" i="1"/>
  <c r="BC36" i="1"/>
  <c r="BC37" i="1"/>
  <c r="BC38" i="1"/>
  <c r="BC39" i="1"/>
  <c r="BC40" i="1"/>
  <c r="BC41" i="1"/>
  <c r="BC42" i="1"/>
  <c r="BC43" i="1"/>
  <c r="BC44" i="1"/>
  <c r="BC45" i="1"/>
  <c r="BC46" i="1"/>
  <c r="BC47" i="1"/>
  <c r="BC48" i="1"/>
  <c r="BC49" i="1"/>
  <c r="BC50" i="1"/>
  <c r="BC51" i="1"/>
  <c r="BC52" i="1"/>
  <c r="BC53" i="1"/>
  <c r="BC54" i="1"/>
  <c r="BC55" i="1"/>
  <c r="BC56" i="1"/>
  <c r="BC57" i="1"/>
  <c r="BC58" i="1"/>
  <c r="BC59" i="1"/>
  <c r="BC60" i="1"/>
  <c r="BC61" i="1"/>
  <c r="BC62" i="1"/>
  <c r="BC63" i="1"/>
  <c r="BC64" i="1"/>
  <c r="BC65" i="1"/>
  <c r="BC66" i="1"/>
  <c r="BC67" i="1"/>
  <c r="BC68" i="1"/>
  <c r="BC69" i="1"/>
  <c r="BC70" i="1"/>
  <c r="BC71" i="1"/>
  <c r="BC72" i="1"/>
  <c r="BC73" i="1"/>
  <c r="BC74" i="1"/>
  <c r="BC75" i="1"/>
  <c r="BC76" i="1"/>
  <c r="BC77" i="1"/>
  <c r="BC78" i="1"/>
  <c r="BC79" i="1"/>
  <c r="BC80" i="1"/>
  <c r="BC81" i="1"/>
  <c r="BC82" i="1"/>
  <c r="BC83" i="1"/>
  <c r="BC84" i="1"/>
  <c r="BC85" i="1"/>
  <c r="BC86" i="1"/>
  <c r="BC87" i="1"/>
  <c r="BC88" i="1"/>
  <c r="BC89" i="1"/>
  <c r="BC90" i="1"/>
  <c r="BC91" i="1"/>
  <c r="BC92" i="1"/>
  <c r="BC93" i="1"/>
  <c r="BC94" i="1"/>
  <c r="BC95" i="1"/>
  <c r="BC96" i="1"/>
  <c r="BC97" i="1"/>
  <c r="BC98" i="1"/>
  <c r="BC99" i="1"/>
  <c r="BC100" i="1"/>
  <c r="BC101" i="1"/>
  <c r="BC102" i="1"/>
  <c r="BC103" i="1"/>
  <c r="BC104" i="1"/>
  <c r="BC105" i="1"/>
  <c r="BC106" i="1"/>
  <c r="BC107" i="1"/>
  <c r="BC108" i="1"/>
  <c r="BC109" i="1"/>
  <c r="BC110" i="1"/>
  <c r="BC111" i="1"/>
  <c r="BC112" i="1"/>
  <c r="BC113" i="1"/>
  <c r="BC114" i="1"/>
  <c r="BC115" i="1"/>
  <c r="BC116" i="1"/>
  <c r="BC117" i="1"/>
  <c r="BC118" i="1"/>
  <c r="BC119" i="1"/>
  <c r="BC120" i="1"/>
  <c r="BC121" i="1"/>
  <c r="BC122" i="1"/>
  <c r="BC123" i="1"/>
  <c r="BC124" i="1"/>
  <c r="BC125" i="1"/>
  <c r="BC126" i="1"/>
  <c r="BC127" i="1"/>
  <c r="BC128" i="1"/>
  <c r="BC129" i="1"/>
  <c r="BC130" i="1"/>
  <c r="BC131" i="1"/>
  <c r="BC132" i="1"/>
  <c r="BC133" i="1"/>
  <c r="BC134" i="1"/>
  <c r="BC135" i="1"/>
  <c r="BC136" i="1"/>
  <c r="BC137" i="1"/>
  <c r="BC138" i="1"/>
  <c r="BC139" i="1"/>
  <c r="BC140" i="1"/>
  <c r="BC141" i="1"/>
  <c r="BC142" i="1"/>
  <c r="BC143" i="1"/>
  <c r="BC144" i="1"/>
  <c r="BC145" i="1"/>
  <c r="BC146" i="1"/>
  <c r="BC147" i="1"/>
  <c r="BC148" i="1"/>
  <c r="BC149" i="1"/>
  <c r="BC150" i="1"/>
  <c r="BC151" i="1"/>
  <c r="BC152" i="1"/>
  <c r="BC153" i="1"/>
  <c r="BC154" i="1"/>
  <c r="BC155" i="1"/>
  <c r="BC156" i="1"/>
  <c r="BC157" i="1"/>
  <c r="BC158" i="1"/>
  <c r="BC159" i="1"/>
  <c r="BC160" i="1"/>
  <c r="BC161" i="1"/>
  <c r="BC162" i="1"/>
  <c r="BC163" i="1"/>
  <c r="BC164" i="1"/>
  <c r="BC165" i="1"/>
  <c r="BC166" i="1"/>
  <c r="BC167" i="1"/>
  <c r="BC168" i="1"/>
  <c r="BC169" i="1"/>
  <c r="BC170" i="1"/>
  <c r="BC171" i="1"/>
  <c r="BC172" i="1"/>
  <c r="BC173" i="1"/>
  <c r="BC174" i="1"/>
  <c r="BC175" i="1"/>
  <c r="BC176" i="1"/>
  <c r="BC177" i="1"/>
  <c r="BC178" i="1"/>
  <c r="BC179" i="1"/>
  <c r="BC180" i="1"/>
  <c r="BC181" i="1"/>
  <c r="BC182" i="1"/>
  <c r="BC183" i="1"/>
  <c r="BC184" i="1"/>
  <c r="BC185" i="1"/>
  <c r="BC186" i="1"/>
  <c r="BC187" i="1"/>
  <c r="BC188" i="1"/>
  <c r="BC189" i="1"/>
  <c r="BC190" i="1"/>
  <c r="BC191" i="1"/>
  <c r="BC192" i="1"/>
  <c r="BC193" i="1"/>
  <c r="BC194" i="1"/>
  <c r="BC195" i="1"/>
  <c r="BC196" i="1"/>
  <c r="BC197" i="1"/>
  <c r="BC198" i="1"/>
  <c r="BC199" i="1"/>
  <c r="BC200" i="1"/>
  <c r="BC201" i="1"/>
  <c r="BC202" i="1"/>
  <c r="BC203" i="1"/>
  <c r="BC204" i="1"/>
  <c r="BC205" i="1"/>
  <c r="BC206" i="1"/>
  <c r="BC207" i="1"/>
  <c r="BC208" i="1"/>
  <c r="BC209" i="1"/>
  <c r="BC210" i="1"/>
  <c r="BC211" i="1"/>
  <c r="BC212" i="1"/>
  <c r="BC213" i="1"/>
  <c r="BC214" i="1"/>
  <c r="BC215" i="1"/>
  <c r="BC216" i="1"/>
  <c r="BC217" i="1"/>
  <c r="BC218" i="1"/>
  <c r="BC219" i="1"/>
  <c r="BC220" i="1"/>
  <c r="BC221" i="1"/>
  <c r="BC222" i="1"/>
  <c r="BC223" i="1"/>
  <c r="BC224" i="1"/>
  <c r="BC225" i="1"/>
  <c r="BC226" i="1"/>
  <c r="BC227" i="1"/>
  <c r="BC228" i="1"/>
  <c r="BC229" i="1"/>
  <c r="BC230" i="1"/>
  <c r="BC231" i="1"/>
  <c r="BC232" i="1"/>
  <c r="BC233" i="1"/>
  <c r="BC234" i="1"/>
  <c r="BC235" i="1"/>
  <c r="BC236" i="1"/>
  <c r="BC237" i="1"/>
  <c r="BC238" i="1"/>
  <c r="BC239" i="1"/>
  <c r="BC240" i="1"/>
  <c r="BC241" i="1"/>
  <c r="BC242" i="1"/>
  <c r="BC243" i="1"/>
  <c r="BC244" i="1"/>
  <c r="BC245" i="1"/>
  <c r="BC246" i="1"/>
  <c r="BC247" i="1"/>
  <c r="BC248" i="1"/>
  <c r="BC249" i="1"/>
  <c r="BC250" i="1"/>
  <c r="BC251" i="1"/>
  <c r="BC252" i="1"/>
  <c r="BC253" i="1"/>
  <c r="BC254" i="1"/>
  <c r="BC255" i="1"/>
  <c r="BC256" i="1"/>
  <c r="BC257" i="1"/>
  <c r="BC258" i="1"/>
  <c r="BC259" i="1"/>
  <c r="BC260" i="1"/>
  <c r="BC261" i="1"/>
  <c r="BC262" i="1"/>
  <c r="BC263" i="1"/>
  <c r="BC264" i="1"/>
  <c r="BC265" i="1"/>
  <c r="BC266" i="1"/>
  <c r="BC267" i="1"/>
  <c r="BC268" i="1"/>
  <c r="BC269" i="1"/>
  <c r="BC270" i="1"/>
  <c r="BC271" i="1"/>
  <c r="BC272" i="1"/>
  <c r="BC273" i="1"/>
  <c r="BC274" i="1"/>
  <c r="BC275" i="1"/>
  <c r="BC276" i="1"/>
  <c r="BC277" i="1"/>
  <c r="BC278" i="1"/>
  <c r="BC279" i="1"/>
  <c r="BC280" i="1"/>
  <c r="BC281" i="1"/>
  <c r="BC282" i="1"/>
  <c r="BC283" i="1"/>
  <c r="BC284" i="1"/>
  <c r="BC285" i="1"/>
  <c r="BC286" i="1"/>
  <c r="BC287" i="1"/>
  <c r="BC288" i="1"/>
  <c r="BC289" i="1"/>
  <c r="BC290" i="1"/>
  <c r="BC291" i="1"/>
  <c r="BC292" i="1"/>
  <c r="BC293" i="1"/>
  <c r="BC294" i="1"/>
  <c r="BC295" i="1"/>
  <c r="BC296" i="1"/>
  <c r="BC297" i="1"/>
  <c r="BC298" i="1"/>
  <c r="BC299" i="1"/>
  <c r="BC300" i="1"/>
  <c r="BC301" i="1"/>
  <c r="BC302" i="1"/>
  <c r="BC303" i="1"/>
  <c r="BC304" i="1"/>
  <c r="BC305" i="1"/>
  <c r="BC306" i="1"/>
  <c r="BC307" i="1"/>
  <c r="BC308" i="1"/>
  <c r="BC309" i="1"/>
  <c r="BC310" i="1"/>
  <c r="BC311" i="1"/>
  <c r="BC312" i="1"/>
  <c r="BC313" i="1"/>
  <c r="BC314" i="1"/>
  <c r="BC315" i="1"/>
  <c r="BC316" i="1"/>
  <c r="BC317" i="1"/>
  <c r="BC318" i="1"/>
  <c r="BC319" i="1"/>
  <c r="BC320" i="1"/>
  <c r="BC321" i="1"/>
  <c r="BC322" i="1"/>
  <c r="BC323" i="1"/>
  <c r="BC324" i="1"/>
  <c r="BC325" i="1"/>
  <c r="BC326" i="1"/>
  <c r="BC327" i="1"/>
  <c r="BC328" i="1"/>
  <c r="BC329" i="1"/>
  <c r="BC330" i="1"/>
  <c r="BC331" i="1"/>
  <c r="BC332" i="1"/>
  <c r="BC333" i="1"/>
  <c r="BC334" i="1"/>
  <c r="BC335" i="1"/>
  <c r="BC336" i="1"/>
  <c r="BC337" i="1"/>
  <c r="BC338" i="1"/>
  <c r="BC339" i="1"/>
  <c r="BC340" i="1"/>
  <c r="BC341" i="1"/>
  <c r="BC342" i="1"/>
  <c r="BC343" i="1"/>
  <c r="BC344" i="1"/>
  <c r="BC345" i="1"/>
  <c r="BC346" i="1"/>
  <c r="BC347" i="1"/>
  <c r="BC348" i="1"/>
  <c r="BC349" i="1"/>
  <c r="BC350" i="1"/>
  <c r="BC351" i="1"/>
  <c r="BC352" i="1"/>
  <c r="BC353" i="1"/>
  <c r="BC354" i="1"/>
  <c r="BC355" i="1"/>
  <c r="BC356" i="1"/>
  <c r="BC357" i="1"/>
  <c r="BC358" i="1"/>
  <c r="BC359" i="1"/>
  <c r="BC360" i="1"/>
  <c r="BC361" i="1"/>
  <c r="BC362" i="1"/>
  <c r="BC363" i="1"/>
  <c r="BC364" i="1"/>
  <c r="BC365" i="1"/>
  <c r="BC366" i="1"/>
  <c r="BC367" i="1"/>
  <c r="BC368" i="1"/>
  <c r="BC369" i="1"/>
  <c r="BC370" i="1"/>
  <c r="BC371" i="1"/>
  <c r="BC372" i="1"/>
  <c r="BC373" i="1"/>
  <c r="BC374" i="1"/>
  <c r="BC375" i="1"/>
  <c r="BC376" i="1"/>
  <c r="BC377" i="1"/>
  <c r="BC378" i="1"/>
  <c r="BC379" i="1"/>
  <c r="BC380" i="1"/>
  <c r="BC381" i="1"/>
  <c r="BC382" i="1"/>
  <c r="BC383" i="1"/>
  <c r="BC384" i="1"/>
  <c r="BC385" i="1"/>
  <c r="BC386" i="1"/>
  <c r="BC387" i="1"/>
  <c r="BC388" i="1"/>
  <c r="BC389" i="1"/>
  <c r="BC390" i="1"/>
  <c r="BC391" i="1"/>
  <c r="BC392" i="1"/>
  <c r="BC393" i="1"/>
  <c r="BC394" i="1"/>
  <c r="BC395" i="1"/>
  <c r="BC396" i="1"/>
  <c r="BC397" i="1"/>
  <c r="BC398" i="1"/>
  <c r="BC399" i="1"/>
  <c r="BC400" i="1"/>
  <c r="BC401" i="1"/>
  <c r="BC402" i="1"/>
  <c r="BC403" i="1"/>
  <c r="BC404" i="1"/>
  <c r="BC405" i="1"/>
  <c r="BC406" i="1"/>
  <c r="BC407" i="1"/>
  <c r="BC408" i="1"/>
  <c r="BC409" i="1"/>
  <c r="BC410" i="1"/>
  <c r="BC411" i="1"/>
  <c r="BC412" i="1"/>
  <c r="BC413" i="1"/>
  <c r="BC414" i="1"/>
  <c r="BC415" i="1"/>
  <c r="BC416" i="1"/>
  <c r="BC417" i="1"/>
  <c r="BC418" i="1"/>
  <c r="BC419" i="1"/>
  <c r="BC420" i="1"/>
  <c r="BC421" i="1"/>
  <c r="BC422" i="1"/>
  <c r="BC423" i="1"/>
  <c r="BC424" i="1"/>
  <c r="BC425" i="1"/>
  <c r="BC426" i="1"/>
  <c r="BC427" i="1"/>
  <c r="BC428" i="1"/>
  <c r="BC429" i="1"/>
  <c r="BC430" i="1"/>
  <c r="BC431" i="1"/>
  <c r="BC432" i="1"/>
  <c r="BC433" i="1"/>
  <c r="BC434" i="1"/>
  <c r="BC435" i="1"/>
  <c r="BC436" i="1"/>
  <c r="BC437" i="1"/>
  <c r="BC438" i="1"/>
  <c r="BC439" i="1"/>
  <c r="BC440" i="1"/>
  <c r="BC441" i="1"/>
  <c r="BC442" i="1"/>
  <c r="BC443" i="1"/>
  <c r="BC444" i="1"/>
  <c r="BC445" i="1"/>
  <c r="BC446" i="1"/>
  <c r="BC447" i="1"/>
  <c r="BC448" i="1"/>
  <c r="BC449" i="1"/>
  <c r="BC450" i="1"/>
  <c r="BC451" i="1"/>
  <c r="BC452" i="1"/>
  <c r="BC453" i="1"/>
  <c r="BC454" i="1"/>
  <c r="BC455" i="1"/>
  <c r="BC456" i="1"/>
  <c r="BC457" i="1"/>
  <c r="BC458" i="1"/>
  <c r="BC459" i="1"/>
  <c r="BC460" i="1"/>
  <c r="BC461" i="1"/>
  <c r="BC462" i="1"/>
  <c r="BC463" i="1"/>
  <c r="BC464" i="1"/>
  <c r="BC465" i="1"/>
  <c r="BC466" i="1"/>
  <c r="BC467" i="1"/>
  <c r="BC468" i="1"/>
  <c r="BC469" i="1"/>
  <c r="BC470" i="1"/>
  <c r="BC471" i="1"/>
  <c r="BC472" i="1"/>
  <c r="BC473" i="1"/>
  <c r="BC474" i="1"/>
  <c r="BC475" i="1"/>
  <c r="BC476" i="1"/>
  <c r="BC477" i="1"/>
  <c r="BC478" i="1"/>
  <c r="BC479" i="1"/>
  <c r="BC480" i="1"/>
  <c r="BC481" i="1"/>
  <c r="BC482" i="1"/>
  <c r="BC483" i="1"/>
  <c r="BC484" i="1"/>
  <c r="BC485" i="1"/>
  <c r="BC486" i="1"/>
  <c r="BC487" i="1"/>
  <c r="BC488" i="1"/>
  <c r="BC489" i="1"/>
  <c r="BC490" i="1"/>
  <c r="BC491" i="1"/>
  <c r="BC492" i="1"/>
  <c r="BC493" i="1"/>
  <c r="BC494" i="1"/>
  <c r="BC495" i="1"/>
  <c r="BC496" i="1"/>
  <c r="BC497" i="1"/>
  <c r="BC498" i="1"/>
  <c r="BC499" i="1"/>
  <c r="BC500" i="1"/>
  <c r="BC501" i="1"/>
  <c r="BC502" i="1"/>
  <c r="BC503" i="1"/>
  <c r="BC504" i="1"/>
  <c r="BC505" i="1"/>
  <c r="BC506" i="1"/>
  <c r="BC507" i="1"/>
  <c r="BC508" i="1"/>
  <c r="BC509" i="1"/>
  <c r="BC510" i="1"/>
  <c r="BC511" i="1"/>
  <c r="BC512" i="1"/>
  <c r="BC513" i="1"/>
  <c r="BC514" i="1"/>
  <c r="BC515" i="1"/>
  <c r="BC516" i="1"/>
  <c r="BC517" i="1"/>
  <c r="BC518" i="1"/>
  <c r="BC519" i="1"/>
  <c r="BC520" i="1"/>
  <c r="BC521" i="1"/>
  <c r="BC522" i="1"/>
  <c r="BC523" i="1"/>
  <c r="BC524" i="1"/>
  <c r="BC525" i="1"/>
  <c r="BC526" i="1"/>
  <c r="BC527" i="1"/>
  <c r="BC528" i="1"/>
  <c r="BC529" i="1"/>
  <c r="BC530" i="1"/>
  <c r="BC531" i="1"/>
  <c r="BC532" i="1"/>
  <c r="BC533" i="1"/>
  <c r="BC534" i="1"/>
  <c r="BC535" i="1"/>
  <c r="BC536" i="1"/>
  <c r="BC537" i="1"/>
  <c r="BC538" i="1"/>
  <c r="BC539" i="1"/>
  <c r="BC540" i="1"/>
  <c r="BC541" i="1"/>
  <c r="BC542" i="1"/>
  <c r="BC543" i="1"/>
  <c r="BC544" i="1"/>
  <c r="BC545" i="1"/>
  <c r="BC546" i="1"/>
  <c r="BC547" i="1"/>
  <c r="BC548" i="1"/>
  <c r="BC549" i="1"/>
  <c r="BC550" i="1"/>
  <c r="BC551" i="1"/>
  <c r="BC552" i="1"/>
  <c r="BC553" i="1"/>
  <c r="BC554" i="1"/>
  <c r="BC555" i="1"/>
  <c r="BC556" i="1"/>
  <c r="BC557" i="1"/>
  <c r="BC558" i="1"/>
  <c r="BC559" i="1"/>
  <c r="BC560" i="1"/>
  <c r="BC561" i="1"/>
  <c r="BC562" i="1"/>
  <c r="BC563" i="1"/>
  <c r="BC564" i="1"/>
  <c r="BC565" i="1"/>
  <c r="BC566" i="1"/>
  <c r="BC567" i="1"/>
  <c r="BC568" i="1"/>
  <c r="BC569" i="1"/>
  <c r="BC570" i="1"/>
  <c r="BC571" i="1"/>
  <c r="BC572" i="1"/>
  <c r="BC573" i="1"/>
  <c r="BC574" i="1"/>
  <c r="BC575" i="1"/>
  <c r="BC576" i="1"/>
  <c r="BC577" i="1"/>
  <c r="BC578" i="1"/>
  <c r="BC579" i="1"/>
  <c r="BC580" i="1"/>
  <c r="BC581" i="1"/>
  <c r="BC582" i="1"/>
  <c r="BC583" i="1"/>
  <c r="BC584" i="1"/>
  <c r="BC585" i="1"/>
  <c r="BC586" i="1"/>
  <c r="BC587" i="1"/>
  <c r="BC588" i="1"/>
  <c r="BC589" i="1"/>
  <c r="BC590" i="1"/>
  <c r="BC591" i="1"/>
  <c r="BC592" i="1"/>
  <c r="BC593" i="1"/>
  <c r="BC594" i="1"/>
  <c r="BC595" i="1"/>
  <c r="BC596" i="1"/>
  <c r="BC597" i="1"/>
  <c r="BC598" i="1"/>
  <c r="BC599" i="1"/>
  <c r="BC600" i="1"/>
  <c r="BC601" i="1"/>
  <c r="BC602" i="1"/>
  <c r="BC603" i="1"/>
  <c r="BC604" i="1"/>
  <c r="BC605" i="1"/>
  <c r="BC606" i="1"/>
  <c r="BC607" i="1"/>
  <c r="BC608" i="1"/>
  <c r="BC609" i="1"/>
  <c r="BC610" i="1"/>
  <c r="BC611" i="1"/>
  <c r="BC612" i="1"/>
  <c r="BC613" i="1"/>
  <c r="BC614" i="1"/>
  <c r="BC615" i="1"/>
  <c r="BC616" i="1"/>
  <c r="BC617" i="1"/>
  <c r="BC618" i="1"/>
  <c r="BC619" i="1"/>
  <c r="BC620" i="1"/>
  <c r="BC621" i="1"/>
  <c r="BC622" i="1"/>
  <c r="BC623" i="1"/>
  <c r="BC624" i="1"/>
  <c r="BC625" i="1"/>
  <c r="BC626" i="1"/>
  <c r="BC627" i="1"/>
  <c r="BC628" i="1"/>
  <c r="BC629" i="1"/>
  <c r="BC630" i="1"/>
  <c r="BC631" i="1"/>
  <c r="BC632" i="1"/>
  <c r="BC633" i="1"/>
  <c r="BC634" i="1"/>
  <c r="BC635" i="1"/>
  <c r="BC636" i="1"/>
  <c r="BC637" i="1"/>
  <c r="BC638" i="1"/>
  <c r="BC639" i="1"/>
  <c r="BC640" i="1"/>
  <c r="BC641" i="1"/>
  <c r="BC642" i="1"/>
  <c r="BC643" i="1"/>
  <c r="BC644" i="1"/>
  <c r="BC645" i="1"/>
  <c r="BC646" i="1"/>
  <c r="BC647" i="1"/>
  <c r="BC648" i="1"/>
  <c r="BC649" i="1"/>
  <c r="BC650" i="1"/>
  <c r="BC651" i="1"/>
  <c r="BC652" i="1"/>
  <c r="BC653" i="1"/>
  <c r="BC654" i="1"/>
  <c r="BC655" i="1"/>
  <c r="BC656" i="1"/>
  <c r="BC657" i="1"/>
  <c r="BC658" i="1"/>
  <c r="BC659" i="1"/>
  <c r="BC660" i="1"/>
  <c r="BC661" i="1"/>
  <c r="BC662" i="1"/>
  <c r="BC663" i="1"/>
  <c r="BC664" i="1"/>
  <c r="BC665" i="1"/>
  <c r="BC666" i="1"/>
  <c r="BC667" i="1"/>
  <c r="BC668" i="1"/>
  <c r="BC669" i="1"/>
  <c r="BC670" i="1"/>
  <c r="BC671" i="1"/>
  <c r="BC672" i="1"/>
  <c r="BC673" i="1"/>
  <c r="BC674" i="1"/>
  <c r="BC675" i="1"/>
  <c r="BC676" i="1"/>
  <c r="BC677" i="1"/>
  <c r="BC678" i="1"/>
  <c r="BC679" i="1"/>
  <c r="BC680" i="1"/>
  <c r="BC681" i="1"/>
  <c r="BC682" i="1"/>
  <c r="BC683" i="1"/>
  <c r="BC684" i="1"/>
  <c r="BC685" i="1"/>
  <c r="BC686" i="1"/>
  <c r="BC687" i="1"/>
  <c r="BC688" i="1"/>
  <c r="BC689" i="1"/>
  <c r="BC690" i="1"/>
  <c r="BC691" i="1"/>
  <c r="BC692" i="1"/>
  <c r="BC693" i="1"/>
  <c r="BC694" i="1"/>
  <c r="BC695" i="1"/>
  <c r="BC696" i="1"/>
  <c r="BC697" i="1"/>
  <c r="BC698" i="1"/>
  <c r="BC699" i="1"/>
  <c r="BC700" i="1"/>
  <c r="BC701" i="1"/>
  <c r="BC702" i="1"/>
  <c r="BC703" i="1"/>
  <c r="BC704" i="1"/>
  <c r="BC705" i="1"/>
  <c r="BC706" i="1"/>
  <c r="BC707" i="1"/>
  <c r="BC708" i="1"/>
  <c r="BC709" i="1"/>
  <c r="BC710" i="1"/>
  <c r="BC711" i="1"/>
  <c r="BC712" i="1"/>
  <c r="BC713" i="1"/>
  <c r="BC714" i="1"/>
  <c r="BC715" i="1"/>
  <c r="BC716" i="1"/>
  <c r="BC717" i="1"/>
  <c r="BC718" i="1"/>
  <c r="BC719" i="1"/>
  <c r="BC720" i="1"/>
  <c r="BC721" i="1"/>
  <c r="BC722" i="1"/>
  <c r="BC723" i="1"/>
  <c r="BC724" i="1"/>
  <c r="BC725" i="1"/>
  <c r="BC726" i="1"/>
  <c r="BC727" i="1"/>
  <c r="BC728" i="1"/>
  <c r="BC729" i="1"/>
  <c r="BC730" i="1"/>
  <c r="BC731" i="1"/>
  <c r="BC732" i="1"/>
  <c r="BC733" i="1"/>
  <c r="BC734" i="1"/>
  <c r="BC735" i="1"/>
  <c r="BC736" i="1"/>
  <c r="BC737" i="1"/>
  <c r="BC738" i="1"/>
  <c r="BC739" i="1"/>
  <c r="BC740" i="1"/>
  <c r="BC741" i="1"/>
  <c r="BC742" i="1"/>
  <c r="BC743" i="1"/>
  <c r="BC744" i="1"/>
  <c r="BC745" i="1"/>
  <c r="BC746" i="1"/>
  <c r="BC747" i="1"/>
  <c r="BC748" i="1"/>
  <c r="BC749" i="1"/>
  <c r="BC750" i="1"/>
  <c r="BC751" i="1"/>
  <c r="BC752" i="1"/>
  <c r="BC753" i="1"/>
  <c r="BC754" i="1"/>
  <c r="BC755" i="1"/>
  <c r="BC756" i="1"/>
  <c r="BC757" i="1"/>
  <c r="BC758" i="1"/>
  <c r="BC759" i="1"/>
  <c r="BC760" i="1"/>
  <c r="BC761" i="1"/>
  <c r="BC762" i="1"/>
  <c r="BC763" i="1"/>
  <c r="BC764" i="1"/>
  <c r="BC765" i="1"/>
  <c r="BC766" i="1"/>
  <c r="BC767" i="1"/>
  <c r="BC768" i="1"/>
  <c r="BC769" i="1"/>
  <c r="BC770" i="1"/>
  <c r="BC771" i="1"/>
  <c r="BC772" i="1"/>
  <c r="BC773" i="1"/>
  <c r="BC774" i="1"/>
  <c r="BC775" i="1"/>
  <c r="BC776" i="1"/>
  <c r="BC777" i="1"/>
  <c r="BC778" i="1"/>
  <c r="BC779" i="1"/>
  <c r="BC780" i="1"/>
  <c r="BC781" i="1"/>
  <c r="BC782" i="1"/>
  <c r="BC783" i="1"/>
  <c r="BC784" i="1"/>
  <c r="BC785" i="1"/>
  <c r="BC786" i="1"/>
  <c r="BC787" i="1"/>
  <c r="BC788" i="1"/>
  <c r="BC789" i="1"/>
  <c r="BC790" i="1"/>
  <c r="BC791" i="1"/>
  <c r="BC792" i="1"/>
  <c r="BC793" i="1"/>
  <c r="BC794" i="1"/>
  <c r="BC795" i="1"/>
  <c r="BC796" i="1"/>
  <c r="BC797" i="1"/>
  <c r="BC798" i="1"/>
  <c r="BC799" i="1"/>
  <c r="BC800" i="1"/>
  <c r="BC801" i="1"/>
  <c r="BC802" i="1"/>
  <c r="BC803" i="1"/>
  <c r="BC804" i="1"/>
  <c r="BC805" i="1"/>
  <c r="BC806" i="1"/>
  <c r="BC807" i="1"/>
  <c r="BC808" i="1"/>
  <c r="BC809" i="1"/>
  <c r="BC810" i="1"/>
  <c r="BC811" i="1"/>
  <c r="BC812" i="1"/>
  <c r="BC813" i="1"/>
  <c r="BC814" i="1"/>
  <c r="BC815" i="1"/>
  <c r="BC816" i="1"/>
  <c r="BC817" i="1"/>
  <c r="BC818" i="1"/>
  <c r="BC819" i="1"/>
  <c r="BC820" i="1"/>
  <c r="BC821" i="1"/>
  <c r="BC822" i="1"/>
  <c r="BC823" i="1"/>
  <c r="BC824" i="1"/>
  <c r="BC825" i="1"/>
  <c r="BC826" i="1"/>
  <c r="BC827" i="1"/>
  <c r="BC828" i="1"/>
  <c r="BC829" i="1"/>
  <c r="BC830" i="1"/>
  <c r="BC831" i="1"/>
  <c r="BC832" i="1"/>
  <c r="BC833" i="1"/>
  <c r="BC834" i="1"/>
  <c r="BC835" i="1"/>
  <c r="BC836" i="1"/>
  <c r="BC837" i="1"/>
  <c r="BC838" i="1"/>
  <c r="BC839" i="1"/>
  <c r="BC840" i="1"/>
  <c r="BC841" i="1"/>
  <c r="BC842" i="1"/>
  <c r="BC843" i="1"/>
  <c r="BC844" i="1"/>
  <c r="BC845" i="1"/>
  <c r="BC846" i="1"/>
  <c r="BC847" i="1"/>
  <c r="BC848" i="1"/>
  <c r="BC849" i="1"/>
  <c r="BC850" i="1"/>
  <c r="BC851" i="1"/>
  <c r="BC852" i="1"/>
  <c r="BC853" i="1"/>
  <c r="BC854" i="1"/>
  <c r="BC855" i="1"/>
  <c r="BC856" i="1"/>
  <c r="BC857" i="1"/>
  <c r="BC858" i="1"/>
  <c r="BC859" i="1"/>
  <c r="BC860" i="1"/>
  <c r="BC861" i="1"/>
  <c r="BC862" i="1"/>
  <c r="BC863" i="1"/>
  <c r="BC864" i="1"/>
  <c r="BC865" i="1"/>
  <c r="BC866" i="1"/>
  <c r="BC867" i="1"/>
  <c r="BC868" i="1"/>
  <c r="BC869" i="1"/>
  <c r="BC870" i="1"/>
  <c r="BC871" i="1"/>
  <c r="BC872" i="1"/>
  <c r="BC873" i="1"/>
  <c r="BC874" i="1"/>
  <c r="BC875" i="1"/>
  <c r="BC876" i="1"/>
  <c r="BC877" i="1"/>
  <c r="BC878" i="1"/>
  <c r="BC879" i="1"/>
  <c r="BC880" i="1"/>
  <c r="BC881" i="1"/>
  <c r="BC882" i="1"/>
  <c r="BC883" i="1"/>
  <c r="BC884" i="1"/>
  <c r="BC885" i="1"/>
  <c r="BC886" i="1"/>
  <c r="BC887" i="1"/>
  <c r="BC888" i="1"/>
  <c r="BC889" i="1"/>
  <c r="BC890" i="1"/>
  <c r="BC891" i="1"/>
  <c r="BC892" i="1"/>
  <c r="BC893" i="1"/>
  <c r="BC894" i="1"/>
  <c r="BC895" i="1"/>
  <c r="BC896" i="1"/>
  <c r="BC897" i="1"/>
  <c r="BC898" i="1"/>
  <c r="BC899" i="1"/>
  <c r="BC900" i="1"/>
  <c r="BC901" i="1"/>
  <c r="BC902" i="1"/>
  <c r="BC903" i="1"/>
  <c r="BC904" i="1"/>
  <c r="BC905" i="1"/>
  <c r="BC906" i="1"/>
  <c r="BC907" i="1"/>
  <c r="BC908" i="1"/>
  <c r="BC909" i="1"/>
  <c r="BC910" i="1"/>
  <c r="BC911" i="1"/>
  <c r="BC912" i="1"/>
  <c r="BC913" i="1"/>
  <c r="BC914" i="1"/>
  <c r="BC915" i="1"/>
  <c r="BC916" i="1"/>
  <c r="BC917" i="1"/>
  <c r="BC918" i="1"/>
  <c r="BC919" i="1"/>
  <c r="BC920" i="1"/>
  <c r="BC921" i="1"/>
  <c r="BC922" i="1"/>
  <c r="BC923" i="1"/>
  <c r="BC924" i="1"/>
  <c r="BC925" i="1"/>
  <c r="BC926" i="1"/>
  <c r="BC927" i="1"/>
  <c r="BC928" i="1"/>
  <c r="BC929" i="1"/>
  <c r="BC930" i="1"/>
  <c r="BC931" i="1"/>
  <c r="BC932" i="1"/>
  <c r="BC933" i="1"/>
  <c r="BC934" i="1"/>
  <c r="BC935" i="1"/>
  <c r="BC936" i="1"/>
  <c r="BC937" i="1"/>
  <c r="BC938" i="1"/>
  <c r="BC939" i="1"/>
  <c r="BC940" i="1"/>
  <c r="BC941" i="1"/>
  <c r="BC942" i="1"/>
  <c r="BC943" i="1"/>
  <c r="BC944" i="1"/>
  <c r="BC945" i="1"/>
  <c r="BC946" i="1"/>
  <c r="BC947" i="1"/>
  <c r="BC948" i="1"/>
  <c r="BC949" i="1"/>
  <c r="BC950" i="1"/>
  <c r="BC951" i="1"/>
  <c r="BC952" i="1"/>
  <c r="BC953" i="1"/>
  <c r="BC954" i="1"/>
  <c r="BC955" i="1"/>
  <c r="BC956" i="1"/>
  <c r="BC957" i="1"/>
  <c r="BC958" i="1"/>
  <c r="BC959" i="1"/>
  <c r="BC960" i="1"/>
  <c r="BC961" i="1"/>
  <c r="BC962" i="1"/>
  <c r="BC963" i="1"/>
  <c r="BC964" i="1"/>
  <c r="BC965" i="1"/>
  <c r="BC966" i="1"/>
  <c r="BC967" i="1"/>
  <c r="BC968" i="1"/>
  <c r="BC969" i="1"/>
  <c r="BC970" i="1"/>
  <c r="BC971" i="1"/>
  <c r="BC972" i="1"/>
  <c r="BC973" i="1"/>
  <c r="BC974" i="1"/>
  <c r="BC975" i="1"/>
  <c r="BC976" i="1"/>
  <c r="BC977" i="1"/>
  <c r="BC978" i="1"/>
  <c r="BC979" i="1"/>
  <c r="BC980" i="1"/>
  <c r="BC981" i="1"/>
  <c r="BC982" i="1"/>
  <c r="BC983" i="1"/>
  <c r="BC984" i="1"/>
  <c r="BC985" i="1"/>
  <c r="BC986" i="1"/>
  <c r="BC987" i="1"/>
  <c r="BC988" i="1"/>
  <c r="BC989" i="1"/>
  <c r="BC990" i="1"/>
  <c r="BC991" i="1"/>
  <c r="BC992" i="1"/>
  <c r="BC993" i="1"/>
  <c r="BC994" i="1"/>
  <c r="BC995" i="1"/>
  <c r="BC996" i="1"/>
  <c r="BC997" i="1"/>
  <c r="BC998" i="1"/>
  <c r="BC999" i="1"/>
  <c r="BC1000" i="1"/>
  <c r="BC1001" i="1"/>
  <c r="BC1002" i="1"/>
  <c r="BC1003" i="1"/>
  <c r="BC1004" i="1"/>
  <c r="BC1005" i="1"/>
  <c r="BC1006" i="1"/>
  <c r="BC1007" i="1"/>
  <c r="BC1008" i="1"/>
  <c r="BC1009" i="1"/>
  <c r="BC1010" i="1"/>
  <c r="BC1011" i="1"/>
  <c r="BC1012" i="1"/>
  <c r="BC1013" i="1"/>
  <c r="BC1014" i="1"/>
  <c r="BC1015" i="1"/>
  <c r="BC1016" i="1"/>
  <c r="BC1017" i="1"/>
  <c r="BC1018" i="1"/>
  <c r="BC1019" i="1"/>
  <c r="BC1020" i="1"/>
  <c r="BC1021" i="1"/>
  <c r="BC1022" i="1"/>
  <c r="BC1023" i="1"/>
  <c r="BC1024" i="1"/>
  <c r="BC1025" i="1"/>
  <c r="BC1026" i="1"/>
  <c r="BC1027" i="1"/>
  <c r="BC1028" i="1"/>
  <c r="BC1029" i="1"/>
  <c r="BC1030" i="1"/>
  <c r="BC1031" i="1"/>
  <c r="BC1032" i="1"/>
  <c r="BC1033" i="1"/>
  <c r="BC1034" i="1"/>
  <c r="BC1035" i="1"/>
  <c r="BC1036" i="1"/>
  <c r="BC1037" i="1"/>
  <c r="BC1038" i="1"/>
  <c r="BC1039" i="1"/>
  <c r="BC1040" i="1"/>
  <c r="BC1041" i="1"/>
  <c r="BC1042" i="1"/>
  <c r="BC1043" i="1"/>
  <c r="BC1044" i="1"/>
  <c r="BC1045" i="1"/>
  <c r="BC1046" i="1"/>
  <c r="BC1047" i="1"/>
  <c r="BC1048" i="1"/>
  <c r="BC1049" i="1"/>
  <c r="BC1050" i="1"/>
  <c r="BC1051" i="1"/>
  <c r="BC1052" i="1"/>
  <c r="BC1053" i="1"/>
  <c r="BC1054" i="1"/>
  <c r="BC1055" i="1"/>
  <c r="BC1056" i="1"/>
  <c r="BC1057" i="1"/>
  <c r="BC1058" i="1"/>
  <c r="BC1059" i="1"/>
  <c r="BC1060" i="1"/>
  <c r="BC1061" i="1"/>
  <c r="BC1062" i="1"/>
  <c r="BC1063" i="1"/>
  <c r="BC1064" i="1"/>
  <c r="BC1065" i="1"/>
  <c r="BC1066" i="1"/>
  <c r="BC1067" i="1"/>
  <c r="BC1068" i="1"/>
  <c r="BA5" i="1"/>
  <c r="BA6" i="1"/>
  <c r="BA7" i="1"/>
  <c r="BA8" i="1"/>
  <c r="BA9" i="1"/>
  <c r="BA10" i="1"/>
  <c r="BA11" i="1"/>
  <c r="BA12" i="1"/>
  <c r="BA13" i="1"/>
  <c r="BA14" i="1"/>
  <c r="BA15" i="1"/>
  <c r="BA16" i="1"/>
  <c r="BA17" i="1"/>
  <c r="BA18" i="1"/>
  <c r="BA19" i="1"/>
  <c r="BA20" i="1"/>
  <c r="BA21" i="1"/>
  <c r="BA22" i="1"/>
  <c r="BA23" i="1"/>
  <c r="BA24" i="1"/>
  <c r="BA25" i="1"/>
  <c r="BA26" i="1"/>
  <c r="BA27" i="1"/>
  <c r="BA28" i="1"/>
  <c r="BA29" i="1"/>
  <c r="BA30" i="1"/>
  <c r="BA31" i="1"/>
  <c r="BA32" i="1"/>
  <c r="BA33" i="1"/>
  <c r="BA34" i="1"/>
  <c r="BA35" i="1"/>
  <c r="BA36" i="1"/>
  <c r="BA37" i="1"/>
  <c r="BA38" i="1"/>
  <c r="BA39" i="1"/>
  <c r="BA40" i="1"/>
  <c r="BA41" i="1"/>
  <c r="BA42" i="1"/>
  <c r="BA43" i="1"/>
  <c r="BA44" i="1"/>
  <c r="BA45" i="1"/>
  <c r="BA46" i="1"/>
  <c r="BA47" i="1"/>
  <c r="BA48" i="1"/>
  <c r="BA49" i="1"/>
  <c r="BA50" i="1"/>
  <c r="BA51" i="1"/>
  <c r="BA52" i="1"/>
  <c r="BA53" i="1"/>
  <c r="BA54" i="1"/>
  <c r="BA55" i="1"/>
  <c r="BA56" i="1"/>
  <c r="BA57" i="1"/>
  <c r="BA58" i="1"/>
  <c r="BA59" i="1"/>
  <c r="BA60" i="1"/>
  <c r="BA61" i="1"/>
  <c r="BA62" i="1"/>
  <c r="BA63" i="1"/>
  <c r="BA64" i="1"/>
  <c r="BA65" i="1"/>
  <c r="BA66" i="1"/>
  <c r="BA67" i="1"/>
  <c r="BA68" i="1"/>
  <c r="BA69" i="1"/>
  <c r="BA70" i="1"/>
  <c r="BA71" i="1"/>
  <c r="BA72" i="1"/>
  <c r="BA73" i="1"/>
  <c r="BA74" i="1"/>
  <c r="BA75" i="1"/>
  <c r="BA76" i="1"/>
  <c r="BA77" i="1"/>
  <c r="BA78" i="1"/>
  <c r="BA79" i="1"/>
  <c r="BA80" i="1"/>
  <c r="BA81" i="1"/>
  <c r="BA82" i="1"/>
  <c r="BA83" i="1"/>
  <c r="BA84" i="1"/>
  <c r="BA85" i="1"/>
  <c r="BA86" i="1"/>
  <c r="BA87" i="1"/>
  <c r="BA88" i="1"/>
  <c r="BA89" i="1"/>
  <c r="BA90" i="1"/>
  <c r="BA91" i="1"/>
  <c r="BA92" i="1"/>
  <c r="BA93" i="1"/>
  <c r="BA94" i="1"/>
  <c r="BA95" i="1"/>
  <c r="BA96" i="1"/>
  <c r="BA97" i="1"/>
  <c r="BA98" i="1"/>
  <c r="BA99" i="1"/>
  <c r="BA100" i="1"/>
  <c r="BA101" i="1"/>
  <c r="BA102" i="1"/>
  <c r="BA103" i="1"/>
  <c r="BA104" i="1"/>
  <c r="BA105" i="1"/>
  <c r="BA106" i="1"/>
  <c r="BA107" i="1"/>
  <c r="BA108" i="1"/>
  <c r="BA109" i="1"/>
  <c r="BA110" i="1"/>
  <c r="BA111" i="1"/>
  <c r="BA112" i="1"/>
  <c r="BA113" i="1"/>
  <c r="BA114" i="1"/>
  <c r="BA115" i="1"/>
  <c r="BA116" i="1"/>
  <c r="BA117" i="1"/>
  <c r="BA118" i="1"/>
  <c r="BA119" i="1"/>
  <c r="BA120" i="1"/>
  <c r="BA121" i="1"/>
  <c r="BA122" i="1"/>
  <c r="BA123" i="1"/>
  <c r="BA124" i="1"/>
  <c r="BA125" i="1"/>
  <c r="BA126" i="1"/>
  <c r="BA127" i="1"/>
  <c r="BA128" i="1"/>
  <c r="BA129" i="1"/>
  <c r="BA130" i="1"/>
  <c r="BA131" i="1"/>
  <c r="BA132" i="1"/>
  <c r="BA133" i="1"/>
  <c r="BA134" i="1"/>
  <c r="BA135" i="1"/>
  <c r="BA136" i="1"/>
  <c r="BA137" i="1"/>
  <c r="BA138" i="1"/>
  <c r="BA139" i="1"/>
  <c r="BA140" i="1"/>
  <c r="BA141" i="1"/>
  <c r="BA142" i="1"/>
  <c r="BA143" i="1"/>
  <c r="BA144" i="1"/>
  <c r="BA145" i="1"/>
  <c r="BA146" i="1"/>
  <c r="BA147" i="1"/>
  <c r="BA148" i="1"/>
  <c r="BA149" i="1"/>
  <c r="BA150" i="1"/>
  <c r="BA151" i="1"/>
  <c r="BA152" i="1"/>
  <c r="BA153" i="1"/>
  <c r="BA154" i="1"/>
  <c r="BA155" i="1"/>
  <c r="BA156" i="1"/>
  <c r="BA157" i="1"/>
  <c r="BA158" i="1"/>
  <c r="BA159" i="1"/>
  <c r="BA160" i="1"/>
  <c r="BA161" i="1"/>
  <c r="BA162" i="1"/>
  <c r="BA163" i="1"/>
  <c r="BA164" i="1"/>
  <c r="BA165" i="1"/>
  <c r="BA166" i="1"/>
  <c r="BA167" i="1"/>
  <c r="BA168" i="1"/>
  <c r="BA169" i="1"/>
  <c r="BA170" i="1"/>
  <c r="BA171" i="1"/>
  <c r="BA172" i="1"/>
  <c r="BA173" i="1"/>
  <c r="BA174" i="1"/>
  <c r="BA175" i="1"/>
  <c r="BA176" i="1"/>
  <c r="BA177" i="1"/>
  <c r="BA178" i="1"/>
  <c r="BA179" i="1"/>
  <c r="BA180" i="1"/>
  <c r="BA181" i="1"/>
  <c r="BA182" i="1"/>
  <c r="BA183" i="1"/>
  <c r="BA184" i="1"/>
  <c r="BA185" i="1"/>
  <c r="BA186" i="1"/>
  <c r="BA187" i="1"/>
  <c r="BA188" i="1"/>
  <c r="BA189" i="1"/>
  <c r="BA190" i="1"/>
  <c r="BA191" i="1"/>
  <c r="BA192" i="1"/>
  <c r="BA193" i="1"/>
  <c r="BA194" i="1"/>
  <c r="BA195" i="1"/>
  <c r="BA196" i="1"/>
  <c r="BA197" i="1"/>
  <c r="BA198" i="1"/>
  <c r="BA199" i="1"/>
  <c r="BA200" i="1"/>
  <c r="BA201" i="1"/>
  <c r="BA202" i="1"/>
  <c r="BA203" i="1"/>
  <c r="BA204" i="1"/>
  <c r="BA205" i="1"/>
  <c r="BA206" i="1"/>
  <c r="BA207" i="1"/>
  <c r="BA208" i="1"/>
  <c r="BA209" i="1"/>
  <c r="BA210" i="1"/>
  <c r="BA211" i="1"/>
  <c r="BA212" i="1"/>
  <c r="BA213" i="1"/>
  <c r="BA214" i="1"/>
  <c r="BA215" i="1"/>
  <c r="BA216" i="1"/>
  <c r="BA217" i="1"/>
  <c r="BA218" i="1"/>
  <c r="BA219" i="1"/>
  <c r="BA220" i="1"/>
  <c r="BA221" i="1"/>
  <c r="BA222" i="1"/>
  <c r="BA223" i="1"/>
  <c r="BA224" i="1"/>
  <c r="BA225" i="1"/>
  <c r="BA226" i="1"/>
  <c r="BA227" i="1"/>
  <c r="BA228" i="1"/>
  <c r="BA229" i="1"/>
  <c r="BA230" i="1"/>
  <c r="BA231" i="1"/>
  <c r="BA232" i="1"/>
  <c r="BA233" i="1"/>
  <c r="BA234" i="1"/>
  <c r="BA235" i="1"/>
  <c r="BA236" i="1"/>
  <c r="BA237" i="1"/>
  <c r="BA238" i="1"/>
  <c r="BA239" i="1"/>
  <c r="BA240" i="1"/>
  <c r="BA241" i="1"/>
  <c r="BA242" i="1"/>
  <c r="BA243" i="1"/>
  <c r="BA244" i="1"/>
  <c r="BA245" i="1"/>
  <c r="BA246" i="1"/>
  <c r="BA247" i="1"/>
  <c r="BA248" i="1"/>
  <c r="BA249" i="1"/>
  <c r="BA250" i="1"/>
  <c r="BA251" i="1"/>
  <c r="BA252" i="1"/>
  <c r="BA253" i="1"/>
  <c r="BA254" i="1"/>
  <c r="BA255" i="1"/>
  <c r="BA256" i="1"/>
  <c r="BA257" i="1"/>
  <c r="BA258" i="1"/>
  <c r="BA259" i="1"/>
  <c r="BA260" i="1"/>
  <c r="BA261" i="1"/>
  <c r="BA262" i="1"/>
  <c r="BA263" i="1"/>
  <c r="BA264" i="1"/>
  <c r="BA265" i="1"/>
  <c r="BA266" i="1"/>
  <c r="BA267" i="1"/>
  <c r="BA268" i="1"/>
  <c r="BA269" i="1"/>
  <c r="BA270" i="1"/>
  <c r="BA271" i="1"/>
  <c r="BA272" i="1"/>
  <c r="BA273" i="1"/>
  <c r="BA274" i="1"/>
  <c r="BA275" i="1"/>
  <c r="BA276" i="1"/>
  <c r="BA277" i="1"/>
  <c r="BA278" i="1"/>
  <c r="BA279" i="1"/>
  <c r="BA280" i="1"/>
  <c r="BA281" i="1"/>
  <c r="BA282" i="1"/>
  <c r="BA283" i="1"/>
  <c r="BA284" i="1"/>
  <c r="BA285" i="1"/>
  <c r="BA286" i="1"/>
  <c r="BA287" i="1"/>
  <c r="BA288" i="1"/>
  <c r="BA289" i="1"/>
  <c r="BA290" i="1"/>
  <c r="BA291" i="1"/>
  <c r="BA292" i="1"/>
  <c r="BA293" i="1"/>
  <c r="BA294" i="1"/>
  <c r="BA295" i="1"/>
  <c r="BA296" i="1"/>
  <c r="BA297" i="1"/>
  <c r="BA298" i="1"/>
  <c r="BA299" i="1"/>
  <c r="BA300" i="1"/>
  <c r="BA301" i="1"/>
  <c r="BA302" i="1"/>
  <c r="BA303" i="1"/>
  <c r="BA304" i="1"/>
  <c r="BA305" i="1"/>
  <c r="BA306" i="1"/>
  <c r="BA307" i="1"/>
  <c r="BA308" i="1"/>
  <c r="BA309" i="1"/>
  <c r="BA310" i="1"/>
  <c r="BA311" i="1"/>
  <c r="BA312" i="1"/>
  <c r="BA313" i="1"/>
  <c r="BA314" i="1"/>
  <c r="BA315" i="1"/>
  <c r="BA316" i="1"/>
  <c r="BA317" i="1"/>
  <c r="BA318" i="1"/>
  <c r="BA319" i="1"/>
  <c r="BA320" i="1"/>
  <c r="BA321" i="1"/>
  <c r="BA322" i="1"/>
  <c r="BA323" i="1"/>
  <c r="BA324" i="1"/>
  <c r="BA325" i="1"/>
  <c r="BA326" i="1"/>
  <c r="BA327" i="1"/>
  <c r="BA328" i="1"/>
  <c r="BA329" i="1"/>
  <c r="BA330" i="1"/>
  <c r="BA331" i="1"/>
  <c r="BA332" i="1"/>
  <c r="BA333" i="1"/>
  <c r="BA334" i="1"/>
  <c r="BA335" i="1"/>
  <c r="BA336" i="1"/>
  <c r="BA337" i="1"/>
  <c r="BA338" i="1"/>
  <c r="BA339" i="1"/>
  <c r="BA340" i="1"/>
  <c r="BA341" i="1"/>
  <c r="BA342" i="1"/>
  <c r="BA343" i="1"/>
  <c r="BA344" i="1"/>
  <c r="BA345" i="1"/>
  <c r="BA346" i="1"/>
  <c r="BA347" i="1"/>
  <c r="BA348" i="1"/>
  <c r="BA349" i="1"/>
  <c r="BA350" i="1"/>
  <c r="BA351" i="1"/>
  <c r="BA352" i="1"/>
  <c r="BA353" i="1"/>
  <c r="BA354" i="1"/>
  <c r="BA355" i="1"/>
  <c r="BA356" i="1"/>
  <c r="BA357" i="1"/>
  <c r="BA358" i="1"/>
  <c r="BA359" i="1"/>
  <c r="BA360" i="1"/>
  <c r="BA361" i="1"/>
  <c r="BA362" i="1"/>
  <c r="BA363" i="1"/>
  <c r="BA364" i="1"/>
  <c r="BA365" i="1"/>
  <c r="BA366" i="1"/>
  <c r="BA367" i="1"/>
  <c r="BA368" i="1"/>
  <c r="BA369" i="1"/>
  <c r="BA370" i="1"/>
  <c r="BA371" i="1"/>
  <c r="BA372" i="1"/>
  <c r="BA373" i="1"/>
  <c r="BA374" i="1"/>
  <c r="BA375" i="1"/>
  <c r="BA376" i="1"/>
  <c r="BA377" i="1"/>
  <c r="BA378" i="1"/>
  <c r="BA379" i="1"/>
  <c r="BA380" i="1"/>
  <c r="BA381" i="1"/>
  <c r="BA382" i="1"/>
  <c r="BA383" i="1"/>
  <c r="BA384" i="1"/>
  <c r="BA385" i="1"/>
  <c r="BA386" i="1"/>
  <c r="BA387" i="1"/>
  <c r="BA388" i="1"/>
  <c r="BA389" i="1"/>
  <c r="BA390" i="1"/>
  <c r="BA391" i="1"/>
  <c r="BA392" i="1"/>
  <c r="BA393" i="1"/>
  <c r="BA394" i="1"/>
  <c r="BA395" i="1"/>
  <c r="BA396" i="1"/>
  <c r="BA397" i="1"/>
  <c r="BA398" i="1"/>
  <c r="BA399" i="1"/>
  <c r="BA400" i="1"/>
  <c r="BA401" i="1"/>
  <c r="BA402" i="1"/>
  <c r="BA403" i="1"/>
  <c r="BA404" i="1"/>
  <c r="BA405" i="1"/>
  <c r="BA406" i="1"/>
  <c r="BA407" i="1"/>
  <c r="BA408" i="1"/>
  <c r="BA409" i="1"/>
  <c r="BA410" i="1"/>
  <c r="BA411" i="1"/>
  <c r="BA412" i="1"/>
  <c r="BA413" i="1"/>
  <c r="BA414" i="1"/>
  <c r="BA415" i="1"/>
  <c r="BA416" i="1"/>
  <c r="BA417" i="1"/>
  <c r="BA418" i="1"/>
  <c r="BA419" i="1"/>
  <c r="BA420" i="1"/>
  <c r="BA421" i="1"/>
  <c r="BA422" i="1"/>
  <c r="BA423" i="1"/>
  <c r="BA424" i="1"/>
  <c r="BA425" i="1"/>
  <c r="BA426" i="1"/>
  <c r="BA427" i="1"/>
  <c r="BA428" i="1"/>
  <c r="BA429" i="1"/>
  <c r="BA430" i="1"/>
  <c r="BA431" i="1"/>
  <c r="BA432" i="1"/>
  <c r="BA433" i="1"/>
  <c r="BA434" i="1"/>
  <c r="BA435" i="1"/>
  <c r="BA436" i="1"/>
  <c r="BA437" i="1"/>
  <c r="BA438" i="1"/>
  <c r="BA439" i="1"/>
  <c r="BA440" i="1"/>
  <c r="BA441" i="1"/>
  <c r="BA442" i="1"/>
  <c r="BA443" i="1"/>
  <c r="BA444" i="1"/>
  <c r="BA445" i="1"/>
  <c r="BA446" i="1"/>
  <c r="BA447" i="1"/>
  <c r="BA448" i="1"/>
  <c r="BA449" i="1"/>
  <c r="BA450" i="1"/>
  <c r="BA451" i="1"/>
  <c r="BA452" i="1"/>
  <c r="BA453" i="1"/>
  <c r="BA454" i="1"/>
  <c r="BA455" i="1"/>
  <c r="BA456" i="1"/>
  <c r="BA457" i="1"/>
  <c r="BA458" i="1"/>
  <c r="BA459" i="1"/>
  <c r="BA460" i="1"/>
  <c r="BA461" i="1"/>
  <c r="BA462" i="1"/>
  <c r="BA463" i="1"/>
  <c r="BA464" i="1"/>
  <c r="BA465" i="1"/>
  <c r="BA466" i="1"/>
  <c r="BA467" i="1"/>
  <c r="BA468" i="1"/>
  <c r="BA469" i="1"/>
  <c r="BA470" i="1"/>
  <c r="BA471" i="1"/>
  <c r="BA472" i="1"/>
  <c r="BA473" i="1"/>
  <c r="BA474" i="1"/>
  <c r="BA475" i="1"/>
  <c r="BA476" i="1"/>
  <c r="BA477" i="1"/>
  <c r="BA478" i="1"/>
  <c r="BA479" i="1"/>
  <c r="BA480" i="1"/>
  <c r="BA481" i="1"/>
  <c r="BA482" i="1"/>
  <c r="BA483" i="1"/>
  <c r="BA484" i="1"/>
  <c r="BA485" i="1"/>
  <c r="BA486" i="1"/>
  <c r="BA487" i="1"/>
  <c r="BA488" i="1"/>
  <c r="BA489" i="1"/>
  <c r="BA490" i="1"/>
  <c r="BA491" i="1"/>
  <c r="BA492" i="1"/>
  <c r="BA493" i="1"/>
  <c r="BA494" i="1"/>
  <c r="BA495" i="1"/>
  <c r="BA496" i="1"/>
  <c r="BA497" i="1"/>
  <c r="BA498" i="1"/>
  <c r="BA499" i="1"/>
  <c r="BA500" i="1"/>
  <c r="BA501" i="1"/>
  <c r="BA502" i="1"/>
  <c r="BA503" i="1"/>
  <c r="BA504" i="1"/>
  <c r="BA505" i="1"/>
  <c r="BA506" i="1"/>
  <c r="BA507" i="1"/>
  <c r="BA508" i="1"/>
  <c r="BA509" i="1"/>
  <c r="BA510" i="1"/>
  <c r="BA511" i="1"/>
  <c r="BA512" i="1"/>
  <c r="BA513" i="1"/>
  <c r="BA514" i="1"/>
  <c r="BA515" i="1"/>
  <c r="BA516" i="1"/>
  <c r="BA517" i="1"/>
  <c r="BA518" i="1"/>
  <c r="BA519" i="1"/>
  <c r="BA520" i="1"/>
  <c r="BA521" i="1"/>
  <c r="BA522" i="1"/>
  <c r="BA523" i="1"/>
  <c r="BA524" i="1"/>
  <c r="BA525" i="1"/>
  <c r="BA526" i="1"/>
  <c r="BA527" i="1"/>
  <c r="BA528" i="1"/>
  <c r="BA529" i="1"/>
  <c r="BA530" i="1"/>
  <c r="BA531" i="1"/>
  <c r="BA532" i="1"/>
  <c r="BA533" i="1"/>
  <c r="BA534" i="1"/>
  <c r="BA535" i="1"/>
  <c r="BA536" i="1"/>
  <c r="BA537" i="1"/>
  <c r="BA538" i="1"/>
  <c r="BA539" i="1"/>
  <c r="BA540" i="1"/>
  <c r="BA541" i="1"/>
  <c r="BA542" i="1"/>
  <c r="BA543" i="1"/>
  <c r="BA544" i="1"/>
  <c r="BA545" i="1"/>
  <c r="BA546" i="1"/>
  <c r="BA547" i="1"/>
  <c r="BA548" i="1"/>
  <c r="BA549" i="1"/>
  <c r="BA550" i="1"/>
  <c r="BA551" i="1"/>
  <c r="BA552" i="1"/>
  <c r="BA553" i="1"/>
  <c r="BA554" i="1"/>
  <c r="BA555" i="1"/>
  <c r="BA556" i="1"/>
  <c r="BA557" i="1"/>
  <c r="BA558" i="1"/>
  <c r="BA559" i="1"/>
  <c r="BA560" i="1"/>
  <c r="BA561" i="1"/>
  <c r="BA562" i="1"/>
  <c r="BA563" i="1"/>
  <c r="BA564" i="1"/>
  <c r="BA565" i="1"/>
  <c r="BA566" i="1"/>
  <c r="BA567" i="1"/>
  <c r="BA568" i="1"/>
  <c r="BA569" i="1"/>
  <c r="BA570" i="1"/>
  <c r="BA571" i="1"/>
  <c r="BA572" i="1"/>
  <c r="BA573" i="1"/>
  <c r="BA574" i="1"/>
  <c r="BA575" i="1"/>
  <c r="BA576" i="1"/>
  <c r="BA577" i="1"/>
  <c r="BA578" i="1"/>
  <c r="BA579" i="1"/>
  <c r="BA580" i="1"/>
  <c r="BA581" i="1"/>
  <c r="BA582" i="1"/>
  <c r="BA583" i="1"/>
  <c r="BA584" i="1"/>
  <c r="BA585" i="1"/>
  <c r="BA586" i="1"/>
  <c r="BA587" i="1"/>
  <c r="BA588" i="1"/>
  <c r="BA589" i="1"/>
  <c r="BA590" i="1"/>
  <c r="BA591" i="1"/>
  <c r="BA592" i="1"/>
  <c r="BA593" i="1"/>
  <c r="BA594" i="1"/>
  <c r="BA595" i="1"/>
  <c r="BA596" i="1"/>
  <c r="BA597" i="1"/>
  <c r="BA598" i="1"/>
  <c r="BA599" i="1"/>
  <c r="BA600" i="1"/>
  <c r="BA601" i="1"/>
  <c r="BA602" i="1"/>
  <c r="BA603" i="1"/>
  <c r="BA604" i="1"/>
  <c r="BA605" i="1"/>
  <c r="BA606" i="1"/>
  <c r="BA607" i="1"/>
  <c r="BA608" i="1"/>
  <c r="BA609" i="1"/>
  <c r="BA610" i="1"/>
  <c r="BA611" i="1"/>
  <c r="BA612" i="1"/>
  <c r="BA613" i="1"/>
  <c r="BA614" i="1"/>
  <c r="BA615" i="1"/>
  <c r="BA616" i="1"/>
  <c r="BA617" i="1"/>
  <c r="BA618" i="1"/>
  <c r="BA619" i="1"/>
  <c r="BA620" i="1"/>
  <c r="BA621" i="1"/>
  <c r="BA622" i="1"/>
  <c r="BA623" i="1"/>
  <c r="BA624" i="1"/>
  <c r="BA625" i="1"/>
  <c r="BA626" i="1"/>
  <c r="BA627" i="1"/>
  <c r="BA628" i="1"/>
  <c r="BA629" i="1"/>
  <c r="BA630" i="1"/>
  <c r="BA631" i="1"/>
  <c r="BA632" i="1"/>
  <c r="BA633" i="1"/>
  <c r="BA634" i="1"/>
  <c r="BA635" i="1"/>
  <c r="BA636" i="1"/>
  <c r="BA637" i="1"/>
  <c r="BA638" i="1"/>
  <c r="BA639" i="1"/>
  <c r="BA640" i="1"/>
  <c r="BA641" i="1"/>
  <c r="BA642" i="1"/>
  <c r="BA643" i="1"/>
  <c r="BA644" i="1"/>
  <c r="BA645" i="1"/>
  <c r="BA646" i="1"/>
  <c r="BA647" i="1"/>
  <c r="BA648" i="1"/>
  <c r="BA649" i="1"/>
  <c r="BA650" i="1"/>
  <c r="BA651" i="1"/>
  <c r="BA652" i="1"/>
  <c r="BA653" i="1"/>
  <c r="BA654" i="1"/>
  <c r="BA655" i="1"/>
  <c r="BA656" i="1"/>
  <c r="BA657" i="1"/>
  <c r="BA658" i="1"/>
  <c r="BA659" i="1"/>
  <c r="BA660" i="1"/>
  <c r="BA661" i="1"/>
  <c r="BA662" i="1"/>
  <c r="BA663" i="1"/>
  <c r="BA664" i="1"/>
  <c r="BA665" i="1"/>
  <c r="BA666" i="1"/>
  <c r="BA667" i="1"/>
  <c r="BA668" i="1"/>
  <c r="BA669" i="1"/>
  <c r="BA670" i="1"/>
  <c r="BA671" i="1"/>
  <c r="BA672" i="1"/>
  <c r="BA673" i="1"/>
  <c r="BA674" i="1"/>
  <c r="BA675" i="1"/>
  <c r="BA676" i="1"/>
  <c r="BA677" i="1"/>
  <c r="BA678" i="1"/>
  <c r="BA679" i="1"/>
  <c r="BA680" i="1"/>
  <c r="BA681" i="1"/>
  <c r="BA682" i="1"/>
  <c r="BA683" i="1"/>
  <c r="BA684" i="1"/>
  <c r="BA685" i="1"/>
  <c r="BA686" i="1"/>
  <c r="BA687" i="1"/>
  <c r="BA688" i="1"/>
  <c r="BA689" i="1"/>
  <c r="BA690" i="1"/>
  <c r="BA691" i="1"/>
  <c r="BA692" i="1"/>
  <c r="BA693" i="1"/>
  <c r="BA694" i="1"/>
  <c r="BA695" i="1"/>
  <c r="BA696" i="1"/>
  <c r="BA697" i="1"/>
  <c r="BA698" i="1"/>
  <c r="BA699" i="1"/>
  <c r="BA700" i="1"/>
  <c r="BA701" i="1"/>
  <c r="BA702" i="1"/>
  <c r="BA703" i="1"/>
  <c r="BA704" i="1"/>
  <c r="BA705" i="1"/>
  <c r="BA706" i="1"/>
  <c r="BA707" i="1"/>
  <c r="BA708" i="1"/>
  <c r="BA709" i="1"/>
  <c r="BA710" i="1"/>
  <c r="BA711" i="1"/>
  <c r="BA712" i="1"/>
  <c r="BA713" i="1"/>
  <c r="BA714" i="1"/>
  <c r="BA715" i="1"/>
  <c r="BA716" i="1"/>
  <c r="BA717" i="1"/>
  <c r="BA718" i="1"/>
  <c r="BA719" i="1"/>
  <c r="BA720" i="1"/>
  <c r="BA721" i="1"/>
  <c r="BA722" i="1"/>
  <c r="BA723" i="1"/>
  <c r="BA724" i="1"/>
  <c r="BA725" i="1"/>
  <c r="BA726" i="1"/>
  <c r="BA727" i="1"/>
  <c r="BA728" i="1"/>
  <c r="BA729" i="1"/>
  <c r="BA730" i="1"/>
  <c r="BA731" i="1"/>
  <c r="BA732" i="1"/>
  <c r="BA733" i="1"/>
  <c r="BA734" i="1"/>
  <c r="BA735" i="1"/>
  <c r="BA736" i="1"/>
  <c r="BA737" i="1"/>
  <c r="BA738" i="1"/>
  <c r="BA739" i="1"/>
  <c r="BA740" i="1"/>
  <c r="BA741" i="1"/>
  <c r="BA742" i="1"/>
  <c r="BA743" i="1"/>
  <c r="BA744" i="1"/>
  <c r="BA745" i="1"/>
  <c r="BA746" i="1"/>
  <c r="BA747" i="1"/>
  <c r="BA748" i="1"/>
  <c r="BA749" i="1"/>
  <c r="BA750" i="1"/>
  <c r="BA751" i="1"/>
  <c r="BA752" i="1"/>
  <c r="BA753" i="1"/>
  <c r="BA754" i="1"/>
  <c r="BA755" i="1"/>
  <c r="BA756" i="1"/>
  <c r="BA757" i="1"/>
  <c r="BA758" i="1"/>
  <c r="BA759" i="1"/>
  <c r="BA760" i="1"/>
  <c r="BA761" i="1"/>
  <c r="BA762" i="1"/>
  <c r="BA763" i="1"/>
  <c r="BA764" i="1"/>
  <c r="BA765" i="1"/>
  <c r="BA766" i="1"/>
  <c r="BA767" i="1"/>
  <c r="BA768" i="1"/>
  <c r="BA769" i="1"/>
  <c r="BA770" i="1"/>
  <c r="BA771" i="1"/>
  <c r="BA772" i="1"/>
  <c r="BA773" i="1"/>
  <c r="BA774" i="1"/>
  <c r="BA775" i="1"/>
  <c r="BA776" i="1"/>
  <c r="BA777" i="1"/>
  <c r="BA778" i="1"/>
  <c r="BA779" i="1"/>
  <c r="BA780" i="1"/>
  <c r="BA781" i="1"/>
  <c r="BA782" i="1"/>
  <c r="BA783" i="1"/>
  <c r="BA784" i="1"/>
  <c r="BA785" i="1"/>
  <c r="BA786" i="1"/>
  <c r="BA787" i="1"/>
  <c r="BA788" i="1"/>
  <c r="BA789" i="1"/>
  <c r="BA790" i="1"/>
  <c r="BA791" i="1"/>
  <c r="BA792" i="1"/>
  <c r="BA793" i="1"/>
  <c r="BA794" i="1"/>
  <c r="BA795" i="1"/>
  <c r="BA796" i="1"/>
  <c r="BA797" i="1"/>
  <c r="BA798" i="1"/>
  <c r="BA799" i="1"/>
  <c r="BA800" i="1"/>
  <c r="BA801" i="1"/>
  <c r="BA802" i="1"/>
  <c r="BA803" i="1"/>
  <c r="BA804" i="1"/>
  <c r="BA805" i="1"/>
  <c r="BA806" i="1"/>
  <c r="BA807" i="1"/>
  <c r="BA808" i="1"/>
  <c r="BA809" i="1"/>
  <c r="BA810" i="1"/>
  <c r="BA811" i="1"/>
  <c r="BA812" i="1"/>
  <c r="BA813" i="1"/>
  <c r="BA814" i="1"/>
  <c r="BA815" i="1"/>
  <c r="BA816" i="1"/>
  <c r="BA817" i="1"/>
  <c r="BA818" i="1"/>
  <c r="BA819" i="1"/>
  <c r="BA820" i="1"/>
  <c r="BA821" i="1"/>
  <c r="BA822" i="1"/>
  <c r="BA823" i="1"/>
  <c r="BA824" i="1"/>
  <c r="BA825" i="1"/>
  <c r="BA826" i="1"/>
  <c r="BA827" i="1"/>
  <c r="BA828" i="1"/>
  <c r="BA829" i="1"/>
  <c r="BA830" i="1"/>
  <c r="BA831" i="1"/>
  <c r="BA832" i="1"/>
  <c r="BA833" i="1"/>
  <c r="BA834" i="1"/>
  <c r="BA835" i="1"/>
  <c r="BA836" i="1"/>
  <c r="BA837" i="1"/>
  <c r="BA838" i="1"/>
  <c r="BA839" i="1"/>
  <c r="BA840" i="1"/>
  <c r="BA841" i="1"/>
  <c r="BA842" i="1"/>
  <c r="BA843" i="1"/>
  <c r="BA844" i="1"/>
  <c r="BA845" i="1"/>
  <c r="BA846" i="1"/>
  <c r="BA847" i="1"/>
  <c r="BA848" i="1"/>
  <c r="BA849" i="1"/>
  <c r="BA850" i="1"/>
  <c r="BA851" i="1"/>
  <c r="BA852" i="1"/>
  <c r="BA853" i="1"/>
  <c r="BA854" i="1"/>
  <c r="BA855" i="1"/>
  <c r="BA856" i="1"/>
  <c r="BA857" i="1"/>
  <c r="BA858" i="1"/>
  <c r="BA859" i="1"/>
  <c r="BA860" i="1"/>
  <c r="BA861" i="1"/>
  <c r="BA862" i="1"/>
  <c r="BA863" i="1"/>
  <c r="BA864" i="1"/>
  <c r="BA865" i="1"/>
  <c r="BA866" i="1"/>
  <c r="BA867" i="1"/>
  <c r="BA868" i="1"/>
  <c r="BA869" i="1"/>
  <c r="BA870" i="1"/>
  <c r="BA871" i="1"/>
  <c r="BA872" i="1"/>
  <c r="BA873" i="1"/>
  <c r="BA874" i="1"/>
  <c r="BA875" i="1"/>
  <c r="BA876" i="1"/>
  <c r="BA877" i="1"/>
  <c r="BA878" i="1"/>
  <c r="BA879" i="1"/>
  <c r="BA880" i="1"/>
  <c r="BA881" i="1"/>
  <c r="BA882" i="1"/>
  <c r="BA883" i="1"/>
  <c r="BA884" i="1"/>
  <c r="BA885" i="1"/>
  <c r="BA886" i="1"/>
  <c r="BA887" i="1"/>
  <c r="BA888" i="1"/>
  <c r="BA889" i="1"/>
  <c r="BA890" i="1"/>
  <c r="BA891" i="1"/>
  <c r="BA892" i="1"/>
  <c r="BA893" i="1"/>
  <c r="BA894" i="1"/>
  <c r="BA895" i="1"/>
  <c r="BA896" i="1"/>
  <c r="BA897" i="1"/>
  <c r="BA898" i="1"/>
  <c r="BA899" i="1"/>
  <c r="BA900" i="1"/>
  <c r="BA901" i="1"/>
  <c r="BA902" i="1"/>
  <c r="BA903" i="1"/>
  <c r="BA904" i="1"/>
  <c r="BA905" i="1"/>
  <c r="BA906" i="1"/>
  <c r="BA907" i="1"/>
  <c r="BA908" i="1"/>
  <c r="BA909" i="1"/>
  <c r="BA910" i="1"/>
  <c r="BA911" i="1"/>
  <c r="BA912" i="1"/>
  <c r="BA913" i="1"/>
  <c r="BA914" i="1"/>
  <c r="BA915" i="1"/>
  <c r="BA916" i="1"/>
  <c r="BA917" i="1"/>
  <c r="BA918" i="1"/>
  <c r="BA919" i="1"/>
  <c r="BA920" i="1"/>
  <c r="BA921" i="1"/>
  <c r="BA922" i="1"/>
  <c r="BA923" i="1"/>
  <c r="BA924" i="1"/>
  <c r="BA925" i="1"/>
  <c r="BA926" i="1"/>
  <c r="BA927" i="1"/>
  <c r="BA928" i="1"/>
  <c r="BA929" i="1"/>
  <c r="BA930" i="1"/>
  <c r="BA931" i="1"/>
  <c r="BA932" i="1"/>
  <c r="BA933" i="1"/>
  <c r="BA934" i="1"/>
  <c r="BA935" i="1"/>
  <c r="BA936" i="1"/>
  <c r="BA937" i="1"/>
  <c r="BA938" i="1"/>
  <c r="BA939" i="1"/>
  <c r="BA940" i="1"/>
  <c r="BA941" i="1"/>
  <c r="BA942" i="1"/>
  <c r="BA943" i="1"/>
  <c r="BA944" i="1"/>
  <c r="BA945" i="1"/>
  <c r="BA946" i="1"/>
  <c r="BA947" i="1"/>
  <c r="BA948" i="1"/>
  <c r="BA949" i="1"/>
  <c r="BA950" i="1"/>
  <c r="BA951" i="1"/>
  <c r="BA952" i="1"/>
  <c r="BA953" i="1"/>
  <c r="BA954" i="1"/>
  <c r="BA955" i="1"/>
  <c r="BA956" i="1"/>
  <c r="BA957" i="1"/>
  <c r="BA958" i="1"/>
  <c r="BA959" i="1"/>
  <c r="BA960" i="1"/>
  <c r="BA961" i="1"/>
  <c r="BA962" i="1"/>
  <c r="BA963" i="1"/>
  <c r="BA964" i="1"/>
  <c r="BA965" i="1"/>
  <c r="BA966" i="1"/>
  <c r="BA967" i="1"/>
  <c r="BA968" i="1"/>
  <c r="BA969" i="1"/>
  <c r="BA970" i="1"/>
  <c r="BA971" i="1"/>
  <c r="BA972" i="1"/>
  <c r="BA973" i="1"/>
  <c r="BA974" i="1"/>
  <c r="BA975" i="1"/>
  <c r="BA976" i="1"/>
  <c r="BA977" i="1"/>
  <c r="BA978" i="1"/>
  <c r="BA979" i="1"/>
  <c r="BA980" i="1"/>
  <c r="BA981" i="1"/>
  <c r="BA982" i="1"/>
  <c r="BA983" i="1"/>
  <c r="BA984" i="1"/>
  <c r="BA985" i="1"/>
  <c r="BA986" i="1"/>
  <c r="BA987" i="1"/>
  <c r="BA988" i="1"/>
  <c r="BA989" i="1"/>
  <c r="BA990" i="1"/>
  <c r="BA991" i="1"/>
  <c r="BA992" i="1"/>
  <c r="BA993" i="1"/>
  <c r="BA994" i="1"/>
  <c r="BA995" i="1"/>
  <c r="BA996" i="1"/>
  <c r="BA997" i="1"/>
  <c r="BA998" i="1"/>
  <c r="BA999" i="1"/>
  <c r="BA1000" i="1"/>
  <c r="BA1001" i="1"/>
  <c r="BA1002" i="1"/>
  <c r="BA1003" i="1"/>
  <c r="BA1004" i="1"/>
  <c r="BA1005" i="1"/>
  <c r="BA1006" i="1"/>
  <c r="BA1007" i="1"/>
  <c r="BA1008" i="1"/>
  <c r="BA1009" i="1"/>
  <c r="BA1010" i="1"/>
  <c r="BA1011" i="1"/>
  <c r="BA1012" i="1"/>
  <c r="BA1013" i="1"/>
  <c r="BA1014" i="1"/>
  <c r="BA1015" i="1"/>
  <c r="BA1016" i="1"/>
  <c r="BA1017" i="1"/>
  <c r="BA1018" i="1"/>
  <c r="BA1019" i="1"/>
  <c r="BA1020" i="1"/>
  <c r="BA1021" i="1"/>
  <c r="BA1022" i="1"/>
  <c r="BA1023" i="1"/>
  <c r="BA1024" i="1"/>
  <c r="BA1025" i="1"/>
  <c r="BA1026" i="1"/>
  <c r="BA1027" i="1"/>
  <c r="BA1028" i="1"/>
  <c r="BA1029" i="1"/>
  <c r="BA1030" i="1"/>
  <c r="BA1031" i="1"/>
  <c r="BA1032" i="1"/>
  <c r="BA1033" i="1"/>
  <c r="BA1034" i="1"/>
  <c r="BA1035" i="1"/>
  <c r="BA1036" i="1"/>
  <c r="BA1037" i="1"/>
  <c r="BA1038" i="1"/>
  <c r="BA1039" i="1"/>
  <c r="BA1040" i="1"/>
  <c r="BA1041" i="1"/>
  <c r="BA1042" i="1"/>
  <c r="BA1043" i="1"/>
  <c r="BA1044" i="1"/>
  <c r="BA1045" i="1"/>
  <c r="BA1046" i="1"/>
  <c r="BA1047" i="1"/>
  <c r="BA1048" i="1"/>
  <c r="BA1049" i="1"/>
  <c r="BA1050" i="1"/>
  <c r="BA1051" i="1"/>
  <c r="BA1052" i="1"/>
  <c r="BA1053" i="1"/>
  <c r="BA1054" i="1"/>
  <c r="BA1055" i="1"/>
  <c r="BA1056" i="1"/>
  <c r="BA1057" i="1"/>
  <c r="BA1058" i="1"/>
  <c r="BA1059" i="1"/>
  <c r="BA1060" i="1"/>
  <c r="BA1061" i="1"/>
  <c r="BA1062" i="1"/>
  <c r="BA1063" i="1"/>
  <c r="BA1064" i="1"/>
  <c r="BA1065" i="1"/>
  <c r="BA1066" i="1"/>
  <c r="BA1067" i="1"/>
  <c r="BA1068" i="1"/>
  <c r="AY5" i="1"/>
  <c r="AY6" i="1"/>
  <c r="AY7" i="1"/>
  <c r="AY8" i="1"/>
  <c r="AY9" i="1"/>
  <c r="AY10" i="1"/>
  <c r="AY11" i="1"/>
  <c r="AY12" i="1"/>
  <c r="AY13" i="1"/>
  <c r="AY14" i="1"/>
  <c r="AY15" i="1"/>
  <c r="AY16" i="1"/>
  <c r="AY17" i="1"/>
  <c r="AY18" i="1"/>
  <c r="AY19" i="1"/>
  <c r="AY20" i="1"/>
  <c r="AY21" i="1"/>
  <c r="AY22" i="1"/>
  <c r="AY23" i="1"/>
  <c r="AY24" i="1"/>
  <c r="AY25" i="1"/>
  <c r="AY26" i="1"/>
  <c r="AY27" i="1"/>
  <c r="AY28" i="1"/>
  <c r="AY29" i="1"/>
  <c r="AY30" i="1"/>
  <c r="AY31" i="1"/>
  <c r="AY32" i="1"/>
  <c r="AY33" i="1"/>
  <c r="AY34" i="1"/>
  <c r="AY35" i="1"/>
  <c r="AY36" i="1"/>
  <c r="AY37" i="1"/>
  <c r="AY38" i="1"/>
  <c r="AY39" i="1"/>
  <c r="AY40" i="1"/>
  <c r="AY41" i="1"/>
  <c r="AY42" i="1"/>
  <c r="AY43" i="1"/>
  <c r="AY44" i="1"/>
  <c r="AY45" i="1"/>
  <c r="AY46" i="1"/>
  <c r="AY47" i="1"/>
  <c r="AY48" i="1"/>
  <c r="AY49" i="1"/>
  <c r="AY50" i="1"/>
  <c r="AY51" i="1"/>
  <c r="AY52" i="1"/>
  <c r="AY53" i="1"/>
  <c r="AY54" i="1"/>
  <c r="AY55" i="1"/>
  <c r="AY56" i="1"/>
  <c r="AY57" i="1"/>
  <c r="AY58" i="1"/>
  <c r="AY59" i="1"/>
  <c r="AY60" i="1"/>
  <c r="AY61" i="1"/>
  <c r="AY62" i="1"/>
  <c r="AY63" i="1"/>
  <c r="AY64" i="1"/>
  <c r="AY65" i="1"/>
  <c r="AY66" i="1"/>
  <c r="AY67" i="1"/>
  <c r="AY68" i="1"/>
  <c r="AY69" i="1"/>
  <c r="AY70" i="1"/>
  <c r="AY71" i="1"/>
  <c r="AY72" i="1"/>
  <c r="AY73" i="1"/>
  <c r="AY74" i="1"/>
  <c r="AY75" i="1"/>
  <c r="AY76" i="1"/>
  <c r="AY77" i="1"/>
  <c r="AY78" i="1"/>
  <c r="AY79" i="1"/>
  <c r="AY80" i="1"/>
  <c r="AY81" i="1"/>
  <c r="AY82" i="1"/>
  <c r="AY83" i="1"/>
  <c r="AY84" i="1"/>
  <c r="AY85" i="1"/>
  <c r="AY86" i="1"/>
  <c r="AY87" i="1"/>
  <c r="AY88" i="1"/>
  <c r="AY89" i="1"/>
  <c r="AY90" i="1"/>
  <c r="AY91" i="1"/>
  <c r="AY92" i="1"/>
  <c r="AY93" i="1"/>
  <c r="AY94" i="1"/>
  <c r="AY95" i="1"/>
  <c r="AY96" i="1"/>
  <c r="AY97" i="1"/>
  <c r="AY98" i="1"/>
  <c r="AY99" i="1"/>
  <c r="AY100" i="1"/>
  <c r="AY101" i="1"/>
  <c r="AY102" i="1"/>
  <c r="AY103" i="1"/>
  <c r="AY104" i="1"/>
  <c r="AY105" i="1"/>
  <c r="AY106" i="1"/>
  <c r="AY107" i="1"/>
  <c r="AY108" i="1"/>
  <c r="AY109" i="1"/>
  <c r="AY110" i="1"/>
  <c r="AY111" i="1"/>
  <c r="AY112" i="1"/>
  <c r="AY113" i="1"/>
  <c r="AY114" i="1"/>
  <c r="AY115" i="1"/>
  <c r="AY116" i="1"/>
  <c r="AY117" i="1"/>
  <c r="AY118" i="1"/>
  <c r="AY119" i="1"/>
  <c r="AY120" i="1"/>
  <c r="AY121" i="1"/>
  <c r="AY122" i="1"/>
  <c r="AY123" i="1"/>
  <c r="AY124" i="1"/>
  <c r="AY125" i="1"/>
  <c r="AY126" i="1"/>
  <c r="AY127" i="1"/>
  <c r="AY128" i="1"/>
  <c r="AY129" i="1"/>
  <c r="AY130" i="1"/>
  <c r="AY131" i="1"/>
  <c r="AY132" i="1"/>
  <c r="AY133" i="1"/>
  <c r="AY134" i="1"/>
  <c r="AY135" i="1"/>
  <c r="AY136" i="1"/>
  <c r="AY137" i="1"/>
  <c r="AY138" i="1"/>
  <c r="AY139" i="1"/>
  <c r="AY140" i="1"/>
  <c r="AY141" i="1"/>
  <c r="AY142" i="1"/>
  <c r="AY143" i="1"/>
  <c r="AY144" i="1"/>
  <c r="AY145" i="1"/>
  <c r="AY146" i="1"/>
  <c r="AY147" i="1"/>
  <c r="AY148" i="1"/>
  <c r="AY149" i="1"/>
  <c r="AY150" i="1"/>
  <c r="AY151" i="1"/>
  <c r="AY152" i="1"/>
  <c r="AY153" i="1"/>
  <c r="AY154" i="1"/>
  <c r="AY155" i="1"/>
  <c r="AY156" i="1"/>
  <c r="AY157" i="1"/>
  <c r="AY158" i="1"/>
  <c r="AY159" i="1"/>
  <c r="AY160" i="1"/>
  <c r="AY161" i="1"/>
  <c r="AY162" i="1"/>
  <c r="AY163" i="1"/>
  <c r="AY164" i="1"/>
  <c r="AY165" i="1"/>
  <c r="AY166" i="1"/>
  <c r="AY167" i="1"/>
  <c r="AY168" i="1"/>
  <c r="AY169" i="1"/>
  <c r="AY170" i="1"/>
  <c r="AY171" i="1"/>
  <c r="AY172" i="1"/>
  <c r="AY173" i="1"/>
  <c r="AY174" i="1"/>
  <c r="AY175" i="1"/>
  <c r="AY176" i="1"/>
  <c r="AY177" i="1"/>
  <c r="AY178" i="1"/>
  <c r="AY179" i="1"/>
  <c r="AY180" i="1"/>
  <c r="AY181" i="1"/>
  <c r="AY182" i="1"/>
  <c r="AY183" i="1"/>
  <c r="AY184" i="1"/>
  <c r="AY185" i="1"/>
  <c r="AY186" i="1"/>
  <c r="AY187" i="1"/>
  <c r="AY188" i="1"/>
  <c r="AY189" i="1"/>
  <c r="AY190" i="1"/>
  <c r="AY191" i="1"/>
  <c r="AY192" i="1"/>
  <c r="AY193" i="1"/>
  <c r="AY194" i="1"/>
  <c r="AY195" i="1"/>
  <c r="AY196" i="1"/>
  <c r="AY197" i="1"/>
  <c r="AY198" i="1"/>
  <c r="AY199" i="1"/>
  <c r="AY200" i="1"/>
  <c r="AY201" i="1"/>
  <c r="AY202" i="1"/>
  <c r="AY203" i="1"/>
  <c r="AY204" i="1"/>
  <c r="AY205" i="1"/>
  <c r="AY206" i="1"/>
  <c r="AY207" i="1"/>
  <c r="AY208" i="1"/>
  <c r="AY209" i="1"/>
  <c r="AY210" i="1"/>
  <c r="AY211" i="1"/>
  <c r="AY212" i="1"/>
  <c r="AY213" i="1"/>
  <c r="AY214" i="1"/>
  <c r="AY215" i="1"/>
  <c r="AY216" i="1"/>
  <c r="AY217" i="1"/>
  <c r="AY218" i="1"/>
  <c r="AY219" i="1"/>
  <c r="AY220" i="1"/>
  <c r="AY221" i="1"/>
  <c r="AY222" i="1"/>
  <c r="AY223" i="1"/>
  <c r="AY224" i="1"/>
  <c r="AY225" i="1"/>
  <c r="AY226" i="1"/>
  <c r="AY227" i="1"/>
  <c r="AY228" i="1"/>
  <c r="AY229" i="1"/>
  <c r="AY230" i="1"/>
  <c r="AY231" i="1"/>
  <c r="AY232" i="1"/>
  <c r="AY233" i="1"/>
  <c r="AY234" i="1"/>
  <c r="AY235" i="1"/>
  <c r="AY236" i="1"/>
  <c r="AY237" i="1"/>
  <c r="AY238" i="1"/>
  <c r="AY239" i="1"/>
  <c r="AY240" i="1"/>
  <c r="AY241" i="1"/>
  <c r="AY242" i="1"/>
  <c r="AY243" i="1"/>
  <c r="AY244" i="1"/>
  <c r="AY245" i="1"/>
  <c r="AY246" i="1"/>
  <c r="AY247" i="1"/>
  <c r="AY248" i="1"/>
  <c r="AY249" i="1"/>
  <c r="AY250" i="1"/>
  <c r="AY251" i="1"/>
  <c r="AY252" i="1"/>
  <c r="AY253" i="1"/>
  <c r="AY254" i="1"/>
  <c r="AY255" i="1"/>
  <c r="AY256" i="1"/>
  <c r="AY257" i="1"/>
  <c r="AY258" i="1"/>
  <c r="AY259" i="1"/>
  <c r="AY260" i="1"/>
  <c r="AY261" i="1"/>
  <c r="AY262" i="1"/>
  <c r="AY263" i="1"/>
  <c r="AY264" i="1"/>
  <c r="AY265" i="1"/>
  <c r="AY266" i="1"/>
  <c r="AY267" i="1"/>
  <c r="AY268" i="1"/>
  <c r="AY269" i="1"/>
  <c r="AY270" i="1"/>
  <c r="AY271" i="1"/>
  <c r="AY272" i="1"/>
  <c r="AY273" i="1"/>
  <c r="AY274" i="1"/>
  <c r="AY275" i="1"/>
  <c r="AY276" i="1"/>
  <c r="AY277" i="1"/>
  <c r="AY278" i="1"/>
  <c r="AY279" i="1"/>
  <c r="AY280" i="1"/>
  <c r="AY281" i="1"/>
  <c r="AY282" i="1"/>
  <c r="AY283" i="1"/>
  <c r="AY284" i="1"/>
  <c r="AY285" i="1"/>
  <c r="AY286" i="1"/>
  <c r="AY287" i="1"/>
  <c r="AY288" i="1"/>
  <c r="AY289" i="1"/>
  <c r="AY290" i="1"/>
  <c r="AY291" i="1"/>
  <c r="AY292" i="1"/>
  <c r="AY293" i="1"/>
  <c r="AY294" i="1"/>
  <c r="AY295" i="1"/>
  <c r="AY296" i="1"/>
  <c r="AY297" i="1"/>
  <c r="AY298" i="1"/>
  <c r="AY299" i="1"/>
  <c r="AY300" i="1"/>
  <c r="AY301" i="1"/>
  <c r="AY302" i="1"/>
  <c r="AY303" i="1"/>
  <c r="AY304" i="1"/>
  <c r="AY305" i="1"/>
  <c r="AY306" i="1"/>
  <c r="AY307" i="1"/>
  <c r="AY308" i="1"/>
  <c r="AY309" i="1"/>
  <c r="AY310" i="1"/>
  <c r="AY311" i="1"/>
  <c r="AY312" i="1"/>
  <c r="AY313" i="1"/>
  <c r="AY314" i="1"/>
  <c r="AY315" i="1"/>
  <c r="AY316" i="1"/>
  <c r="AY317" i="1"/>
  <c r="AY318" i="1"/>
  <c r="AY319" i="1"/>
  <c r="AY320" i="1"/>
  <c r="AY321" i="1"/>
  <c r="AY322" i="1"/>
  <c r="AY323" i="1"/>
  <c r="AY324" i="1"/>
  <c r="AY325" i="1"/>
  <c r="AY326" i="1"/>
  <c r="AY327" i="1"/>
  <c r="AY328" i="1"/>
  <c r="AY329" i="1"/>
  <c r="AY330" i="1"/>
  <c r="AY331" i="1"/>
  <c r="AY332" i="1"/>
  <c r="AY333" i="1"/>
  <c r="AY334" i="1"/>
  <c r="AY335" i="1"/>
  <c r="AY336" i="1"/>
  <c r="AY337" i="1"/>
  <c r="AY338" i="1"/>
  <c r="AY339" i="1"/>
  <c r="AY340" i="1"/>
  <c r="AY341" i="1"/>
  <c r="AY342" i="1"/>
  <c r="AY343" i="1"/>
  <c r="AY344" i="1"/>
  <c r="AY345" i="1"/>
  <c r="AY346" i="1"/>
  <c r="AY347" i="1"/>
  <c r="AY348" i="1"/>
  <c r="AY349" i="1"/>
  <c r="AY350" i="1"/>
  <c r="AY351" i="1"/>
  <c r="AY352" i="1"/>
  <c r="AY353" i="1"/>
  <c r="AY354" i="1"/>
  <c r="AY355" i="1"/>
  <c r="AY356" i="1"/>
  <c r="AY357" i="1"/>
  <c r="AY358" i="1"/>
  <c r="AY359" i="1"/>
  <c r="AY360" i="1"/>
  <c r="AY361" i="1"/>
  <c r="AY362" i="1"/>
  <c r="AY363" i="1"/>
  <c r="AY364" i="1"/>
  <c r="AY365" i="1"/>
  <c r="AY366" i="1"/>
  <c r="AY367" i="1"/>
  <c r="AY368" i="1"/>
  <c r="AY369" i="1"/>
  <c r="AY370" i="1"/>
  <c r="AY371" i="1"/>
  <c r="AY372" i="1"/>
  <c r="AY373" i="1"/>
  <c r="AY374" i="1"/>
  <c r="AY375" i="1"/>
  <c r="AY376" i="1"/>
  <c r="AY377" i="1"/>
  <c r="AY378" i="1"/>
  <c r="AY379" i="1"/>
  <c r="AY380" i="1"/>
  <c r="AY381" i="1"/>
  <c r="AY382" i="1"/>
  <c r="AY383" i="1"/>
  <c r="AY384" i="1"/>
  <c r="AY385" i="1"/>
  <c r="AY386" i="1"/>
  <c r="AY387" i="1"/>
  <c r="AY388" i="1"/>
  <c r="AY389" i="1"/>
  <c r="AY390" i="1"/>
  <c r="AY391" i="1"/>
  <c r="AY392" i="1"/>
  <c r="AY393" i="1"/>
  <c r="AY394" i="1"/>
  <c r="AY395" i="1"/>
  <c r="AY396" i="1"/>
  <c r="AY397" i="1"/>
  <c r="AY398" i="1"/>
  <c r="AY399" i="1"/>
  <c r="AY400" i="1"/>
  <c r="AY401" i="1"/>
  <c r="AY402" i="1"/>
  <c r="AY403" i="1"/>
  <c r="AY404" i="1"/>
  <c r="AY405" i="1"/>
  <c r="AY406" i="1"/>
  <c r="AY407" i="1"/>
  <c r="AY408" i="1"/>
  <c r="AY409" i="1"/>
  <c r="AY410" i="1"/>
  <c r="AY411" i="1"/>
  <c r="AY412" i="1"/>
  <c r="AY413" i="1"/>
  <c r="AY414" i="1"/>
  <c r="AY415" i="1"/>
  <c r="AY416" i="1"/>
  <c r="AY417" i="1"/>
  <c r="AY418" i="1"/>
  <c r="AY419" i="1"/>
  <c r="AY420" i="1"/>
  <c r="AY421" i="1"/>
  <c r="AY422" i="1"/>
  <c r="AY423" i="1"/>
  <c r="AY424" i="1"/>
  <c r="AY425" i="1"/>
  <c r="AY426" i="1"/>
  <c r="AY427" i="1"/>
  <c r="AY428" i="1"/>
  <c r="AY429" i="1"/>
  <c r="AY430" i="1"/>
  <c r="AY431" i="1"/>
  <c r="AY432" i="1"/>
  <c r="AY433" i="1"/>
  <c r="AY434" i="1"/>
  <c r="AY435" i="1"/>
  <c r="AY436" i="1"/>
  <c r="AY437" i="1"/>
  <c r="AY438" i="1"/>
  <c r="AY439" i="1"/>
  <c r="AY440" i="1"/>
  <c r="AY441" i="1"/>
  <c r="AY442" i="1"/>
  <c r="AY443" i="1"/>
  <c r="AY444" i="1"/>
  <c r="AY445" i="1"/>
  <c r="AY446" i="1"/>
  <c r="AY447" i="1"/>
  <c r="AY448" i="1"/>
  <c r="AY449" i="1"/>
  <c r="AY450" i="1"/>
  <c r="AY451" i="1"/>
  <c r="AY452" i="1"/>
  <c r="AY453" i="1"/>
  <c r="AY454" i="1"/>
  <c r="AY455" i="1"/>
  <c r="AY456" i="1"/>
  <c r="AY457" i="1"/>
  <c r="AY458" i="1"/>
  <c r="AY459" i="1"/>
  <c r="AY460" i="1"/>
  <c r="AY461" i="1"/>
  <c r="AY462" i="1"/>
  <c r="AY463" i="1"/>
  <c r="AY464" i="1"/>
  <c r="AY465" i="1"/>
  <c r="AY466" i="1"/>
  <c r="AY467" i="1"/>
  <c r="AY468" i="1"/>
  <c r="AY469" i="1"/>
  <c r="AY470" i="1"/>
  <c r="AY471" i="1"/>
  <c r="AY472" i="1"/>
  <c r="AY473" i="1"/>
  <c r="AY474" i="1"/>
  <c r="AY475" i="1"/>
  <c r="AY476" i="1"/>
  <c r="AY477" i="1"/>
  <c r="AY478" i="1"/>
  <c r="AY479" i="1"/>
  <c r="AY480" i="1"/>
  <c r="AY481" i="1"/>
  <c r="AY482" i="1"/>
  <c r="AY483" i="1"/>
  <c r="AY484" i="1"/>
  <c r="AY485" i="1"/>
  <c r="AY486" i="1"/>
  <c r="AY487" i="1"/>
  <c r="AY488" i="1"/>
  <c r="AY489" i="1"/>
  <c r="AY490" i="1"/>
  <c r="AY491" i="1"/>
  <c r="AY492" i="1"/>
  <c r="AY493" i="1"/>
  <c r="AY494" i="1"/>
  <c r="AY495" i="1"/>
  <c r="AY496" i="1"/>
  <c r="AY497" i="1"/>
  <c r="AY498" i="1"/>
  <c r="AY499" i="1"/>
  <c r="AY500" i="1"/>
  <c r="AY501" i="1"/>
  <c r="AY502" i="1"/>
  <c r="AY503" i="1"/>
  <c r="AY504" i="1"/>
  <c r="AY505" i="1"/>
  <c r="AY506" i="1"/>
  <c r="AY507" i="1"/>
  <c r="AY508" i="1"/>
  <c r="AY509" i="1"/>
  <c r="AY510" i="1"/>
  <c r="AY511" i="1"/>
  <c r="AY512" i="1"/>
  <c r="AY513" i="1"/>
  <c r="AY514" i="1"/>
  <c r="AY515" i="1"/>
  <c r="AY516" i="1"/>
  <c r="AY517" i="1"/>
  <c r="AY518" i="1"/>
  <c r="AY519" i="1"/>
  <c r="AY520" i="1"/>
  <c r="AY521" i="1"/>
  <c r="AY522" i="1"/>
  <c r="AY523" i="1"/>
  <c r="AY524" i="1"/>
  <c r="AY525" i="1"/>
  <c r="AY526" i="1"/>
  <c r="AY527" i="1"/>
  <c r="AY528" i="1"/>
  <c r="AY529" i="1"/>
  <c r="AY530" i="1"/>
  <c r="AY531" i="1"/>
  <c r="AY532" i="1"/>
  <c r="AY533" i="1"/>
  <c r="AY534" i="1"/>
  <c r="AY535" i="1"/>
  <c r="AY536" i="1"/>
  <c r="AY537" i="1"/>
  <c r="AY538" i="1"/>
  <c r="AY539" i="1"/>
  <c r="AY540" i="1"/>
  <c r="AY541" i="1"/>
  <c r="AY542" i="1"/>
  <c r="AY543" i="1"/>
  <c r="AY544" i="1"/>
  <c r="AY545" i="1"/>
  <c r="AY546" i="1"/>
  <c r="AY547" i="1"/>
  <c r="AY548" i="1"/>
  <c r="AY549" i="1"/>
  <c r="AY550" i="1"/>
  <c r="AY551" i="1"/>
  <c r="AY552" i="1"/>
  <c r="AY553" i="1"/>
  <c r="AY554" i="1"/>
  <c r="AY555" i="1"/>
  <c r="AY556" i="1"/>
  <c r="AY557" i="1"/>
  <c r="AY558" i="1"/>
  <c r="AY559" i="1"/>
  <c r="AY560" i="1"/>
  <c r="AY561" i="1"/>
  <c r="AY562" i="1"/>
  <c r="AY563" i="1"/>
  <c r="AY564" i="1"/>
  <c r="AY565" i="1"/>
  <c r="AY566" i="1"/>
  <c r="AY567" i="1"/>
  <c r="AY568" i="1"/>
  <c r="AY569" i="1"/>
  <c r="AY570" i="1"/>
  <c r="AY571" i="1"/>
  <c r="AY572" i="1"/>
  <c r="AY573" i="1"/>
  <c r="AY574" i="1"/>
  <c r="AY575" i="1"/>
  <c r="AY576" i="1"/>
  <c r="AY577" i="1"/>
  <c r="AY578" i="1"/>
  <c r="AY579" i="1"/>
  <c r="AY580" i="1"/>
  <c r="AY581" i="1"/>
  <c r="AY582" i="1"/>
  <c r="AY583" i="1"/>
  <c r="AY584" i="1"/>
  <c r="AY585" i="1"/>
  <c r="AY586" i="1"/>
  <c r="AY587" i="1"/>
  <c r="AY588" i="1"/>
  <c r="AY589" i="1"/>
  <c r="AY590" i="1"/>
  <c r="AY591" i="1"/>
  <c r="AY592" i="1"/>
  <c r="AY593" i="1"/>
  <c r="AY594" i="1"/>
  <c r="AY595" i="1"/>
  <c r="AY596" i="1"/>
  <c r="AY597" i="1"/>
  <c r="AY598" i="1"/>
  <c r="AY599" i="1"/>
  <c r="AY600" i="1"/>
  <c r="AY601" i="1"/>
  <c r="AY602" i="1"/>
  <c r="AY603"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34" i="1"/>
  <c r="AY635" i="1"/>
  <c r="AY636" i="1"/>
  <c r="AY637" i="1"/>
  <c r="AY638" i="1"/>
  <c r="AY639" i="1"/>
  <c r="AY640" i="1"/>
  <c r="AY641" i="1"/>
  <c r="AY642" i="1"/>
  <c r="AY643" i="1"/>
  <c r="AY644" i="1"/>
  <c r="AY645" i="1"/>
  <c r="AY646" i="1"/>
  <c r="AY647" i="1"/>
  <c r="AY648" i="1"/>
  <c r="AY649" i="1"/>
  <c r="AY650" i="1"/>
  <c r="AY651" i="1"/>
  <c r="AY652" i="1"/>
  <c r="AY653" i="1"/>
  <c r="AY654" i="1"/>
  <c r="AY655" i="1"/>
  <c r="AY656" i="1"/>
  <c r="AY657" i="1"/>
  <c r="AY658" i="1"/>
  <c r="AY659" i="1"/>
  <c r="AY660" i="1"/>
  <c r="AY661" i="1"/>
  <c r="AY662" i="1"/>
  <c r="AY663" i="1"/>
  <c r="AY664" i="1"/>
  <c r="AY665" i="1"/>
  <c r="AY666" i="1"/>
  <c r="AY667" i="1"/>
  <c r="AY668" i="1"/>
  <c r="AY669" i="1"/>
  <c r="AY670" i="1"/>
  <c r="AY671" i="1"/>
  <c r="AY672" i="1"/>
  <c r="AY673" i="1"/>
  <c r="AY674" i="1"/>
  <c r="AY675" i="1"/>
  <c r="AY676" i="1"/>
  <c r="AY677" i="1"/>
  <c r="AY678" i="1"/>
  <c r="AY679" i="1"/>
  <c r="AY680" i="1"/>
  <c r="AY681" i="1"/>
  <c r="AY682" i="1"/>
  <c r="AY683" i="1"/>
  <c r="AY684" i="1"/>
  <c r="AY685" i="1"/>
  <c r="AY686" i="1"/>
  <c r="AY687" i="1"/>
  <c r="AY688" i="1"/>
  <c r="AY689" i="1"/>
  <c r="AY690" i="1"/>
  <c r="AY691" i="1"/>
  <c r="AY692" i="1"/>
  <c r="AY693" i="1"/>
  <c r="AY694" i="1"/>
  <c r="AY695" i="1"/>
  <c r="AY696" i="1"/>
  <c r="AY697" i="1"/>
  <c r="AY698" i="1"/>
  <c r="AY699" i="1"/>
  <c r="AY700" i="1"/>
  <c r="AY701" i="1"/>
  <c r="AY702" i="1"/>
  <c r="AY703" i="1"/>
  <c r="AY704" i="1"/>
  <c r="AY705" i="1"/>
  <c r="AY706" i="1"/>
  <c r="AY707" i="1"/>
  <c r="AY708" i="1"/>
  <c r="AY709" i="1"/>
  <c r="AY710" i="1"/>
  <c r="AY711" i="1"/>
  <c r="AY712" i="1"/>
  <c r="AY713" i="1"/>
  <c r="AY714" i="1"/>
  <c r="AY715" i="1"/>
  <c r="AY716" i="1"/>
  <c r="AY717" i="1"/>
  <c r="AY718" i="1"/>
  <c r="AY719" i="1"/>
  <c r="AY720" i="1"/>
  <c r="AY721" i="1"/>
  <c r="AY722" i="1"/>
  <c r="AY723" i="1"/>
  <c r="AY724" i="1"/>
  <c r="AY725" i="1"/>
  <c r="AY726" i="1"/>
  <c r="AY727" i="1"/>
  <c r="AY728" i="1"/>
  <c r="AY729" i="1"/>
  <c r="AY730" i="1"/>
  <c r="AY731" i="1"/>
  <c r="AY732" i="1"/>
  <c r="AY733" i="1"/>
  <c r="AY734" i="1"/>
  <c r="AY735" i="1"/>
  <c r="AY736" i="1"/>
  <c r="AY737" i="1"/>
  <c r="AY738" i="1"/>
  <c r="AY739" i="1"/>
  <c r="AY740" i="1"/>
  <c r="AY741" i="1"/>
  <c r="AY742" i="1"/>
  <c r="AY743" i="1"/>
  <c r="AY744" i="1"/>
  <c r="AY745" i="1"/>
  <c r="AY746" i="1"/>
  <c r="AY747" i="1"/>
  <c r="AY748" i="1"/>
  <c r="AY749" i="1"/>
  <c r="AY750" i="1"/>
  <c r="AY751" i="1"/>
  <c r="AY752" i="1"/>
  <c r="AY753" i="1"/>
  <c r="AY754" i="1"/>
  <c r="AY755" i="1"/>
  <c r="AY756" i="1"/>
  <c r="AY757" i="1"/>
  <c r="AY758" i="1"/>
  <c r="AY759" i="1"/>
  <c r="AY760" i="1"/>
  <c r="AY761" i="1"/>
  <c r="AY762" i="1"/>
  <c r="AY763" i="1"/>
  <c r="AY764" i="1"/>
  <c r="AY765" i="1"/>
  <c r="AY766" i="1"/>
  <c r="AY767" i="1"/>
  <c r="AY768" i="1"/>
  <c r="AY769" i="1"/>
  <c r="AY770" i="1"/>
  <c r="AY771" i="1"/>
  <c r="AY772" i="1"/>
  <c r="AY773" i="1"/>
  <c r="AY774" i="1"/>
  <c r="AY775" i="1"/>
  <c r="AY776" i="1"/>
  <c r="AY777" i="1"/>
  <c r="AY778" i="1"/>
  <c r="AY779" i="1"/>
  <c r="AY780" i="1"/>
  <c r="AY781" i="1"/>
  <c r="AY782" i="1"/>
  <c r="AY783" i="1"/>
  <c r="AY784" i="1"/>
  <c r="AY785" i="1"/>
  <c r="AY786" i="1"/>
  <c r="AY787" i="1"/>
  <c r="AY788" i="1"/>
  <c r="AY789" i="1"/>
  <c r="AY790" i="1"/>
  <c r="AY791" i="1"/>
  <c r="AY792" i="1"/>
  <c r="AY793" i="1"/>
  <c r="AY794" i="1"/>
  <c r="AY795" i="1"/>
  <c r="AY796" i="1"/>
  <c r="AY797" i="1"/>
  <c r="AY798" i="1"/>
  <c r="AY799" i="1"/>
  <c r="AY800" i="1"/>
  <c r="AY801" i="1"/>
  <c r="AY802" i="1"/>
  <c r="AY803" i="1"/>
  <c r="AY804" i="1"/>
  <c r="AY805" i="1"/>
  <c r="AY806" i="1"/>
  <c r="AY807" i="1"/>
  <c r="AY808" i="1"/>
  <c r="AY809" i="1"/>
  <c r="AY810" i="1"/>
  <c r="AY811" i="1"/>
  <c r="AY812" i="1"/>
  <c r="AY813" i="1"/>
  <c r="AY814" i="1"/>
  <c r="AY815" i="1"/>
  <c r="AY816" i="1"/>
  <c r="AY817" i="1"/>
  <c r="AY818" i="1"/>
  <c r="AY819" i="1"/>
  <c r="AY820" i="1"/>
  <c r="AY821" i="1"/>
  <c r="AY822" i="1"/>
  <c r="AY823" i="1"/>
  <c r="AY824" i="1"/>
  <c r="AY825" i="1"/>
  <c r="AY826" i="1"/>
  <c r="AY827" i="1"/>
  <c r="AY828" i="1"/>
  <c r="AY829" i="1"/>
  <c r="AY830" i="1"/>
  <c r="AY831" i="1"/>
  <c r="AY832" i="1"/>
  <c r="AY833" i="1"/>
  <c r="AY834" i="1"/>
  <c r="AY835" i="1"/>
  <c r="AY836" i="1"/>
  <c r="AY837" i="1"/>
  <c r="AY838" i="1"/>
  <c r="AY839" i="1"/>
  <c r="AY840" i="1"/>
  <c r="AY841" i="1"/>
  <c r="AY842" i="1"/>
  <c r="AY843" i="1"/>
  <c r="AY844" i="1"/>
  <c r="AY845" i="1"/>
  <c r="AY846" i="1"/>
  <c r="AY847" i="1"/>
  <c r="AY848" i="1"/>
  <c r="AY849" i="1"/>
  <c r="AY850" i="1"/>
  <c r="AY851" i="1"/>
  <c r="AY852" i="1"/>
  <c r="AY853" i="1"/>
  <c r="AY854" i="1"/>
  <c r="AY855" i="1"/>
  <c r="AY856" i="1"/>
  <c r="AY857" i="1"/>
  <c r="AY858" i="1"/>
  <c r="AY859" i="1"/>
  <c r="AY860" i="1"/>
  <c r="AY861" i="1"/>
  <c r="AY862" i="1"/>
  <c r="AY863" i="1"/>
  <c r="AY864" i="1"/>
  <c r="AY865" i="1"/>
  <c r="AY866" i="1"/>
  <c r="AY867" i="1"/>
  <c r="AY868" i="1"/>
  <c r="AY869" i="1"/>
  <c r="AY870" i="1"/>
  <c r="AY871" i="1"/>
  <c r="AY872" i="1"/>
  <c r="AY873" i="1"/>
  <c r="AY874" i="1"/>
  <c r="AY875" i="1"/>
  <c r="AY876" i="1"/>
  <c r="AY877" i="1"/>
  <c r="AY878" i="1"/>
  <c r="AY879" i="1"/>
  <c r="AY880" i="1"/>
  <c r="AY881" i="1"/>
  <c r="AY882" i="1"/>
  <c r="AY883" i="1"/>
  <c r="AY884" i="1"/>
  <c r="AY885" i="1"/>
  <c r="AY886" i="1"/>
  <c r="AY887" i="1"/>
  <c r="AY888" i="1"/>
  <c r="AY889" i="1"/>
  <c r="AY890" i="1"/>
  <c r="AY891" i="1"/>
  <c r="AY892" i="1"/>
  <c r="AY893" i="1"/>
  <c r="AY894" i="1"/>
  <c r="AY895" i="1"/>
  <c r="AY896" i="1"/>
  <c r="AY897" i="1"/>
  <c r="AY898" i="1"/>
  <c r="AY899" i="1"/>
  <c r="AY900" i="1"/>
  <c r="AY901" i="1"/>
  <c r="AY902" i="1"/>
  <c r="AY903" i="1"/>
  <c r="AY904" i="1"/>
  <c r="AY905" i="1"/>
  <c r="AY906" i="1"/>
  <c r="AY907" i="1"/>
  <c r="AY908" i="1"/>
  <c r="AY909" i="1"/>
  <c r="AY910" i="1"/>
  <c r="AY911" i="1"/>
  <c r="AY912" i="1"/>
  <c r="AY913" i="1"/>
  <c r="AY914" i="1"/>
  <c r="AY915" i="1"/>
  <c r="AY916" i="1"/>
  <c r="AY917" i="1"/>
  <c r="AY918" i="1"/>
  <c r="AY919" i="1"/>
  <c r="AY920" i="1"/>
  <c r="AY921" i="1"/>
  <c r="AY922" i="1"/>
  <c r="AY923" i="1"/>
  <c r="AY924" i="1"/>
  <c r="AY925" i="1"/>
  <c r="AY926" i="1"/>
  <c r="AY927" i="1"/>
  <c r="AY928" i="1"/>
  <c r="AY929" i="1"/>
  <c r="AY930" i="1"/>
  <c r="AY931" i="1"/>
  <c r="AY932" i="1"/>
  <c r="AY933" i="1"/>
  <c r="AY934" i="1"/>
  <c r="AY935" i="1"/>
  <c r="AY936" i="1"/>
  <c r="AY937" i="1"/>
  <c r="AY938" i="1"/>
  <c r="AY939" i="1"/>
  <c r="AY940" i="1"/>
  <c r="AY941" i="1"/>
  <c r="AY942" i="1"/>
  <c r="AY943" i="1"/>
  <c r="AY944" i="1"/>
  <c r="AY945" i="1"/>
  <c r="AY946" i="1"/>
  <c r="AY947" i="1"/>
  <c r="AY948" i="1"/>
  <c r="AY949" i="1"/>
  <c r="AY950" i="1"/>
  <c r="AY951" i="1"/>
  <c r="AY952" i="1"/>
  <c r="AY953" i="1"/>
  <c r="AY954" i="1"/>
  <c r="AY955" i="1"/>
  <c r="AY956" i="1"/>
  <c r="AY957" i="1"/>
  <c r="AY958" i="1"/>
  <c r="AY959" i="1"/>
  <c r="AY960" i="1"/>
  <c r="AY961" i="1"/>
  <c r="AY962" i="1"/>
  <c r="AY963" i="1"/>
  <c r="AY964" i="1"/>
  <c r="AY965" i="1"/>
  <c r="AY966" i="1"/>
  <c r="AY967" i="1"/>
  <c r="AY968" i="1"/>
  <c r="AY969" i="1"/>
  <c r="AY970" i="1"/>
  <c r="AY971" i="1"/>
  <c r="AY972" i="1"/>
  <c r="AY973" i="1"/>
  <c r="AY974" i="1"/>
  <c r="AY975" i="1"/>
  <c r="AY976" i="1"/>
  <c r="AY977" i="1"/>
  <c r="AY978" i="1"/>
  <c r="AY979" i="1"/>
  <c r="AY980" i="1"/>
  <c r="AY981" i="1"/>
  <c r="AY982" i="1"/>
  <c r="AY983" i="1"/>
  <c r="AY984" i="1"/>
  <c r="AY985" i="1"/>
  <c r="AY986" i="1"/>
  <c r="AY987" i="1"/>
  <c r="AY988" i="1"/>
  <c r="AY989" i="1"/>
  <c r="AY990" i="1"/>
  <c r="AY991" i="1"/>
  <c r="AY992" i="1"/>
  <c r="AY993" i="1"/>
  <c r="AY994" i="1"/>
  <c r="AY995" i="1"/>
  <c r="AY996" i="1"/>
  <c r="AY997" i="1"/>
  <c r="AY998" i="1"/>
  <c r="AY999" i="1"/>
  <c r="AY1000" i="1"/>
  <c r="AY1001" i="1"/>
  <c r="AY1002" i="1"/>
  <c r="AY1003" i="1"/>
  <c r="AY1004" i="1"/>
  <c r="AY1005" i="1"/>
  <c r="AY1006" i="1"/>
  <c r="AY1007" i="1"/>
  <c r="AY1008" i="1"/>
  <c r="AY1009" i="1"/>
  <c r="AY1010" i="1"/>
  <c r="AY1011" i="1"/>
  <c r="AY1012" i="1"/>
  <c r="AY1013" i="1"/>
  <c r="AY1014" i="1"/>
  <c r="AY1015" i="1"/>
  <c r="AY1016" i="1"/>
  <c r="AY1017" i="1"/>
  <c r="AY1018" i="1"/>
  <c r="AY1019" i="1"/>
  <c r="AY1020" i="1"/>
  <c r="AY1021" i="1"/>
  <c r="AY1022" i="1"/>
  <c r="AY1023" i="1"/>
  <c r="AY1024" i="1"/>
  <c r="AY1025" i="1"/>
  <c r="AY1026" i="1"/>
  <c r="AY1027" i="1"/>
  <c r="AY1028" i="1"/>
  <c r="AY1029" i="1"/>
  <c r="AY1030" i="1"/>
  <c r="AY1031" i="1"/>
  <c r="AY1032" i="1"/>
  <c r="AY1033" i="1"/>
  <c r="AY1034" i="1"/>
  <c r="AY1035" i="1"/>
  <c r="AY1036" i="1"/>
  <c r="AY1037" i="1"/>
  <c r="AY1038" i="1"/>
  <c r="AY1039" i="1"/>
  <c r="AY1040" i="1"/>
  <c r="AY1041" i="1"/>
  <c r="AY1042" i="1"/>
  <c r="AY1043" i="1"/>
  <c r="AY1044" i="1"/>
  <c r="AY1045" i="1"/>
  <c r="AY1046" i="1"/>
  <c r="AY1047" i="1"/>
  <c r="AY1048" i="1"/>
  <c r="AY1049" i="1"/>
  <c r="AY1050" i="1"/>
  <c r="AY1051" i="1"/>
  <c r="AY1052" i="1"/>
  <c r="AY1053" i="1"/>
  <c r="AY1054" i="1"/>
  <c r="AY1055" i="1"/>
  <c r="AY1056" i="1"/>
  <c r="AY1057" i="1"/>
  <c r="AY1058" i="1"/>
  <c r="AY1059" i="1"/>
  <c r="AY1060" i="1"/>
  <c r="AY1061" i="1"/>
  <c r="AY1062" i="1"/>
  <c r="AY1063" i="1"/>
  <c r="AY1064" i="1"/>
  <c r="AY1065" i="1"/>
  <c r="AY1066" i="1"/>
  <c r="AY1067" i="1"/>
  <c r="AY1068" i="1"/>
  <c r="AW5" i="1"/>
  <c r="AW6" i="1"/>
  <c r="AW7" i="1"/>
  <c r="AW8" i="1"/>
  <c r="AW9" i="1"/>
  <c r="AW10" i="1"/>
  <c r="AW11" i="1"/>
  <c r="AW12" i="1"/>
  <c r="AW13" i="1"/>
  <c r="AW14" i="1"/>
  <c r="AW15" i="1"/>
  <c r="AW16" i="1"/>
  <c r="AW17" i="1"/>
  <c r="AW18" i="1"/>
  <c r="AW19" i="1"/>
  <c r="AW20" i="1"/>
  <c r="AW21" i="1"/>
  <c r="AW22" i="1"/>
  <c r="AW23" i="1"/>
  <c r="AW24" i="1"/>
  <c r="AW25" i="1"/>
  <c r="AW26" i="1"/>
  <c r="AW27" i="1"/>
  <c r="AW28" i="1"/>
  <c r="AW29" i="1"/>
  <c r="AW30" i="1"/>
  <c r="AW31" i="1"/>
  <c r="AW32" i="1"/>
  <c r="AW33" i="1"/>
  <c r="AW34" i="1"/>
  <c r="AW35" i="1"/>
  <c r="AW36" i="1"/>
  <c r="AW37" i="1"/>
  <c r="AW38" i="1"/>
  <c r="AW39" i="1"/>
  <c r="AW40" i="1"/>
  <c r="AW41" i="1"/>
  <c r="AW42" i="1"/>
  <c r="AW43" i="1"/>
  <c r="AW44" i="1"/>
  <c r="AW45" i="1"/>
  <c r="AW46" i="1"/>
  <c r="AW47" i="1"/>
  <c r="AW48" i="1"/>
  <c r="AW49" i="1"/>
  <c r="AW50" i="1"/>
  <c r="AW51" i="1"/>
  <c r="AW52" i="1"/>
  <c r="AW53" i="1"/>
  <c r="AW54" i="1"/>
  <c r="AW55" i="1"/>
  <c r="AW56" i="1"/>
  <c r="AW57" i="1"/>
  <c r="AW58" i="1"/>
  <c r="AW59" i="1"/>
  <c r="AW60" i="1"/>
  <c r="AW61" i="1"/>
  <c r="AW62" i="1"/>
  <c r="AW63" i="1"/>
  <c r="AW64" i="1"/>
  <c r="AW65" i="1"/>
  <c r="AW66" i="1"/>
  <c r="AW67" i="1"/>
  <c r="AW68" i="1"/>
  <c r="AW69" i="1"/>
  <c r="AW70" i="1"/>
  <c r="AW71" i="1"/>
  <c r="AW72" i="1"/>
  <c r="AW73" i="1"/>
  <c r="AW74" i="1"/>
  <c r="AW75" i="1"/>
  <c r="AW76" i="1"/>
  <c r="AW77" i="1"/>
  <c r="AW78" i="1"/>
  <c r="AW79" i="1"/>
  <c r="AW80" i="1"/>
  <c r="AW81" i="1"/>
  <c r="AW82" i="1"/>
  <c r="AW83" i="1"/>
  <c r="AW84" i="1"/>
  <c r="AW85" i="1"/>
  <c r="AW86" i="1"/>
  <c r="AW87" i="1"/>
  <c r="AW88" i="1"/>
  <c r="AW89" i="1"/>
  <c r="AW90" i="1"/>
  <c r="AW91" i="1"/>
  <c r="AW92" i="1"/>
  <c r="AW93" i="1"/>
  <c r="AW94" i="1"/>
  <c r="AW95" i="1"/>
  <c r="AW96" i="1"/>
  <c r="AW97" i="1"/>
  <c r="AW98" i="1"/>
  <c r="AW99" i="1"/>
  <c r="AW100" i="1"/>
  <c r="AW101" i="1"/>
  <c r="AW102" i="1"/>
  <c r="AW103" i="1"/>
  <c r="AW104" i="1"/>
  <c r="AW105" i="1"/>
  <c r="AW106" i="1"/>
  <c r="AW107" i="1"/>
  <c r="AW108" i="1"/>
  <c r="AW109" i="1"/>
  <c r="AW110" i="1"/>
  <c r="AW111" i="1"/>
  <c r="AW112" i="1"/>
  <c r="AW113" i="1"/>
  <c r="AW114" i="1"/>
  <c r="AW115" i="1"/>
  <c r="AW116" i="1"/>
  <c r="AW117" i="1"/>
  <c r="AW118" i="1"/>
  <c r="AW119" i="1"/>
  <c r="AW120" i="1"/>
  <c r="AW121" i="1"/>
  <c r="AW122" i="1"/>
  <c r="AW123" i="1"/>
  <c r="AW124" i="1"/>
  <c r="AW125" i="1"/>
  <c r="AW126" i="1"/>
  <c r="AW127" i="1"/>
  <c r="AW128" i="1"/>
  <c r="AW129" i="1"/>
  <c r="AW130" i="1"/>
  <c r="AW131" i="1"/>
  <c r="AW132" i="1"/>
  <c r="AW133" i="1"/>
  <c r="AW134" i="1"/>
  <c r="AW135" i="1"/>
  <c r="AW136" i="1"/>
  <c r="AW137" i="1"/>
  <c r="AW138" i="1"/>
  <c r="AW139" i="1"/>
  <c r="AW140" i="1"/>
  <c r="AW141" i="1"/>
  <c r="AW142" i="1"/>
  <c r="AW143" i="1"/>
  <c r="AW144" i="1"/>
  <c r="AW145" i="1"/>
  <c r="AW146" i="1"/>
  <c r="AW147" i="1"/>
  <c r="AW148" i="1"/>
  <c r="AW149" i="1"/>
  <c r="AW150" i="1"/>
  <c r="AW151" i="1"/>
  <c r="AW152" i="1"/>
  <c r="AW153" i="1"/>
  <c r="AW154" i="1"/>
  <c r="AW155" i="1"/>
  <c r="AW156" i="1"/>
  <c r="AW157" i="1"/>
  <c r="AW158" i="1"/>
  <c r="AW159" i="1"/>
  <c r="AW160" i="1"/>
  <c r="AW161" i="1"/>
  <c r="AW162" i="1"/>
  <c r="AW163" i="1"/>
  <c r="AW164" i="1"/>
  <c r="AW165" i="1"/>
  <c r="AW166" i="1"/>
  <c r="AW167" i="1"/>
  <c r="AW168" i="1"/>
  <c r="AW169" i="1"/>
  <c r="AW170" i="1"/>
  <c r="AW171" i="1"/>
  <c r="AW172" i="1"/>
  <c r="AW173" i="1"/>
  <c r="AW174" i="1"/>
  <c r="AW175" i="1"/>
  <c r="AW176" i="1"/>
  <c r="AW177" i="1"/>
  <c r="AW178" i="1"/>
  <c r="AW179" i="1"/>
  <c r="AW180" i="1"/>
  <c r="AW181" i="1"/>
  <c r="AW182" i="1"/>
  <c r="AW183" i="1"/>
  <c r="AW184" i="1"/>
  <c r="AW185" i="1"/>
  <c r="AW186" i="1"/>
  <c r="AW187" i="1"/>
  <c r="AW188" i="1"/>
  <c r="AW189" i="1"/>
  <c r="AW190" i="1"/>
  <c r="AW191" i="1"/>
  <c r="AW192" i="1"/>
  <c r="AW193" i="1"/>
  <c r="AW194" i="1"/>
  <c r="AW195" i="1"/>
  <c r="AW196" i="1"/>
  <c r="AW197" i="1"/>
  <c r="AW198" i="1"/>
  <c r="AW199" i="1"/>
  <c r="AW200" i="1"/>
  <c r="AW201" i="1"/>
  <c r="AW202" i="1"/>
  <c r="AW203" i="1"/>
  <c r="AW204" i="1"/>
  <c r="AW205" i="1"/>
  <c r="AW206" i="1"/>
  <c r="AW207" i="1"/>
  <c r="AW208" i="1"/>
  <c r="AW209" i="1"/>
  <c r="AW210" i="1"/>
  <c r="AW211" i="1"/>
  <c r="AW212" i="1"/>
  <c r="AW213" i="1"/>
  <c r="AW214" i="1"/>
  <c r="AW215" i="1"/>
  <c r="AW216" i="1"/>
  <c r="AW217" i="1"/>
  <c r="AW218" i="1"/>
  <c r="AW219" i="1"/>
  <c r="AW220" i="1"/>
  <c r="AW221" i="1"/>
  <c r="AW222" i="1"/>
  <c r="AW223" i="1"/>
  <c r="AW224" i="1"/>
  <c r="AW225" i="1"/>
  <c r="AW226" i="1"/>
  <c r="AW227" i="1"/>
  <c r="AW228" i="1"/>
  <c r="AW229" i="1"/>
  <c r="AW230" i="1"/>
  <c r="AW231" i="1"/>
  <c r="AW232" i="1"/>
  <c r="AW233" i="1"/>
  <c r="AW234" i="1"/>
  <c r="AW235" i="1"/>
  <c r="AW236" i="1"/>
  <c r="AW237" i="1"/>
  <c r="AW238" i="1"/>
  <c r="AW239" i="1"/>
  <c r="AW240" i="1"/>
  <c r="AW241" i="1"/>
  <c r="AW242" i="1"/>
  <c r="AW243" i="1"/>
  <c r="AW244" i="1"/>
  <c r="AW245" i="1"/>
  <c r="AW246" i="1"/>
  <c r="AW247" i="1"/>
  <c r="AW248" i="1"/>
  <c r="AW249" i="1"/>
  <c r="AW250" i="1"/>
  <c r="AW251" i="1"/>
  <c r="AW252" i="1"/>
  <c r="AW253" i="1"/>
  <c r="AW254" i="1"/>
  <c r="AW255" i="1"/>
  <c r="AW256" i="1"/>
  <c r="AW257" i="1"/>
  <c r="AW258" i="1"/>
  <c r="AW259" i="1"/>
  <c r="AW260" i="1"/>
  <c r="AW261" i="1"/>
  <c r="AW262" i="1"/>
  <c r="AW263" i="1"/>
  <c r="AW264" i="1"/>
  <c r="AW265" i="1"/>
  <c r="AW266" i="1"/>
  <c r="AW267" i="1"/>
  <c r="AW268" i="1"/>
  <c r="AW269" i="1"/>
  <c r="AW270" i="1"/>
  <c r="AW271" i="1"/>
  <c r="AW272" i="1"/>
  <c r="AW273" i="1"/>
  <c r="AW274" i="1"/>
  <c r="AW275" i="1"/>
  <c r="AW276" i="1"/>
  <c r="AW277" i="1"/>
  <c r="AW278" i="1"/>
  <c r="AW279" i="1"/>
  <c r="AW280" i="1"/>
  <c r="AW281" i="1"/>
  <c r="AW282" i="1"/>
  <c r="AW283" i="1"/>
  <c r="AW284" i="1"/>
  <c r="AW285" i="1"/>
  <c r="AW286" i="1"/>
  <c r="AW287" i="1"/>
  <c r="AW288" i="1"/>
  <c r="AW289" i="1"/>
  <c r="AW290" i="1"/>
  <c r="AW291" i="1"/>
  <c r="AW292" i="1"/>
  <c r="AW293" i="1"/>
  <c r="AW294" i="1"/>
  <c r="AW295" i="1"/>
  <c r="AW296" i="1"/>
  <c r="AW297" i="1"/>
  <c r="AW298" i="1"/>
  <c r="AW299" i="1"/>
  <c r="AW300" i="1"/>
  <c r="AW301" i="1"/>
  <c r="AW302" i="1"/>
  <c r="AW303" i="1"/>
  <c r="AW304" i="1"/>
  <c r="AW305" i="1"/>
  <c r="AW306" i="1"/>
  <c r="AW307" i="1"/>
  <c r="AW308" i="1"/>
  <c r="AW309" i="1"/>
  <c r="AW310" i="1"/>
  <c r="AW311" i="1"/>
  <c r="AW312" i="1"/>
  <c r="AW313" i="1"/>
  <c r="AW314" i="1"/>
  <c r="AW315" i="1"/>
  <c r="AW316" i="1"/>
  <c r="AW317" i="1"/>
  <c r="AW318" i="1"/>
  <c r="AW319" i="1"/>
  <c r="AW320" i="1"/>
  <c r="AW321" i="1"/>
  <c r="AW322" i="1"/>
  <c r="AW323" i="1"/>
  <c r="AW324" i="1"/>
  <c r="AW325" i="1"/>
  <c r="AW326" i="1"/>
  <c r="AW327" i="1"/>
  <c r="AW328" i="1"/>
  <c r="AW329" i="1"/>
  <c r="AW330" i="1"/>
  <c r="AW331" i="1"/>
  <c r="AW332" i="1"/>
  <c r="AW333" i="1"/>
  <c r="AW334" i="1"/>
  <c r="AW335" i="1"/>
  <c r="AW336" i="1"/>
  <c r="AW337" i="1"/>
  <c r="AW338" i="1"/>
  <c r="AW339" i="1"/>
  <c r="AW340" i="1"/>
  <c r="AW341" i="1"/>
  <c r="AW342" i="1"/>
  <c r="AW343" i="1"/>
  <c r="AW344" i="1"/>
  <c r="AW345" i="1"/>
  <c r="AW346" i="1"/>
  <c r="AW347" i="1"/>
  <c r="AW348" i="1"/>
  <c r="AW349" i="1"/>
  <c r="AW350" i="1"/>
  <c r="AW351" i="1"/>
  <c r="AW352" i="1"/>
  <c r="AW353" i="1"/>
  <c r="AW354" i="1"/>
  <c r="AW355" i="1"/>
  <c r="AW356" i="1"/>
  <c r="AW357" i="1"/>
  <c r="AW358" i="1"/>
  <c r="AW359" i="1"/>
  <c r="AW360" i="1"/>
  <c r="AW361" i="1"/>
  <c r="AW362" i="1"/>
  <c r="AW363" i="1"/>
  <c r="AW364" i="1"/>
  <c r="AW365" i="1"/>
  <c r="AW366" i="1"/>
  <c r="AW367" i="1"/>
  <c r="AW368" i="1"/>
  <c r="AW369" i="1"/>
  <c r="AW370" i="1"/>
  <c r="AW371" i="1"/>
  <c r="AW372" i="1"/>
  <c r="AW373" i="1"/>
  <c r="AW374" i="1"/>
  <c r="AW375" i="1"/>
  <c r="AW376" i="1"/>
  <c r="AW377" i="1"/>
  <c r="AW378" i="1"/>
  <c r="AW379" i="1"/>
  <c r="AW380" i="1"/>
  <c r="AW381" i="1"/>
  <c r="AW382" i="1"/>
  <c r="AW383" i="1"/>
  <c r="AW384" i="1"/>
  <c r="AW385" i="1"/>
  <c r="AW386" i="1"/>
  <c r="AW387" i="1"/>
  <c r="AW388" i="1"/>
  <c r="AW389" i="1"/>
  <c r="AW390" i="1"/>
  <c r="AW391" i="1"/>
  <c r="AW392" i="1"/>
  <c r="AW393" i="1"/>
  <c r="AW394" i="1"/>
  <c r="AW395" i="1"/>
  <c r="AW396" i="1"/>
  <c r="AW397" i="1"/>
  <c r="AW398" i="1"/>
  <c r="AW399" i="1"/>
  <c r="AW400" i="1"/>
  <c r="AW401" i="1"/>
  <c r="AW402" i="1"/>
  <c r="AW403" i="1"/>
  <c r="AW404" i="1"/>
  <c r="AW405" i="1"/>
  <c r="AW406" i="1"/>
  <c r="AW407" i="1"/>
  <c r="AW408" i="1"/>
  <c r="AW409" i="1"/>
  <c r="AW410" i="1"/>
  <c r="AW411" i="1"/>
  <c r="AW412" i="1"/>
  <c r="AW413" i="1"/>
  <c r="AW414" i="1"/>
  <c r="AW415" i="1"/>
  <c r="AW416" i="1"/>
  <c r="AW417" i="1"/>
  <c r="AW418" i="1"/>
  <c r="AW419" i="1"/>
  <c r="AW420" i="1"/>
  <c r="AW421" i="1"/>
  <c r="AW422" i="1"/>
  <c r="AW423" i="1"/>
  <c r="AW424" i="1"/>
  <c r="AW425" i="1"/>
  <c r="AW426" i="1"/>
  <c r="AW427" i="1"/>
  <c r="AW428" i="1"/>
  <c r="AW429" i="1"/>
  <c r="AW430" i="1"/>
  <c r="AW431" i="1"/>
  <c r="AW432" i="1"/>
  <c r="AW433" i="1"/>
  <c r="AW434" i="1"/>
  <c r="AW435" i="1"/>
  <c r="AW436" i="1"/>
  <c r="AW437" i="1"/>
  <c r="AW438" i="1"/>
  <c r="AW439" i="1"/>
  <c r="AW440" i="1"/>
  <c r="AW441" i="1"/>
  <c r="AW442" i="1"/>
  <c r="AW443" i="1"/>
  <c r="AW444" i="1"/>
  <c r="AW445" i="1"/>
  <c r="AW446" i="1"/>
  <c r="AW447" i="1"/>
  <c r="AW448" i="1"/>
  <c r="AW449" i="1"/>
  <c r="AW450" i="1"/>
  <c r="AW451" i="1"/>
  <c r="AW452" i="1"/>
  <c r="AW453" i="1"/>
  <c r="AW454" i="1"/>
  <c r="AW455" i="1"/>
  <c r="AW456" i="1"/>
  <c r="AW457" i="1"/>
  <c r="AW458" i="1"/>
  <c r="AW459" i="1"/>
  <c r="AW460" i="1"/>
  <c r="AW461" i="1"/>
  <c r="AW462" i="1"/>
  <c r="AW463" i="1"/>
  <c r="AW464" i="1"/>
  <c r="AW465" i="1"/>
  <c r="AW466" i="1"/>
  <c r="AW467" i="1"/>
  <c r="AW468" i="1"/>
  <c r="AW469" i="1"/>
  <c r="AW470" i="1"/>
  <c r="AW471" i="1"/>
  <c r="AW472" i="1"/>
  <c r="AW473" i="1"/>
  <c r="AW474" i="1"/>
  <c r="AW475" i="1"/>
  <c r="AW476" i="1"/>
  <c r="AW477" i="1"/>
  <c r="AW478" i="1"/>
  <c r="AW479" i="1"/>
  <c r="AW480" i="1"/>
  <c r="AW481" i="1"/>
  <c r="AW482" i="1"/>
  <c r="AW483" i="1"/>
  <c r="AW484" i="1"/>
  <c r="AW485" i="1"/>
  <c r="AW486" i="1"/>
  <c r="AW487" i="1"/>
  <c r="AW488" i="1"/>
  <c r="AW489" i="1"/>
  <c r="AW490" i="1"/>
  <c r="AW491" i="1"/>
  <c r="AW492" i="1"/>
  <c r="AW493" i="1"/>
  <c r="AW494" i="1"/>
  <c r="AW495" i="1"/>
  <c r="AW496" i="1"/>
  <c r="AW497" i="1"/>
  <c r="AW498" i="1"/>
  <c r="AW499" i="1"/>
  <c r="AW500" i="1"/>
  <c r="AW501" i="1"/>
  <c r="AW502" i="1"/>
  <c r="AW503" i="1"/>
  <c r="AW504" i="1"/>
  <c r="AW505" i="1"/>
  <c r="AW506" i="1"/>
  <c r="AW507" i="1"/>
  <c r="AW508" i="1"/>
  <c r="AW509" i="1"/>
  <c r="AW510" i="1"/>
  <c r="AW511" i="1"/>
  <c r="AW512" i="1"/>
  <c r="AW513" i="1"/>
  <c r="AW514" i="1"/>
  <c r="AW515" i="1"/>
  <c r="AW516" i="1"/>
  <c r="AW517" i="1"/>
  <c r="AW518" i="1"/>
  <c r="AW519" i="1"/>
  <c r="AW520" i="1"/>
  <c r="AW521" i="1"/>
  <c r="AW522" i="1"/>
  <c r="AW523" i="1"/>
  <c r="AW524" i="1"/>
  <c r="AW525" i="1"/>
  <c r="AW526" i="1"/>
  <c r="AW527" i="1"/>
  <c r="AW528" i="1"/>
  <c r="AW529" i="1"/>
  <c r="AW530" i="1"/>
  <c r="AW531" i="1"/>
  <c r="AW532" i="1"/>
  <c r="AW533" i="1"/>
  <c r="AW534" i="1"/>
  <c r="AW535" i="1"/>
  <c r="AW536" i="1"/>
  <c r="AW537" i="1"/>
  <c r="AW538" i="1"/>
  <c r="AW539" i="1"/>
  <c r="AW540" i="1"/>
  <c r="AW541" i="1"/>
  <c r="AW542" i="1"/>
  <c r="AW543" i="1"/>
  <c r="AW544" i="1"/>
  <c r="AW545" i="1"/>
  <c r="AW546" i="1"/>
  <c r="AW547" i="1"/>
  <c r="AW548" i="1"/>
  <c r="AW549" i="1"/>
  <c r="AW550" i="1"/>
  <c r="AW551" i="1"/>
  <c r="AW552" i="1"/>
  <c r="AW553" i="1"/>
  <c r="AW554" i="1"/>
  <c r="AW555" i="1"/>
  <c r="AW556" i="1"/>
  <c r="AW557" i="1"/>
  <c r="AW558" i="1"/>
  <c r="AW559" i="1"/>
  <c r="AW560" i="1"/>
  <c r="AW561" i="1"/>
  <c r="AW562" i="1"/>
  <c r="AW563" i="1"/>
  <c r="AW564" i="1"/>
  <c r="AW565" i="1"/>
  <c r="AW566" i="1"/>
  <c r="AW567" i="1"/>
  <c r="AW568" i="1"/>
  <c r="AW569" i="1"/>
  <c r="AW570" i="1"/>
  <c r="AW571" i="1"/>
  <c r="AW572" i="1"/>
  <c r="AW573" i="1"/>
  <c r="AW574" i="1"/>
  <c r="AW575" i="1"/>
  <c r="AW576" i="1"/>
  <c r="AW577" i="1"/>
  <c r="AW578" i="1"/>
  <c r="AW579" i="1"/>
  <c r="AW580" i="1"/>
  <c r="AW581" i="1"/>
  <c r="AW582" i="1"/>
  <c r="AW583" i="1"/>
  <c r="AW584" i="1"/>
  <c r="AW585" i="1"/>
  <c r="AW586" i="1"/>
  <c r="AW587" i="1"/>
  <c r="AW588" i="1"/>
  <c r="AW589" i="1"/>
  <c r="AW590" i="1"/>
  <c r="AW591" i="1"/>
  <c r="AW592" i="1"/>
  <c r="AW593" i="1"/>
  <c r="AW594" i="1"/>
  <c r="AW595" i="1"/>
  <c r="AW596" i="1"/>
  <c r="AW597" i="1"/>
  <c r="AW598" i="1"/>
  <c r="AW599" i="1"/>
  <c r="AW600" i="1"/>
  <c r="AW601" i="1"/>
  <c r="AW602" i="1"/>
  <c r="AW603" i="1"/>
  <c r="AW604" i="1"/>
  <c r="AW605" i="1"/>
  <c r="AW606" i="1"/>
  <c r="AW607" i="1"/>
  <c r="AW608" i="1"/>
  <c r="AW609" i="1"/>
  <c r="AW610" i="1"/>
  <c r="AW611" i="1"/>
  <c r="AW612" i="1"/>
  <c r="AW613" i="1"/>
  <c r="AW614" i="1"/>
  <c r="AW615" i="1"/>
  <c r="AW616" i="1"/>
  <c r="AW617" i="1"/>
  <c r="AW618" i="1"/>
  <c r="AW619" i="1"/>
  <c r="AW620" i="1"/>
  <c r="AW621" i="1"/>
  <c r="AW622" i="1"/>
  <c r="AW623" i="1"/>
  <c r="AW624" i="1"/>
  <c r="AW625" i="1"/>
  <c r="AW626" i="1"/>
  <c r="AW627" i="1"/>
  <c r="AW628" i="1"/>
  <c r="AW629" i="1"/>
  <c r="AW630" i="1"/>
  <c r="AW631" i="1"/>
  <c r="AW632" i="1"/>
  <c r="AW633" i="1"/>
  <c r="AW634" i="1"/>
  <c r="AW635" i="1"/>
  <c r="AW636" i="1"/>
  <c r="AW637" i="1"/>
  <c r="AW638" i="1"/>
  <c r="AW639" i="1"/>
  <c r="AW640" i="1"/>
  <c r="AW641" i="1"/>
  <c r="AW642" i="1"/>
  <c r="AW643" i="1"/>
  <c r="AW644" i="1"/>
  <c r="AW645" i="1"/>
  <c r="AW646" i="1"/>
  <c r="AW647" i="1"/>
  <c r="AW648" i="1"/>
  <c r="AW649" i="1"/>
  <c r="AW650" i="1"/>
  <c r="AW651" i="1"/>
  <c r="AW652" i="1"/>
  <c r="AW653" i="1"/>
  <c r="AW654" i="1"/>
  <c r="AW655" i="1"/>
  <c r="AW656" i="1"/>
  <c r="AW657" i="1"/>
  <c r="AW658" i="1"/>
  <c r="AW659" i="1"/>
  <c r="AW660" i="1"/>
  <c r="AW661" i="1"/>
  <c r="AW662" i="1"/>
  <c r="AW663" i="1"/>
  <c r="AW664" i="1"/>
  <c r="AW665" i="1"/>
  <c r="AW666" i="1"/>
  <c r="AW667" i="1"/>
  <c r="AW668" i="1"/>
  <c r="AW669" i="1"/>
  <c r="AW670" i="1"/>
  <c r="AW671" i="1"/>
  <c r="AW672" i="1"/>
  <c r="AW673" i="1"/>
  <c r="AW674" i="1"/>
  <c r="AW675" i="1"/>
  <c r="AW676" i="1"/>
  <c r="AW677" i="1"/>
  <c r="AW678" i="1"/>
  <c r="AW679" i="1"/>
  <c r="AW680" i="1"/>
  <c r="AW681" i="1"/>
  <c r="AW682" i="1"/>
  <c r="AW683" i="1"/>
  <c r="AW684" i="1"/>
  <c r="AW685" i="1"/>
  <c r="AW686" i="1"/>
  <c r="AW687" i="1"/>
  <c r="AW688" i="1"/>
  <c r="AW689" i="1"/>
  <c r="AW690" i="1"/>
  <c r="AW691" i="1"/>
  <c r="AW692" i="1"/>
  <c r="AW693" i="1"/>
  <c r="AW694" i="1"/>
  <c r="AW695" i="1"/>
  <c r="AW696" i="1"/>
  <c r="AW697" i="1"/>
  <c r="AW698" i="1"/>
  <c r="AW699" i="1"/>
  <c r="AW700" i="1"/>
  <c r="AW701" i="1"/>
  <c r="AW702" i="1"/>
  <c r="AW703" i="1"/>
  <c r="AW704" i="1"/>
  <c r="AW705" i="1"/>
  <c r="AW706" i="1"/>
  <c r="AW707" i="1"/>
  <c r="AW708" i="1"/>
  <c r="AW709" i="1"/>
  <c r="AW710" i="1"/>
  <c r="AW711" i="1"/>
  <c r="AW712" i="1"/>
  <c r="AW713" i="1"/>
  <c r="AW714" i="1"/>
  <c r="AW715" i="1"/>
  <c r="AW716" i="1"/>
  <c r="AW717" i="1"/>
  <c r="AW718" i="1"/>
  <c r="AW719" i="1"/>
  <c r="AW720" i="1"/>
  <c r="AW721" i="1"/>
  <c r="AW722" i="1"/>
  <c r="AW723" i="1"/>
  <c r="AW724" i="1"/>
  <c r="AW725" i="1"/>
  <c r="AW726" i="1"/>
  <c r="AW727" i="1"/>
  <c r="AW728" i="1"/>
  <c r="AW729" i="1"/>
  <c r="AW730" i="1"/>
  <c r="AW731" i="1"/>
  <c r="AW732" i="1"/>
  <c r="AW733" i="1"/>
  <c r="AW734" i="1"/>
  <c r="AW735" i="1"/>
  <c r="AW736" i="1"/>
  <c r="AW737" i="1"/>
  <c r="AW738" i="1"/>
  <c r="AW739" i="1"/>
  <c r="AW740" i="1"/>
  <c r="AW741" i="1"/>
  <c r="AW742" i="1"/>
  <c r="AW743" i="1"/>
  <c r="AW744" i="1"/>
  <c r="AW745" i="1"/>
  <c r="AW746" i="1"/>
  <c r="AW747" i="1"/>
  <c r="AW748" i="1"/>
  <c r="AW749" i="1"/>
  <c r="AW750" i="1"/>
  <c r="AW751" i="1"/>
  <c r="AW752" i="1"/>
  <c r="AW753" i="1"/>
  <c r="AW754" i="1"/>
  <c r="AW755" i="1"/>
  <c r="AW756" i="1"/>
  <c r="AW757" i="1"/>
  <c r="AW758" i="1"/>
  <c r="AW759" i="1"/>
  <c r="AW760" i="1"/>
  <c r="AW761" i="1"/>
  <c r="AW762" i="1"/>
  <c r="AW763" i="1"/>
  <c r="AW764" i="1"/>
  <c r="AW765" i="1"/>
  <c r="AW766" i="1"/>
  <c r="AW767" i="1"/>
  <c r="AW768" i="1"/>
  <c r="AW769" i="1"/>
  <c r="AW770" i="1"/>
  <c r="AW771" i="1"/>
  <c r="AW772" i="1"/>
  <c r="AW773" i="1"/>
  <c r="AW774" i="1"/>
  <c r="AW775" i="1"/>
  <c r="AW776" i="1"/>
  <c r="AW777" i="1"/>
  <c r="AW778" i="1"/>
  <c r="AW779" i="1"/>
  <c r="AW780" i="1"/>
  <c r="AW781" i="1"/>
  <c r="AW782" i="1"/>
  <c r="AW783" i="1"/>
  <c r="AW784" i="1"/>
  <c r="AW785" i="1"/>
  <c r="AW786" i="1"/>
  <c r="AW787" i="1"/>
  <c r="AW788" i="1"/>
  <c r="AW789" i="1"/>
  <c r="AW790" i="1"/>
  <c r="AW791" i="1"/>
  <c r="AW792" i="1"/>
  <c r="AW793" i="1"/>
  <c r="AW794" i="1"/>
  <c r="AW795" i="1"/>
  <c r="AW796" i="1"/>
  <c r="AW797" i="1"/>
  <c r="AW798" i="1"/>
  <c r="AW799" i="1"/>
  <c r="AW800" i="1"/>
  <c r="AW801" i="1"/>
  <c r="AW802" i="1"/>
  <c r="AW803" i="1"/>
  <c r="AW804" i="1"/>
  <c r="AW805" i="1"/>
  <c r="AW806" i="1"/>
  <c r="AW807" i="1"/>
  <c r="AW808" i="1"/>
  <c r="AW809" i="1"/>
  <c r="AW810" i="1"/>
  <c r="AW811" i="1"/>
  <c r="AW812" i="1"/>
  <c r="AW813" i="1"/>
  <c r="AW814" i="1"/>
  <c r="AW815" i="1"/>
  <c r="AW816" i="1"/>
  <c r="AW817" i="1"/>
  <c r="AW818" i="1"/>
  <c r="AW819" i="1"/>
  <c r="AW820" i="1"/>
  <c r="AW821" i="1"/>
  <c r="AW822" i="1"/>
  <c r="AW823" i="1"/>
  <c r="AW824" i="1"/>
  <c r="AW825" i="1"/>
  <c r="AW826" i="1"/>
  <c r="AW827" i="1"/>
  <c r="AW828" i="1"/>
  <c r="AW829" i="1"/>
  <c r="AW830" i="1"/>
  <c r="AW831" i="1"/>
  <c r="AW832" i="1"/>
  <c r="AW833" i="1"/>
  <c r="AW834" i="1"/>
  <c r="AW835" i="1"/>
  <c r="AW836" i="1"/>
  <c r="AW837" i="1"/>
  <c r="AW838" i="1"/>
  <c r="AW839" i="1"/>
  <c r="AW840" i="1"/>
  <c r="AW841" i="1"/>
  <c r="AW842" i="1"/>
  <c r="AW843" i="1"/>
  <c r="AW844" i="1"/>
  <c r="AW845" i="1"/>
  <c r="AW846" i="1"/>
  <c r="AW847" i="1"/>
  <c r="AW848" i="1"/>
  <c r="AW849" i="1"/>
  <c r="AW850" i="1"/>
  <c r="AW851" i="1"/>
  <c r="AW852" i="1"/>
  <c r="AW853" i="1"/>
  <c r="AW854" i="1"/>
  <c r="AW855" i="1"/>
  <c r="AW856" i="1"/>
  <c r="AW857" i="1"/>
  <c r="AW858" i="1"/>
  <c r="AW859" i="1"/>
  <c r="AW860" i="1"/>
  <c r="AW861" i="1"/>
  <c r="AW862" i="1"/>
  <c r="AW863" i="1"/>
  <c r="AW864" i="1"/>
  <c r="AW865" i="1"/>
  <c r="AW866" i="1"/>
  <c r="AW867" i="1"/>
  <c r="AW868" i="1"/>
  <c r="AW869" i="1"/>
  <c r="AW870" i="1"/>
  <c r="AW871" i="1"/>
  <c r="AW872" i="1"/>
  <c r="AW873" i="1"/>
  <c r="AW874" i="1"/>
  <c r="AW875" i="1"/>
  <c r="AW876" i="1"/>
  <c r="AW877" i="1"/>
  <c r="AW878" i="1"/>
  <c r="AW879" i="1"/>
  <c r="AW880" i="1"/>
  <c r="AW881" i="1"/>
  <c r="AW882" i="1"/>
  <c r="AW883" i="1"/>
  <c r="AW884" i="1"/>
  <c r="AW885" i="1"/>
  <c r="AW886" i="1"/>
  <c r="AW887" i="1"/>
  <c r="AW888" i="1"/>
  <c r="AW889" i="1"/>
  <c r="AW890" i="1"/>
  <c r="AW891" i="1"/>
  <c r="AW892" i="1"/>
  <c r="AW893" i="1"/>
  <c r="AW894" i="1"/>
  <c r="AW895" i="1"/>
  <c r="AW896" i="1"/>
  <c r="AW897" i="1"/>
  <c r="AW898" i="1"/>
  <c r="AW899" i="1"/>
  <c r="AW900" i="1"/>
  <c r="AW901" i="1"/>
  <c r="AW902" i="1"/>
  <c r="AW903" i="1"/>
  <c r="AW904" i="1"/>
  <c r="AW905" i="1"/>
  <c r="AW906" i="1"/>
  <c r="AW907" i="1"/>
  <c r="AW908" i="1"/>
  <c r="AW909" i="1"/>
  <c r="AW910" i="1"/>
  <c r="AW911" i="1"/>
  <c r="AW912" i="1"/>
  <c r="AW913" i="1"/>
  <c r="AW914" i="1"/>
  <c r="AW915" i="1"/>
  <c r="AW916" i="1"/>
  <c r="AW917" i="1"/>
  <c r="AW918" i="1"/>
  <c r="AW919" i="1"/>
  <c r="AW920" i="1"/>
  <c r="AW921" i="1"/>
  <c r="AW922" i="1"/>
  <c r="AW923" i="1"/>
  <c r="AW924" i="1"/>
  <c r="AW925" i="1"/>
  <c r="AW926" i="1"/>
  <c r="AW927" i="1"/>
  <c r="AW928" i="1"/>
  <c r="AW929" i="1"/>
  <c r="AW930" i="1"/>
  <c r="AW931" i="1"/>
  <c r="AW932" i="1"/>
  <c r="AW933" i="1"/>
  <c r="AW934" i="1"/>
  <c r="AW935" i="1"/>
  <c r="AW936" i="1"/>
  <c r="AW937" i="1"/>
  <c r="AW938" i="1"/>
  <c r="AW939" i="1"/>
  <c r="AW940" i="1"/>
  <c r="AW941" i="1"/>
  <c r="AW942" i="1"/>
  <c r="AW943" i="1"/>
  <c r="AW944" i="1"/>
  <c r="AW945" i="1"/>
  <c r="AW946" i="1"/>
  <c r="AW947" i="1"/>
  <c r="AW948" i="1"/>
  <c r="AW949" i="1"/>
  <c r="AW950" i="1"/>
  <c r="AW951" i="1"/>
  <c r="AW952" i="1"/>
  <c r="AW953" i="1"/>
  <c r="AW954" i="1"/>
  <c r="AW955" i="1"/>
  <c r="AW956" i="1"/>
  <c r="AW957" i="1"/>
  <c r="AW958" i="1"/>
  <c r="AW959" i="1"/>
  <c r="AW960" i="1"/>
  <c r="AW961" i="1"/>
  <c r="AW962" i="1"/>
  <c r="AW963" i="1"/>
  <c r="AW964" i="1"/>
  <c r="AW965" i="1"/>
  <c r="AW966" i="1"/>
  <c r="AW967" i="1"/>
  <c r="AW968" i="1"/>
  <c r="AW969" i="1"/>
  <c r="AW970" i="1"/>
  <c r="AW971" i="1"/>
  <c r="AW972" i="1"/>
  <c r="AW973" i="1"/>
  <c r="AW974" i="1"/>
  <c r="AW975" i="1"/>
  <c r="AW976" i="1"/>
  <c r="AW977" i="1"/>
  <c r="AW978" i="1"/>
  <c r="AW979" i="1"/>
  <c r="AW980" i="1"/>
  <c r="AW981" i="1"/>
  <c r="AW982" i="1"/>
  <c r="AW983" i="1"/>
  <c r="AW984" i="1"/>
  <c r="AW985" i="1"/>
  <c r="AW986" i="1"/>
  <c r="AW987" i="1"/>
  <c r="AW988" i="1"/>
  <c r="AW989" i="1"/>
  <c r="AW990" i="1"/>
  <c r="AW991" i="1"/>
  <c r="AW992" i="1"/>
  <c r="AW993" i="1"/>
  <c r="AW994" i="1"/>
  <c r="AW995" i="1"/>
  <c r="AW996" i="1"/>
  <c r="AW997" i="1"/>
  <c r="AW998" i="1"/>
  <c r="AW999" i="1"/>
  <c r="AW1000" i="1"/>
  <c r="AW1001" i="1"/>
  <c r="AW1002" i="1"/>
  <c r="AW1003" i="1"/>
  <c r="AW1004" i="1"/>
  <c r="AW1005" i="1"/>
  <c r="AW1006" i="1"/>
  <c r="AW1007" i="1"/>
  <c r="AW1008" i="1"/>
  <c r="AW1009" i="1"/>
  <c r="AW1010" i="1"/>
  <c r="AW1011" i="1"/>
  <c r="AW1012" i="1"/>
  <c r="AW1013" i="1"/>
  <c r="AW1014" i="1"/>
  <c r="AW1015" i="1"/>
  <c r="AW1016" i="1"/>
  <c r="AW1017" i="1"/>
  <c r="AW1018" i="1"/>
  <c r="AW1019" i="1"/>
  <c r="AW1020" i="1"/>
  <c r="AW1021" i="1"/>
  <c r="AW1022" i="1"/>
  <c r="AW1023" i="1"/>
  <c r="AW1024" i="1"/>
  <c r="AW1025" i="1"/>
  <c r="AW1026" i="1"/>
  <c r="AW1027" i="1"/>
  <c r="AW1028" i="1"/>
  <c r="AW1029" i="1"/>
  <c r="AW1030" i="1"/>
  <c r="AW1031" i="1"/>
  <c r="AW1032" i="1"/>
  <c r="AW1033" i="1"/>
  <c r="AW1034" i="1"/>
  <c r="AW1035" i="1"/>
  <c r="AW1036" i="1"/>
  <c r="AW1037" i="1"/>
  <c r="AW1038" i="1"/>
  <c r="AW1039" i="1"/>
  <c r="AW1040" i="1"/>
  <c r="AW1041" i="1"/>
  <c r="AW1042" i="1"/>
  <c r="AW1043" i="1"/>
  <c r="AW1044" i="1"/>
  <c r="AW1045" i="1"/>
  <c r="AW1046" i="1"/>
  <c r="AW1047" i="1"/>
  <c r="AW1048" i="1"/>
  <c r="AW1049" i="1"/>
  <c r="AW1050" i="1"/>
  <c r="AW1051" i="1"/>
  <c r="AW1052" i="1"/>
  <c r="AW1053" i="1"/>
  <c r="AW1054" i="1"/>
  <c r="AW1055" i="1"/>
  <c r="AW1056" i="1"/>
  <c r="AW1057" i="1"/>
  <c r="AW1058" i="1"/>
  <c r="AW1059" i="1"/>
  <c r="AW1060" i="1"/>
  <c r="AW1061" i="1"/>
  <c r="AW1062" i="1"/>
  <c r="AW1063" i="1"/>
  <c r="AW1064" i="1"/>
  <c r="AW1065" i="1"/>
  <c r="AW1066" i="1"/>
  <c r="AW1067" i="1"/>
  <c r="AW1068" i="1"/>
  <c r="AU5" i="1"/>
  <c r="AU6" i="1"/>
  <c r="AU7" i="1"/>
  <c r="AU8" i="1"/>
  <c r="AU9" i="1"/>
  <c r="AU10" i="1"/>
  <c r="AU11" i="1"/>
  <c r="AU12" i="1"/>
  <c r="AU13" i="1"/>
  <c r="AU14" i="1"/>
  <c r="AU15" i="1"/>
  <c r="AU16" i="1"/>
  <c r="AU17" i="1"/>
  <c r="AU18" i="1"/>
  <c r="AU19" i="1"/>
  <c r="AU20" i="1"/>
  <c r="AU21" i="1"/>
  <c r="AU22" i="1"/>
  <c r="AU23" i="1"/>
  <c r="AU24" i="1"/>
  <c r="AU25" i="1"/>
  <c r="AU26" i="1"/>
  <c r="AU27" i="1"/>
  <c r="AU28" i="1"/>
  <c r="AU29" i="1"/>
  <c r="AU30" i="1"/>
  <c r="AU31" i="1"/>
  <c r="AU32" i="1"/>
  <c r="AU33" i="1"/>
  <c r="AU34" i="1"/>
  <c r="AU35" i="1"/>
  <c r="AU36" i="1"/>
  <c r="AU37" i="1"/>
  <c r="AU38" i="1"/>
  <c r="AU39" i="1"/>
  <c r="AU40" i="1"/>
  <c r="AU41" i="1"/>
  <c r="AU42" i="1"/>
  <c r="AU43" i="1"/>
  <c r="AU44" i="1"/>
  <c r="AU45" i="1"/>
  <c r="AU46" i="1"/>
  <c r="AU47" i="1"/>
  <c r="AU48" i="1"/>
  <c r="AU49" i="1"/>
  <c r="AU50" i="1"/>
  <c r="AU51" i="1"/>
  <c r="AU52" i="1"/>
  <c r="AU53" i="1"/>
  <c r="AU54" i="1"/>
  <c r="AU55" i="1"/>
  <c r="AU56" i="1"/>
  <c r="AU57" i="1"/>
  <c r="AU58" i="1"/>
  <c r="AU59" i="1"/>
  <c r="AU60" i="1"/>
  <c r="AU61" i="1"/>
  <c r="AU62" i="1"/>
  <c r="AU63" i="1"/>
  <c r="AU64" i="1"/>
  <c r="AU65" i="1"/>
  <c r="AU66" i="1"/>
  <c r="AU67" i="1"/>
  <c r="AU68" i="1"/>
  <c r="AU69" i="1"/>
  <c r="AU70" i="1"/>
  <c r="AU71" i="1"/>
  <c r="AU72" i="1"/>
  <c r="AU73" i="1"/>
  <c r="AU74" i="1"/>
  <c r="AU75" i="1"/>
  <c r="AU76" i="1"/>
  <c r="AU77" i="1"/>
  <c r="AU78" i="1"/>
  <c r="AU79" i="1"/>
  <c r="AU80" i="1"/>
  <c r="AU81" i="1"/>
  <c r="AU82" i="1"/>
  <c r="AU83" i="1"/>
  <c r="AU84" i="1"/>
  <c r="AU85" i="1"/>
  <c r="AU86" i="1"/>
  <c r="AU87" i="1"/>
  <c r="AU88" i="1"/>
  <c r="AU89" i="1"/>
  <c r="AU90" i="1"/>
  <c r="AU91" i="1"/>
  <c r="AU92" i="1"/>
  <c r="AU93" i="1"/>
  <c r="AU94" i="1"/>
  <c r="AU95" i="1"/>
  <c r="AU96" i="1"/>
  <c r="AU97" i="1"/>
  <c r="AU98" i="1"/>
  <c r="AU99" i="1"/>
  <c r="AU100" i="1"/>
  <c r="AU101" i="1"/>
  <c r="AU102" i="1"/>
  <c r="AU103" i="1"/>
  <c r="AU104" i="1"/>
  <c r="AU105" i="1"/>
  <c r="AU106" i="1"/>
  <c r="AU107" i="1"/>
  <c r="AU108" i="1"/>
  <c r="AU109" i="1"/>
  <c r="AU110" i="1"/>
  <c r="AU111" i="1"/>
  <c r="AU112" i="1"/>
  <c r="AU113" i="1"/>
  <c r="AU114" i="1"/>
  <c r="AU115" i="1"/>
  <c r="AU116" i="1"/>
  <c r="AU117" i="1"/>
  <c r="AU118" i="1"/>
  <c r="AU119" i="1"/>
  <c r="AU120" i="1"/>
  <c r="AU121" i="1"/>
  <c r="AU122" i="1"/>
  <c r="AU123" i="1"/>
  <c r="AU124" i="1"/>
  <c r="AU125" i="1"/>
  <c r="AU126" i="1"/>
  <c r="AU127" i="1"/>
  <c r="AU128" i="1"/>
  <c r="AU129" i="1"/>
  <c r="AU130" i="1"/>
  <c r="AU131" i="1"/>
  <c r="AU132" i="1"/>
  <c r="AU133" i="1"/>
  <c r="AU134" i="1"/>
  <c r="AU135" i="1"/>
  <c r="AU136" i="1"/>
  <c r="AU137" i="1"/>
  <c r="AU138" i="1"/>
  <c r="AU139" i="1"/>
  <c r="AU140" i="1"/>
  <c r="AU141" i="1"/>
  <c r="AU142" i="1"/>
  <c r="AU143" i="1"/>
  <c r="AU144" i="1"/>
  <c r="AU145" i="1"/>
  <c r="AU146" i="1"/>
  <c r="AU147" i="1"/>
  <c r="AU148" i="1"/>
  <c r="AU149" i="1"/>
  <c r="AU150" i="1"/>
  <c r="AU151" i="1"/>
  <c r="AU152" i="1"/>
  <c r="AU153" i="1"/>
  <c r="AU154" i="1"/>
  <c r="AU155" i="1"/>
  <c r="AU156" i="1"/>
  <c r="AU157" i="1"/>
  <c r="AU158" i="1"/>
  <c r="AU159" i="1"/>
  <c r="AU160" i="1"/>
  <c r="AU161" i="1"/>
  <c r="AU162" i="1"/>
  <c r="AU163" i="1"/>
  <c r="AU164" i="1"/>
  <c r="AU165" i="1"/>
  <c r="AU166" i="1"/>
  <c r="AU167" i="1"/>
  <c r="AU168" i="1"/>
  <c r="AU169" i="1"/>
  <c r="AU170" i="1"/>
  <c r="AU171" i="1"/>
  <c r="AU172" i="1"/>
  <c r="AU173" i="1"/>
  <c r="AU174" i="1"/>
  <c r="AU175" i="1"/>
  <c r="AU176" i="1"/>
  <c r="AU177" i="1"/>
  <c r="AU178" i="1"/>
  <c r="AU179" i="1"/>
  <c r="AU180" i="1"/>
  <c r="AU181" i="1"/>
  <c r="AU182" i="1"/>
  <c r="AU183" i="1"/>
  <c r="AU184" i="1"/>
  <c r="AU185" i="1"/>
  <c r="AU186" i="1"/>
  <c r="AU187" i="1"/>
  <c r="AU188" i="1"/>
  <c r="AU189" i="1"/>
  <c r="AU190" i="1"/>
  <c r="AU191" i="1"/>
  <c r="AU192" i="1"/>
  <c r="AU193" i="1"/>
  <c r="AU194" i="1"/>
  <c r="AU195" i="1"/>
  <c r="AU196" i="1"/>
  <c r="AU197" i="1"/>
  <c r="AU198" i="1"/>
  <c r="AU199" i="1"/>
  <c r="AU200" i="1"/>
  <c r="AU201" i="1"/>
  <c r="AU202" i="1"/>
  <c r="AU203" i="1"/>
  <c r="AU204" i="1"/>
  <c r="AU205" i="1"/>
  <c r="AU206" i="1"/>
  <c r="AU207" i="1"/>
  <c r="AU208" i="1"/>
  <c r="AU209" i="1"/>
  <c r="AU210" i="1"/>
  <c r="AU211" i="1"/>
  <c r="AU212" i="1"/>
  <c r="AU213" i="1"/>
  <c r="AU214" i="1"/>
  <c r="AU215" i="1"/>
  <c r="AU216" i="1"/>
  <c r="AU217" i="1"/>
  <c r="AU218" i="1"/>
  <c r="AU219" i="1"/>
  <c r="AU220" i="1"/>
  <c r="AU221" i="1"/>
  <c r="AU222" i="1"/>
  <c r="AU223" i="1"/>
  <c r="AU224" i="1"/>
  <c r="AU225" i="1"/>
  <c r="AU226" i="1"/>
  <c r="AU227" i="1"/>
  <c r="AU228" i="1"/>
  <c r="AU229" i="1"/>
  <c r="AU230" i="1"/>
  <c r="AU231" i="1"/>
  <c r="AU232" i="1"/>
  <c r="AU233" i="1"/>
  <c r="AU234" i="1"/>
  <c r="AU235" i="1"/>
  <c r="AU236" i="1"/>
  <c r="AU237" i="1"/>
  <c r="AU238" i="1"/>
  <c r="AU239" i="1"/>
  <c r="AU240" i="1"/>
  <c r="AU241" i="1"/>
  <c r="AU242" i="1"/>
  <c r="AU243" i="1"/>
  <c r="AU244" i="1"/>
  <c r="AU245" i="1"/>
  <c r="AU246" i="1"/>
  <c r="AU247" i="1"/>
  <c r="AU248" i="1"/>
  <c r="AU249" i="1"/>
  <c r="AU250" i="1"/>
  <c r="AU251" i="1"/>
  <c r="AU252" i="1"/>
  <c r="AU253" i="1"/>
  <c r="AU254" i="1"/>
  <c r="AU255" i="1"/>
  <c r="AU256" i="1"/>
  <c r="AU257" i="1"/>
  <c r="AU258" i="1"/>
  <c r="AU259" i="1"/>
  <c r="AU260" i="1"/>
  <c r="AU261" i="1"/>
  <c r="AU262" i="1"/>
  <c r="AU263" i="1"/>
  <c r="AU264" i="1"/>
  <c r="AU265" i="1"/>
  <c r="AU266" i="1"/>
  <c r="AU267" i="1"/>
  <c r="AU268" i="1"/>
  <c r="AU269" i="1"/>
  <c r="AU270" i="1"/>
  <c r="AU271" i="1"/>
  <c r="AU272" i="1"/>
  <c r="AU273" i="1"/>
  <c r="AU274" i="1"/>
  <c r="AU275" i="1"/>
  <c r="AU276" i="1"/>
  <c r="AU277" i="1"/>
  <c r="AU278" i="1"/>
  <c r="AU279" i="1"/>
  <c r="AU280" i="1"/>
  <c r="AU281" i="1"/>
  <c r="AU282" i="1"/>
  <c r="AU283" i="1"/>
  <c r="AU284" i="1"/>
  <c r="AU285" i="1"/>
  <c r="AU286" i="1"/>
  <c r="AU287" i="1"/>
  <c r="AU288" i="1"/>
  <c r="AU289" i="1"/>
  <c r="AU290" i="1"/>
  <c r="AU291" i="1"/>
  <c r="AU292" i="1"/>
  <c r="AU293" i="1"/>
  <c r="AU294" i="1"/>
  <c r="AU295" i="1"/>
  <c r="AU296" i="1"/>
  <c r="AU297" i="1"/>
  <c r="AU298" i="1"/>
  <c r="AU299" i="1"/>
  <c r="AU300" i="1"/>
  <c r="AU301" i="1"/>
  <c r="AU302" i="1"/>
  <c r="AU303" i="1"/>
  <c r="AU304" i="1"/>
  <c r="AU305" i="1"/>
  <c r="AU306" i="1"/>
  <c r="AU307" i="1"/>
  <c r="AU308" i="1"/>
  <c r="AU309" i="1"/>
  <c r="AU310" i="1"/>
  <c r="AU311" i="1"/>
  <c r="AU312" i="1"/>
  <c r="AU313" i="1"/>
  <c r="AU314" i="1"/>
  <c r="AU315" i="1"/>
  <c r="AU316" i="1"/>
  <c r="AU317" i="1"/>
  <c r="AU318" i="1"/>
  <c r="AU319" i="1"/>
  <c r="AU320" i="1"/>
  <c r="AU321" i="1"/>
  <c r="AU322" i="1"/>
  <c r="AU323" i="1"/>
  <c r="AU324" i="1"/>
  <c r="AU325" i="1"/>
  <c r="AU326" i="1"/>
  <c r="AU327" i="1"/>
  <c r="AU328" i="1"/>
  <c r="AU329" i="1"/>
  <c r="AU330" i="1"/>
  <c r="AU331" i="1"/>
  <c r="AU332" i="1"/>
  <c r="AU333" i="1"/>
  <c r="AU334" i="1"/>
  <c r="AU335" i="1"/>
  <c r="AU336" i="1"/>
  <c r="AU337" i="1"/>
  <c r="AU338" i="1"/>
  <c r="AU339" i="1"/>
  <c r="AU340" i="1"/>
  <c r="AU341" i="1"/>
  <c r="AU342" i="1"/>
  <c r="AU343" i="1"/>
  <c r="AU344" i="1"/>
  <c r="AU345" i="1"/>
  <c r="AU346" i="1"/>
  <c r="AU347" i="1"/>
  <c r="AU348" i="1"/>
  <c r="AU349" i="1"/>
  <c r="AU350" i="1"/>
  <c r="AU351" i="1"/>
  <c r="AU352" i="1"/>
  <c r="AU353" i="1"/>
  <c r="AU354" i="1"/>
  <c r="AU355" i="1"/>
  <c r="AU356" i="1"/>
  <c r="AU357" i="1"/>
  <c r="AU358" i="1"/>
  <c r="AU359" i="1"/>
  <c r="AU360" i="1"/>
  <c r="AU361" i="1"/>
  <c r="AU362" i="1"/>
  <c r="AU363" i="1"/>
  <c r="AU364" i="1"/>
  <c r="AU365" i="1"/>
  <c r="AU366" i="1"/>
  <c r="AU367" i="1"/>
  <c r="AU368" i="1"/>
  <c r="AU369" i="1"/>
  <c r="AU370" i="1"/>
  <c r="AU371" i="1"/>
  <c r="AU372" i="1"/>
  <c r="AU373" i="1"/>
  <c r="AU374" i="1"/>
  <c r="AU375" i="1"/>
  <c r="AU376" i="1"/>
  <c r="AU377" i="1"/>
  <c r="AU378" i="1"/>
  <c r="AU379" i="1"/>
  <c r="AU380" i="1"/>
  <c r="AU381" i="1"/>
  <c r="AU382" i="1"/>
  <c r="AU383" i="1"/>
  <c r="AU384" i="1"/>
  <c r="AU385" i="1"/>
  <c r="AU386" i="1"/>
  <c r="AU387" i="1"/>
  <c r="AU388" i="1"/>
  <c r="AU389" i="1"/>
  <c r="AU390" i="1"/>
  <c r="AU391" i="1"/>
  <c r="AU392" i="1"/>
  <c r="AU393" i="1"/>
  <c r="AU394" i="1"/>
  <c r="AU395" i="1"/>
  <c r="AU396" i="1"/>
  <c r="AU397" i="1"/>
  <c r="AU398" i="1"/>
  <c r="AU399" i="1"/>
  <c r="AU400" i="1"/>
  <c r="AU401" i="1"/>
  <c r="AU402" i="1"/>
  <c r="AU403" i="1"/>
  <c r="AU404" i="1"/>
  <c r="AU405" i="1"/>
  <c r="AU406" i="1"/>
  <c r="AU407" i="1"/>
  <c r="AU408" i="1"/>
  <c r="AU409" i="1"/>
  <c r="AU410" i="1"/>
  <c r="AU411" i="1"/>
  <c r="AU412" i="1"/>
  <c r="AU413" i="1"/>
  <c r="AU414" i="1"/>
  <c r="AU415" i="1"/>
  <c r="AU416" i="1"/>
  <c r="AU417" i="1"/>
  <c r="AU418" i="1"/>
  <c r="AU419" i="1"/>
  <c r="AU420" i="1"/>
  <c r="AU421" i="1"/>
  <c r="AU422" i="1"/>
  <c r="AU423" i="1"/>
  <c r="AU424" i="1"/>
  <c r="AU425" i="1"/>
  <c r="AU426" i="1"/>
  <c r="AU427" i="1"/>
  <c r="AU428" i="1"/>
  <c r="AU429" i="1"/>
  <c r="AU430" i="1"/>
  <c r="AU431" i="1"/>
  <c r="AU432" i="1"/>
  <c r="AU433" i="1"/>
  <c r="AU434" i="1"/>
  <c r="AU435" i="1"/>
  <c r="AU436" i="1"/>
  <c r="AU437" i="1"/>
  <c r="AU438" i="1"/>
  <c r="AU439" i="1"/>
  <c r="AU440" i="1"/>
  <c r="AU441" i="1"/>
  <c r="AU442" i="1"/>
  <c r="AU443" i="1"/>
  <c r="AU444" i="1"/>
  <c r="AU445" i="1"/>
  <c r="AU446" i="1"/>
  <c r="AU447" i="1"/>
  <c r="AU448" i="1"/>
  <c r="AU449" i="1"/>
  <c r="AU450" i="1"/>
  <c r="AU451" i="1"/>
  <c r="AU452" i="1"/>
  <c r="AU453" i="1"/>
  <c r="AU454" i="1"/>
  <c r="AU455" i="1"/>
  <c r="AU456" i="1"/>
  <c r="AU457" i="1"/>
  <c r="AU458" i="1"/>
  <c r="AU459" i="1"/>
  <c r="AU460" i="1"/>
  <c r="AU461" i="1"/>
  <c r="AU462" i="1"/>
  <c r="AU463" i="1"/>
  <c r="AU464" i="1"/>
  <c r="AU465" i="1"/>
  <c r="AU466" i="1"/>
  <c r="AU467" i="1"/>
  <c r="AU468" i="1"/>
  <c r="AU469" i="1"/>
  <c r="AU470" i="1"/>
  <c r="AU471" i="1"/>
  <c r="AU472" i="1"/>
  <c r="AU473" i="1"/>
  <c r="AU474" i="1"/>
  <c r="AU475" i="1"/>
  <c r="AU476" i="1"/>
  <c r="AU477" i="1"/>
  <c r="AU478" i="1"/>
  <c r="AU479" i="1"/>
  <c r="AU480" i="1"/>
  <c r="AU481" i="1"/>
  <c r="AU482" i="1"/>
  <c r="AU483" i="1"/>
  <c r="AU484" i="1"/>
  <c r="AU485" i="1"/>
  <c r="AU486" i="1"/>
  <c r="AU487" i="1"/>
  <c r="AU488" i="1"/>
  <c r="AU489" i="1"/>
  <c r="AU490" i="1"/>
  <c r="AU491" i="1"/>
  <c r="AU492" i="1"/>
  <c r="AU493" i="1"/>
  <c r="AU494" i="1"/>
  <c r="AU495" i="1"/>
  <c r="AU496" i="1"/>
  <c r="AU497" i="1"/>
  <c r="AU498" i="1"/>
  <c r="AU499" i="1"/>
  <c r="AU500" i="1"/>
  <c r="AU501" i="1"/>
  <c r="AU502" i="1"/>
  <c r="AU503" i="1"/>
  <c r="AU504" i="1"/>
  <c r="AU505" i="1"/>
  <c r="AU506" i="1"/>
  <c r="AU507" i="1"/>
  <c r="AU508" i="1"/>
  <c r="AU509" i="1"/>
  <c r="AU510" i="1"/>
  <c r="AU511" i="1"/>
  <c r="AU512" i="1"/>
  <c r="AU513" i="1"/>
  <c r="AU514" i="1"/>
  <c r="AU515" i="1"/>
  <c r="AU516" i="1"/>
  <c r="AU517" i="1"/>
  <c r="AU518" i="1"/>
  <c r="AU519" i="1"/>
  <c r="AU520" i="1"/>
  <c r="AU521" i="1"/>
  <c r="AU522" i="1"/>
  <c r="AU523" i="1"/>
  <c r="AU524" i="1"/>
  <c r="AU525" i="1"/>
  <c r="AU526" i="1"/>
  <c r="AU527" i="1"/>
  <c r="AU528" i="1"/>
  <c r="AU529" i="1"/>
  <c r="AU530" i="1"/>
  <c r="AU531" i="1"/>
  <c r="AU532" i="1"/>
  <c r="AU533" i="1"/>
  <c r="AU534" i="1"/>
  <c r="AU535" i="1"/>
  <c r="AU536" i="1"/>
  <c r="AU537" i="1"/>
  <c r="AU538" i="1"/>
  <c r="AU539" i="1"/>
  <c r="AU540" i="1"/>
  <c r="AU541" i="1"/>
  <c r="AU542" i="1"/>
  <c r="AU543" i="1"/>
  <c r="AU544" i="1"/>
  <c r="AU545" i="1"/>
  <c r="AU546" i="1"/>
  <c r="AU547" i="1"/>
  <c r="AU548" i="1"/>
  <c r="AU549" i="1"/>
  <c r="AU550" i="1"/>
  <c r="AU551" i="1"/>
  <c r="AU552" i="1"/>
  <c r="AU553" i="1"/>
  <c r="AU554" i="1"/>
  <c r="AU555" i="1"/>
  <c r="AU556" i="1"/>
  <c r="AU557" i="1"/>
  <c r="AU558" i="1"/>
  <c r="AU559" i="1"/>
  <c r="AU560" i="1"/>
  <c r="AU561" i="1"/>
  <c r="AU562" i="1"/>
  <c r="AU563" i="1"/>
  <c r="AU564" i="1"/>
  <c r="AU565" i="1"/>
  <c r="AU566" i="1"/>
  <c r="AU567" i="1"/>
  <c r="AU568" i="1"/>
  <c r="AU569" i="1"/>
  <c r="AU570" i="1"/>
  <c r="AU571" i="1"/>
  <c r="AU572" i="1"/>
  <c r="AU573" i="1"/>
  <c r="AU574" i="1"/>
  <c r="AU575" i="1"/>
  <c r="AU576" i="1"/>
  <c r="AU577" i="1"/>
  <c r="AU578" i="1"/>
  <c r="AU579" i="1"/>
  <c r="AU580" i="1"/>
  <c r="AU581" i="1"/>
  <c r="AU582" i="1"/>
  <c r="AU583" i="1"/>
  <c r="AU584" i="1"/>
  <c r="AU585" i="1"/>
  <c r="AU586" i="1"/>
  <c r="AU587" i="1"/>
  <c r="AU588" i="1"/>
  <c r="AU589" i="1"/>
  <c r="AU590" i="1"/>
  <c r="AU591" i="1"/>
  <c r="AU592" i="1"/>
  <c r="AU593" i="1"/>
  <c r="AU594" i="1"/>
  <c r="AU595" i="1"/>
  <c r="AU596" i="1"/>
  <c r="AU597" i="1"/>
  <c r="AU598" i="1"/>
  <c r="AU599" i="1"/>
  <c r="AU600" i="1"/>
  <c r="AU601" i="1"/>
  <c r="AU602" i="1"/>
  <c r="AU603" i="1"/>
  <c r="AU604" i="1"/>
  <c r="AU605" i="1"/>
  <c r="AU606" i="1"/>
  <c r="AU607" i="1"/>
  <c r="AU608" i="1"/>
  <c r="AU609" i="1"/>
  <c r="AU610" i="1"/>
  <c r="AU611" i="1"/>
  <c r="AU612" i="1"/>
  <c r="AU613" i="1"/>
  <c r="AU614" i="1"/>
  <c r="AU615" i="1"/>
  <c r="AU616" i="1"/>
  <c r="AU617" i="1"/>
  <c r="AU618" i="1"/>
  <c r="AU619" i="1"/>
  <c r="AU620" i="1"/>
  <c r="AU621" i="1"/>
  <c r="AU622" i="1"/>
  <c r="AU623" i="1"/>
  <c r="AU624" i="1"/>
  <c r="AU625" i="1"/>
  <c r="AU626" i="1"/>
  <c r="AU627" i="1"/>
  <c r="AU628" i="1"/>
  <c r="AU629" i="1"/>
  <c r="AU630" i="1"/>
  <c r="AU631" i="1"/>
  <c r="AU632" i="1"/>
  <c r="AU633" i="1"/>
  <c r="AU634" i="1"/>
  <c r="AU635" i="1"/>
  <c r="AU636" i="1"/>
  <c r="AU637" i="1"/>
  <c r="AU638" i="1"/>
  <c r="AU639" i="1"/>
  <c r="AU640" i="1"/>
  <c r="AU641" i="1"/>
  <c r="AU642" i="1"/>
  <c r="AU643" i="1"/>
  <c r="AU644" i="1"/>
  <c r="AU645" i="1"/>
  <c r="AU646" i="1"/>
  <c r="AU647" i="1"/>
  <c r="AU648" i="1"/>
  <c r="AU649" i="1"/>
  <c r="AU650" i="1"/>
  <c r="AU651" i="1"/>
  <c r="AU652" i="1"/>
  <c r="AU653" i="1"/>
  <c r="AU654" i="1"/>
  <c r="AU655" i="1"/>
  <c r="AU656" i="1"/>
  <c r="AU657" i="1"/>
  <c r="AU658" i="1"/>
  <c r="AU659" i="1"/>
  <c r="AU660" i="1"/>
  <c r="AU661" i="1"/>
  <c r="AU662" i="1"/>
  <c r="AU663" i="1"/>
  <c r="AU664" i="1"/>
  <c r="AU665" i="1"/>
  <c r="AU666" i="1"/>
  <c r="AU667" i="1"/>
  <c r="AU668" i="1"/>
  <c r="AU669" i="1"/>
  <c r="AU670" i="1"/>
  <c r="AU671" i="1"/>
  <c r="AU672" i="1"/>
  <c r="AU673" i="1"/>
  <c r="AU674" i="1"/>
  <c r="AU675" i="1"/>
  <c r="AU676" i="1"/>
  <c r="AU677" i="1"/>
  <c r="AU678" i="1"/>
  <c r="AU679" i="1"/>
  <c r="AU680" i="1"/>
  <c r="AU681" i="1"/>
  <c r="AU682" i="1"/>
  <c r="AU683" i="1"/>
  <c r="AU684" i="1"/>
  <c r="AU685" i="1"/>
  <c r="AU686" i="1"/>
  <c r="AU687" i="1"/>
  <c r="AU688" i="1"/>
  <c r="AU689" i="1"/>
  <c r="AU690" i="1"/>
  <c r="AU691" i="1"/>
  <c r="AU692" i="1"/>
  <c r="AU693" i="1"/>
  <c r="AU694" i="1"/>
  <c r="AU695" i="1"/>
  <c r="AU696" i="1"/>
  <c r="AU697" i="1"/>
  <c r="AU698" i="1"/>
  <c r="AU699" i="1"/>
  <c r="AU700" i="1"/>
  <c r="AU701" i="1"/>
  <c r="AU702" i="1"/>
  <c r="AU703" i="1"/>
  <c r="AU704" i="1"/>
  <c r="AU705" i="1"/>
  <c r="AU706" i="1"/>
  <c r="AU707" i="1"/>
  <c r="AU708" i="1"/>
  <c r="AU709" i="1"/>
  <c r="AU710" i="1"/>
  <c r="AU711" i="1"/>
  <c r="AU712" i="1"/>
  <c r="AU713" i="1"/>
  <c r="AU714" i="1"/>
  <c r="AU715" i="1"/>
  <c r="AU716" i="1"/>
  <c r="AU717" i="1"/>
  <c r="AU718" i="1"/>
  <c r="AU719" i="1"/>
  <c r="AU720" i="1"/>
  <c r="AU721" i="1"/>
  <c r="AU722" i="1"/>
  <c r="AU723" i="1"/>
  <c r="AU724" i="1"/>
  <c r="AU725" i="1"/>
  <c r="AU726" i="1"/>
  <c r="AU727" i="1"/>
  <c r="AU728" i="1"/>
  <c r="AU729" i="1"/>
  <c r="AU730" i="1"/>
  <c r="AU731" i="1"/>
  <c r="AU732" i="1"/>
  <c r="AU733" i="1"/>
  <c r="AU734" i="1"/>
  <c r="AU735" i="1"/>
  <c r="AU736" i="1"/>
  <c r="AU737" i="1"/>
  <c r="AU738" i="1"/>
  <c r="AU739" i="1"/>
  <c r="AU740" i="1"/>
  <c r="AU741" i="1"/>
  <c r="AU742" i="1"/>
  <c r="AU743" i="1"/>
  <c r="AU744" i="1"/>
  <c r="AU745" i="1"/>
  <c r="AU746" i="1"/>
  <c r="AU747" i="1"/>
  <c r="AU748" i="1"/>
  <c r="AU749" i="1"/>
  <c r="AU750" i="1"/>
  <c r="AU751" i="1"/>
  <c r="AU752" i="1"/>
  <c r="AU753" i="1"/>
  <c r="AU754" i="1"/>
  <c r="AU755" i="1"/>
  <c r="AU756" i="1"/>
  <c r="AU757" i="1"/>
  <c r="AU758" i="1"/>
  <c r="AU759" i="1"/>
  <c r="AU760" i="1"/>
  <c r="AU761" i="1"/>
  <c r="AU762" i="1"/>
  <c r="AU763" i="1"/>
  <c r="AU764" i="1"/>
  <c r="AU765" i="1"/>
  <c r="AU766" i="1"/>
  <c r="AU767" i="1"/>
  <c r="AU768" i="1"/>
  <c r="AU769" i="1"/>
  <c r="AU770" i="1"/>
  <c r="AU771" i="1"/>
  <c r="AU772" i="1"/>
  <c r="AU773" i="1"/>
  <c r="AU774" i="1"/>
  <c r="AU775" i="1"/>
  <c r="AU776" i="1"/>
  <c r="AU777" i="1"/>
  <c r="AU778" i="1"/>
  <c r="AU779" i="1"/>
  <c r="AU780" i="1"/>
  <c r="AU781" i="1"/>
  <c r="AU782" i="1"/>
  <c r="AU783" i="1"/>
  <c r="AU784" i="1"/>
  <c r="AU785" i="1"/>
  <c r="AU786" i="1"/>
  <c r="AU787" i="1"/>
  <c r="AU788" i="1"/>
  <c r="AU789" i="1"/>
  <c r="AU790" i="1"/>
  <c r="AU791" i="1"/>
  <c r="AU792" i="1"/>
  <c r="AU793" i="1"/>
  <c r="AU794" i="1"/>
  <c r="AU795" i="1"/>
  <c r="AU796" i="1"/>
  <c r="AU797" i="1"/>
  <c r="AU798" i="1"/>
  <c r="AU799" i="1"/>
  <c r="AU800" i="1"/>
  <c r="AU801" i="1"/>
  <c r="AU802" i="1"/>
  <c r="AU803" i="1"/>
  <c r="AU804" i="1"/>
  <c r="AU805" i="1"/>
  <c r="AU806" i="1"/>
  <c r="AU807" i="1"/>
  <c r="AU808" i="1"/>
  <c r="AU809" i="1"/>
  <c r="AU810" i="1"/>
  <c r="AU811" i="1"/>
  <c r="AU812" i="1"/>
  <c r="AU813" i="1"/>
  <c r="AU814" i="1"/>
  <c r="AU815" i="1"/>
  <c r="AU816" i="1"/>
  <c r="AU817" i="1"/>
  <c r="AU818" i="1"/>
  <c r="AU819" i="1"/>
  <c r="AU820" i="1"/>
  <c r="AU821" i="1"/>
  <c r="AU822" i="1"/>
  <c r="AU823" i="1"/>
  <c r="AU824" i="1"/>
  <c r="AU825" i="1"/>
  <c r="AU826" i="1"/>
  <c r="AU827" i="1"/>
  <c r="AU828" i="1"/>
  <c r="AU829" i="1"/>
  <c r="AU830" i="1"/>
  <c r="AU831" i="1"/>
  <c r="AU832" i="1"/>
  <c r="AU833" i="1"/>
  <c r="AU834" i="1"/>
  <c r="AU835" i="1"/>
  <c r="AU836" i="1"/>
  <c r="AU837" i="1"/>
  <c r="AU838" i="1"/>
  <c r="AU839" i="1"/>
  <c r="AU840" i="1"/>
  <c r="AU841" i="1"/>
  <c r="AU842" i="1"/>
  <c r="AU843" i="1"/>
  <c r="AU844" i="1"/>
  <c r="AU845" i="1"/>
  <c r="AU846" i="1"/>
  <c r="AU847" i="1"/>
  <c r="AU848" i="1"/>
  <c r="AU849" i="1"/>
  <c r="AU850" i="1"/>
  <c r="AU851" i="1"/>
  <c r="AU852" i="1"/>
  <c r="AU853" i="1"/>
  <c r="AU854" i="1"/>
  <c r="AU855" i="1"/>
  <c r="AU856" i="1"/>
  <c r="AU857" i="1"/>
  <c r="AU858" i="1"/>
  <c r="AU859" i="1"/>
  <c r="AU860" i="1"/>
  <c r="AU861" i="1"/>
  <c r="AU862" i="1"/>
  <c r="AU863" i="1"/>
  <c r="AU864" i="1"/>
  <c r="AU865" i="1"/>
  <c r="AU866" i="1"/>
  <c r="AU867" i="1"/>
  <c r="AU868" i="1"/>
  <c r="AU869" i="1"/>
  <c r="AU870" i="1"/>
  <c r="AU871" i="1"/>
  <c r="AU872" i="1"/>
  <c r="AU873" i="1"/>
  <c r="AU874" i="1"/>
  <c r="AU875" i="1"/>
  <c r="AU876" i="1"/>
  <c r="AU877" i="1"/>
  <c r="AU878" i="1"/>
  <c r="AU879" i="1"/>
  <c r="AU880" i="1"/>
  <c r="AU881" i="1"/>
  <c r="AU882" i="1"/>
  <c r="AU883" i="1"/>
  <c r="AU884" i="1"/>
  <c r="AU885" i="1"/>
  <c r="AU886" i="1"/>
  <c r="AU887" i="1"/>
  <c r="AU888" i="1"/>
  <c r="AU889" i="1"/>
  <c r="AU890" i="1"/>
  <c r="AU891" i="1"/>
  <c r="AU892" i="1"/>
  <c r="AU893" i="1"/>
  <c r="AU894" i="1"/>
  <c r="AU895" i="1"/>
  <c r="AU896" i="1"/>
  <c r="AU897" i="1"/>
  <c r="AU898" i="1"/>
  <c r="AU899" i="1"/>
  <c r="AU900" i="1"/>
  <c r="AU901" i="1"/>
  <c r="AU902" i="1"/>
  <c r="AU903" i="1"/>
  <c r="AU904" i="1"/>
  <c r="AU905" i="1"/>
  <c r="AU906" i="1"/>
  <c r="AU907" i="1"/>
  <c r="AU908" i="1"/>
  <c r="AU909" i="1"/>
  <c r="AU910" i="1"/>
  <c r="AU911" i="1"/>
  <c r="AU912" i="1"/>
  <c r="AU913" i="1"/>
  <c r="AU914" i="1"/>
  <c r="AU915" i="1"/>
  <c r="AU916" i="1"/>
  <c r="AU917" i="1"/>
  <c r="AU918" i="1"/>
  <c r="AU919" i="1"/>
  <c r="AU920" i="1"/>
  <c r="AU921" i="1"/>
  <c r="AU922" i="1"/>
  <c r="AU923" i="1"/>
  <c r="AU924" i="1"/>
  <c r="AU925" i="1"/>
  <c r="AU926" i="1"/>
  <c r="AU927" i="1"/>
  <c r="AU928" i="1"/>
  <c r="AU929" i="1"/>
  <c r="AU930" i="1"/>
  <c r="AU931" i="1"/>
  <c r="AU932" i="1"/>
  <c r="AU933" i="1"/>
  <c r="AU934" i="1"/>
  <c r="AU935" i="1"/>
  <c r="AU936" i="1"/>
  <c r="AU937" i="1"/>
  <c r="AU938" i="1"/>
  <c r="AU939" i="1"/>
  <c r="AU940" i="1"/>
  <c r="AU941" i="1"/>
  <c r="AU942" i="1"/>
  <c r="AU943" i="1"/>
  <c r="AU944" i="1"/>
  <c r="AU945" i="1"/>
  <c r="AU946" i="1"/>
  <c r="AU947" i="1"/>
  <c r="AU948" i="1"/>
  <c r="AU949" i="1"/>
  <c r="AU950" i="1"/>
  <c r="AU951" i="1"/>
  <c r="AU952" i="1"/>
  <c r="AU953" i="1"/>
  <c r="AU954" i="1"/>
  <c r="AU955" i="1"/>
  <c r="AU956" i="1"/>
  <c r="AU957" i="1"/>
  <c r="AU958" i="1"/>
  <c r="AU959" i="1"/>
  <c r="AU960" i="1"/>
  <c r="AU961" i="1"/>
  <c r="AU962" i="1"/>
  <c r="AU963" i="1"/>
  <c r="AU964" i="1"/>
  <c r="AU965" i="1"/>
  <c r="AU966" i="1"/>
  <c r="AU967" i="1"/>
  <c r="AU968" i="1"/>
  <c r="AU969" i="1"/>
  <c r="AU970" i="1"/>
  <c r="AU971" i="1"/>
  <c r="AU972" i="1"/>
  <c r="AU973" i="1"/>
  <c r="AU974" i="1"/>
  <c r="AU975" i="1"/>
  <c r="AU976" i="1"/>
  <c r="AU977" i="1"/>
  <c r="AU978" i="1"/>
  <c r="AU979" i="1"/>
  <c r="AU980" i="1"/>
  <c r="AU981" i="1"/>
  <c r="AU982" i="1"/>
  <c r="AU983" i="1"/>
  <c r="AU984" i="1"/>
  <c r="AU985" i="1"/>
  <c r="AU986" i="1"/>
  <c r="AU987" i="1"/>
  <c r="AU988" i="1"/>
  <c r="AU989" i="1"/>
  <c r="AU990" i="1"/>
  <c r="AU991" i="1"/>
  <c r="AU992" i="1"/>
  <c r="AU993" i="1"/>
  <c r="AU994" i="1"/>
  <c r="AU995" i="1"/>
  <c r="AU996" i="1"/>
  <c r="AU997" i="1"/>
  <c r="AU998" i="1"/>
  <c r="AU999" i="1"/>
  <c r="AU1000" i="1"/>
  <c r="AU1001" i="1"/>
  <c r="AU1002" i="1"/>
  <c r="AU1003" i="1"/>
  <c r="AU1004" i="1"/>
  <c r="AU1005" i="1"/>
  <c r="AU1006" i="1"/>
  <c r="AU1007" i="1"/>
  <c r="AU1008" i="1"/>
  <c r="AU1009" i="1"/>
  <c r="AU1010" i="1"/>
  <c r="AU1011" i="1"/>
  <c r="AU1012" i="1"/>
  <c r="AU1013" i="1"/>
  <c r="AU1014" i="1"/>
  <c r="AU1015" i="1"/>
  <c r="AU1016" i="1"/>
  <c r="AU1017" i="1"/>
  <c r="AU1018" i="1"/>
  <c r="AU1019" i="1"/>
  <c r="AU1020" i="1"/>
  <c r="AU1021" i="1"/>
  <c r="AU1022" i="1"/>
  <c r="AU1023" i="1"/>
  <c r="AU1024" i="1"/>
  <c r="AU1025" i="1"/>
  <c r="AU1026" i="1"/>
  <c r="AU1027" i="1"/>
  <c r="AU1028" i="1"/>
  <c r="AU1029" i="1"/>
  <c r="AU1030" i="1"/>
  <c r="AU1031" i="1"/>
  <c r="AU1032" i="1"/>
  <c r="AU1033" i="1"/>
  <c r="AU1034" i="1"/>
  <c r="AU1035" i="1"/>
  <c r="AU1036" i="1"/>
  <c r="AU1037" i="1"/>
  <c r="AU1038" i="1"/>
  <c r="AU1039" i="1"/>
  <c r="AU1040" i="1"/>
  <c r="AU1041" i="1"/>
  <c r="AU1042" i="1"/>
  <c r="AU1043" i="1"/>
  <c r="AU1044" i="1"/>
  <c r="AU1045" i="1"/>
  <c r="AU1046" i="1"/>
  <c r="AU1047" i="1"/>
  <c r="AU1048" i="1"/>
  <c r="AU1049" i="1"/>
  <c r="AU1050" i="1"/>
  <c r="AU1051" i="1"/>
  <c r="AU1052" i="1"/>
  <c r="AU1053" i="1"/>
  <c r="AU1054" i="1"/>
  <c r="AU1055" i="1"/>
  <c r="AU1056" i="1"/>
  <c r="AU1057" i="1"/>
  <c r="AU1058" i="1"/>
  <c r="AU1059" i="1"/>
  <c r="AU1060" i="1"/>
  <c r="AU1061" i="1"/>
  <c r="AU1062" i="1"/>
  <c r="AU1063" i="1"/>
  <c r="AU1064" i="1"/>
  <c r="AU1065" i="1"/>
  <c r="AU1066" i="1"/>
  <c r="AU1067" i="1"/>
  <c r="AU1068" i="1"/>
  <c r="AS5" i="1"/>
  <c r="AS6" i="1"/>
  <c r="AS7" i="1"/>
  <c r="AS8" i="1"/>
  <c r="AS9" i="1"/>
  <c r="AS10" i="1"/>
  <c r="AS11" i="1"/>
  <c r="AS12" i="1"/>
  <c r="AS13" i="1"/>
  <c r="AS14" i="1"/>
  <c r="AS15" i="1"/>
  <c r="AS16" i="1"/>
  <c r="AS17" i="1"/>
  <c r="AS18" i="1"/>
  <c r="AS19" i="1"/>
  <c r="AS20" i="1"/>
  <c r="AS21" i="1"/>
  <c r="AS22" i="1"/>
  <c r="AS23" i="1"/>
  <c r="AS24" i="1"/>
  <c r="AS25" i="1"/>
  <c r="AS26" i="1"/>
  <c r="AS27" i="1"/>
  <c r="AS28" i="1"/>
  <c r="AS29" i="1"/>
  <c r="AS30" i="1"/>
  <c r="AS31" i="1"/>
  <c r="AS32" i="1"/>
  <c r="AS33" i="1"/>
  <c r="AS34" i="1"/>
  <c r="AS35" i="1"/>
  <c r="AS36" i="1"/>
  <c r="AS37" i="1"/>
  <c r="AS38" i="1"/>
  <c r="AS39" i="1"/>
  <c r="AS40" i="1"/>
  <c r="AS41" i="1"/>
  <c r="AS42" i="1"/>
  <c r="AS43" i="1"/>
  <c r="AS44" i="1"/>
  <c r="AS45" i="1"/>
  <c r="AS46" i="1"/>
  <c r="AS47" i="1"/>
  <c r="AS48" i="1"/>
  <c r="AS49" i="1"/>
  <c r="AS50" i="1"/>
  <c r="AS51" i="1"/>
  <c r="AS52" i="1"/>
  <c r="AS53" i="1"/>
  <c r="AS54" i="1"/>
  <c r="AS55" i="1"/>
  <c r="AS56" i="1"/>
  <c r="AS57" i="1"/>
  <c r="AS58" i="1"/>
  <c r="AS59" i="1"/>
  <c r="AS60" i="1"/>
  <c r="AS61" i="1"/>
  <c r="AS62" i="1"/>
  <c r="AS63" i="1"/>
  <c r="AS64" i="1"/>
  <c r="AS65" i="1"/>
  <c r="AS66" i="1"/>
  <c r="AS67" i="1"/>
  <c r="AS68" i="1"/>
  <c r="AS69" i="1"/>
  <c r="AS70" i="1"/>
  <c r="AS71" i="1"/>
  <c r="AS72" i="1"/>
  <c r="AS73" i="1"/>
  <c r="AS74" i="1"/>
  <c r="AS75" i="1"/>
  <c r="AS76" i="1"/>
  <c r="AS77" i="1"/>
  <c r="AS78" i="1"/>
  <c r="AS79" i="1"/>
  <c r="AS80" i="1"/>
  <c r="AS81" i="1"/>
  <c r="AS82" i="1"/>
  <c r="AS83" i="1"/>
  <c r="AS84" i="1"/>
  <c r="AS85" i="1"/>
  <c r="AS86" i="1"/>
  <c r="AS87" i="1"/>
  <c r="AS88" i="1"/>
  <c r="AS89" i="1"/>
  <c r="AS90" i="1"/>
  <c r="AS91" i="1"/>
  <c r="AS92" i="1"/>
  <c r="AS93" i="1"/>
  <c r="AS94" i="1"/>
  <c r="AS95" i="1"/>
  <c r="AS96" i="1"/>
  <c r="AS97" i="1"/>
  <c r="AS98" i="1"/>
  <c r="AS99" i="1"/>
  <c r="AS100" i="1"/>
  <c r="AS101" i="1"/>
  <c r="AS102" i="1"/>
  <c r="AS103" i="1"/>
  <c r="AS104" i="1"/>
  <c r="AS105" i="1"/>
  <c r="AS106" i="1"/>
  <c r="AS107" i="1"/>
  <c r="AS108" i="1"/>
  <c r="AS109" i="1"/>
  <c r="AS110" i="1"/>
  <c r="AS111" i="1"/>
  <c r="AS112" i="1"/>
  <c r="AS113" i="1"/>
  <c r="AS114" i="1"/>
  <c r="AS115" i="1"/>
  <c r="AS116" i="1"/>
  <c r="AS117" i="1"/>
  <c r="AS118" i="1"/>
  <c r="AS119" i="1"/>
  <c r="AS120" i="1"/>
  <c r="AS121" i="1"/>
  <c r="AS122" i="1"/>
  <c r="AS123" i="1"/>
  <c r="AS124" i="1"/>
  <c r="AS125" i="1"/>
  <c r="AS126" i="1"/>
  <c r="AS127" i="1"/>
  <c r="AS128" i="1"/>
  <c r="AS129" i="1"/>
  <c r="AS130" i="1"/>
  <c r="AS131" i="1"/>
  <c r="AS132" i="1"/>
  <c r="AS133" i="1"/>
  <c r="AS134" i="1"/>
  <c r="AS135" i="1"/>
  <c r="AS136" i="1"/>
  <c r="AS137" i="1"/>
  <c r="AS138" i="1"/>
  <c r="AS139" i="1"/>
  <c r="AS140" i="1"/>
  <c r="AS141" i="1"/>
  <c r="AS142" i="1"/>
  <c r="AS143" i="1"/>
  <c r="AS144" i="1"/>
  <c r="AS145" i="1"/>
  <c r="AS146" i="1"/>
  <c r="AS147" i="1"/>
  <c r="AS148" i="1"/>
  <c r="AS149" i="1"/>
  <c r="AS150" i="1"/>
  <c r="AS151" i="1"/>
  <c r="AS152" i="1"/>
  <c r="AS153" i="1"/>
  <c r="AS154" i="1"/>
  <c r="AS155" i="1"/>
  <c r="AS156" i="1"/>
  <c r="AS157" i="1"/>
  <c r="AS158" i="1"/>
  <c r="AS159" i="1"/>
  <c r="AS160" i="1"/>
  <c r="AS161" i="1"/>
  <c r="AS162" i="1"/>
  <c r="AS163" i="1"/>
  <c r="AS164" i="1"/>
  <c r="AS165" i="1"/>
  <c r="AS166" i="1"/>
  <c r="AS167" i="1"/>
  <c r="AS168" i="1"/>
  <c r="AS169" i="1"/>
  <c r="AS170" i="1"/>
  <c r="AS171" i="1"/>
  <c r="AS172" i="1"/>
  <c r="AS173" i="1"/>
  <c r="AS174" i="1"/>
  <c r="AS175" i="1"/>
  <c r="AS176" i="1"/>
  <c r="AS177" i="1"/>
  <c r="AS178" i="1"/>
  <c r="AS179" i="1"/>
  <c r="AS180" i="1"/>
  <c r="AS181" i="1"/>
  <c r="AS182" i="1"/>
  <c r="AS183" i="1"/>
  <c r="AS184" i="1"/>
  <c r="AS185" i="1"/>
  <c r="AS186" i="1"/>
  <c r="AS187" i="1"/>
  <c r="AS188" i="1"/>
  <c r="AS189" i="1"/>
  <c r="AS190" i="1"/>
  <c r="AS191" i="1"/>
  <c r="AS192" i="1"/>
  <c r="AS193" i="1"/>
  <c r="AS194" i="1"/>
  <c r="AS195" i="1"/>
  <c r="AS196" i="1"/>
  <c r="AS197" i="1"/>
  <c r="AS198" i="1"/>
  <c r="AS199" i="1"/>
  <c r="AS200" i="1"/>
  <c r="AS201" i="1"/>
  <c r="AS202" i="1"/>
  <c r="AS203" i="1"/>
  <c r="AS204" i="1"/>
  <c r="AS205" i="1"/>
  <c r="AS206" i="1"/>
  <c r="AS207" i="1"/>
  <c r="AS208" i="1"/>
  <c r="AS209" i="1"/>
  <c r="AS210" i="1"/>
  <c r="AS211" i="1"/>
  <c r="AS212" i="1"/>
  <c r="AS213" i="1"/>
  <c r="AS214" i="1"/>
  <c r="AS215" i="1"/>
  <c r="AS216" i="1"/>
  <c r="AS217" i="1"/>
  <c r="AS218" i="1"/>
  <c r="AS219" i="1"/>
  <c r="AS220" i="1"/>
  <c r="AS221" i="1"/>
  <c r="AS222" i="1"/>
  <c r="AS223" i="1"/>
  <c r="AS224" i="1"/>
  <c r="AS225" i="1"/>
  <c r="AS226" i="1"/>
  <c r="AS227" i="1"/>
  <c r="AS228" i="1"/>
  <c r="AS229" i="1"/>
  <c r="AS230" i="1"/>
  <c r="AS231" i="1"/>
  <c r="AS232" i="1"/>
  <c r="AS233" i="1"/>
  <c r="AS234" i="1"/>
  <c r="AS235" i="1"/>
  <c r="AS236" i="1"/>
  <c r="AS237" i="1"/>
  <c r="AS238" i="1"/>
  <c r="AS239" i="1"/>
  <c r="AS240" i="1"/>
  <c r="AS241" i="1"/>
  <c r="AS242" i="1"/>
  <c r="AS243" i="1"/>
  <c r="AS244" i="1"/>
  <c r="AS245" i="1"/>
  <c r="AS246" i="1"/>
  <c r="AS247" i="1"/>
  <c r="AS248" i="1"/>
  <c r="AS249" i="1"/>
  <c r="AS250" i="1"/>
  <c r="AS251" i="1"/>
  <c r="AS252" i="1"/>
  <c r="AS253" i="1"/>
  <c r="AS254" i="1"/>
  <c r="AS255" i="1"/>
  <c r="AS256" i="1"/>
  <c r="AS257" i="1"/>
  <c r="AS258" i="1"/>
  <c r="AS259" i="1"/>
  <c r="AS260" i="1"/>
  <c r="AS261" i="1"/>
  <c r="AS262" i="1"/>
  <c r="AS263" i="1"/>
  <c r="AS264" i="1"/>
  <c r="AS265" i="1"/>
  <c r="AS266" i="1"/>
  <c r="AS267" i="1"/>
  <c r="AS268" i="1"/>
  <c r="AS269" i="1"/>
  <c r="AS270" i="1"/>
  <c r="AS271" i="1"/>
  <c r="AS272" i="1"/>
  <c r="AS273" i="1"/>
  <c r="AS274" i="1"/>
  <c r="AS275" i="1"/>
  <c r="AS276" i="1"/>
  <c r="AS277" i="1"/>
  <c r="AS278" i="1"/>
  <c r="AS279" i="1"/>
  <c r="AS280" i="1"/>
  <c r="AS281" i="1"/>
  <c r="AS282" i="1"/>
  <c r="AS283" i="1"/>
  <c r="AS284" i="1"/>
  <c r="AS285" i="1"/>
  <c r="AS286" i="1"/>
  <c r="AS287" i="1"/>
  <c r="AS288" i="1"/>
  <c r="AS289" i="1"/>
  <c r="AS290" i="1"/>
  <c r="AS291" i="1"/>
  <c r="AS292" i="1"/>
  <c r="AS293" i="1"/>
  <c r="AS294" i="1"/>
  <c r="AS295" i="1"/>
  <c r="AS296" i="1"/>
  <c r="AS297" i="1"/>
  <c r="AS298" i="1"/>
  <c r="AS299" i="1"/>
  <c r="AS300" i="1"/>
  <c r="AS301" i="1"/>
  <c r="AS302" i="1"/>
  <c r="AS303" i="1"/>
  <c r="AS304" i="1"/>
  <c r="AS305" i="1"/>
  <c r="AS306" i="1"/>
  <c r="AS307" i="1"/>
  <c r="AS308" i="1"/>
  <c r="AS309" i="1"/>
  <c r="AS310" i="1"/>
  <c r="AS311" i="1"/>
  <c r="AS312" i="1"/>
  <c r="AS313" i="1"/>
  <c r="AS314" i="1"/>
  <c r="AS315" i="1"/>
  <c r="AS316" i="1"/>
  <c r="AS317" i="1"/>
  <c r="AS318" i="1"/>
  <c r="AS319" i="1"/>
  <c r="AS320" i="1"/>
  <c r="AS321" i="1"/>
  <c r="AS322" i="1"/>
  <c r="AS323" i="1"/>
  <c r="AS324" i="1"/>
  <c r="AS325" i="1"/>
  <c r="AS326" i="1"/>
  <c r="AS327" i="1"/>
  <c r="AS328" i="1"/>
  <c r="AS329" i="1"/>
  <c r="AS330" i="1"/>
  <c r="AS331" i="1"/>
  <c r="AS332" i="1"/>
  <c r="AS333" i="1"/>
  <c r="AS334" i="1"/>
  <c r="AS335" i="1"/>
  <c r="AS336" i="1"/>
  <c r="AS337" i="1"/>
  <c r="AS338" i="1"/>
  <c r="AS339" i="1"/>
  <c r="AS340" i="1"/>
  <c r="AS341" i="1"/>
  <c r="AS342" i="1"/>
  <c r="AS343" i="1"/>
  <c r="AS344" i="1"/>
  <c r="AS345" i="1"/>
  <c r="AS346" i="1"/>
  <c r="AS347" i="1"/>
  <c r="AS348" i="1"/>
  <c r="AS349" i="1"/>
  <c r="AS350" i="1"/>
  <c r="AS351" i="1"/>
  <c r="AS352" i="1"/>
  <c r="AS353" i="1"/>
  <c r="AS354" i="1"/>
  <c r="AS355" i="1"/>
  <c r="AS356" i="1"/>
  <c r="AS357" i="1"/>
  <c r="AS358" i="1"/>
  <c r="AS359" i="1"/>
  <c r="AS360" i="1"/>
  <c r="AS361" i="1"/>
  <c r="AS362" i="1"/>
  <c r="AS363" i="1"/>
  <c r="AS364" i="1"/>
  <c r="AS365" i="1"/>
  <c r="AS366" i="1"/>
  <c r="AS367" i="1"/>
  <c r="AS368" i="1"/>
  <c r="AS369" i="1"/>
  <c r="AS370" i="1"/>
  <c r="AS371" i="1"/>
  <c r="AS372" i="1"/>
  <c r="AS373" i="1"/>
  <c r="AS374" i="1"/>
  <c r="AS375" i="1"/>
  <c r="AS376" i="1"/>
  <c r="AS377" i="1"/>
  <c r="AS378" i="1"/>
  <c r="AS379" i="1"/>
  <c r="AS380" i="1"/>
  <c r="AS381" i="1"/>
  <c r="AS382" i="1"/>
  <c r="AS383" i="1"/>
  <c r="AS384" i="1"/>
  <c r="AS385" i="1"/>
  <c r="AS386" i="1"/>
  <c r="AS387" i="1"/>
  <c r="AS388" i="1"/>
  <c r="AS389" i="1"/>
  <c r="AS390" i="1"/>
  <c r="AS391" i="1"/>
  <c r="AS392" i="1"/>
  <c r="AS393" i="1"/>
  <c r="AS394" i="1"/>
  <c r="AS395" i="1"/>
  <c r="AS396" i="1"/>
  <c r="AS397" i="1"/>
  <c r="AS398" i="1"/>
  <c r="AS399" i="1"/>
  <c r="AS400" i="1"/>
  <c r="AS401" i="1"/>
  <c r="AS402" i="1"/>
  <c r="AS403" i="1"/>
  <c r="AS404" i="1"/>
  <c r="AS405" i="1"/>
  <c r="AS406" i="1"/>
  <c r="AS407" i="1"/>
  <c r="AS408" i="1"/>
  <c r="AS409" i="1"/>
  <c r="AS410" i="1"/>
  <c r="AS411" i="1"/>
  <c r="AS412" i="1"/>
  <c r="AS413" i="1"/>
  <c r="AS414" i="1"/>
  <c r="AS415" i="1"/>
  <c r="AS416" i="1"/>
  <c r="AS417" i="1"/>
  <c r="AS418" i="1"/>
  <c r="AS419" i="1"/>
  <c r="AS420" i="1"/>
  <c r="AS421" i="1"/>
  <c r="AS422" i="1"/>
  <c r="AS423" i="1"/>
  <c r="AS424" i="1"/>
  <c r="AS425" i="1"/>
  <c r="AS426" i="1"/>
  <c r="AS427" i="1"/>
  <c r="AS428" i="1"/>
  <c r="AS429" i="1"/>
  <c r="AS430" i="1"/>
  <c r="AS431" i="1"/>
  <c r="AS432" i="1"/>
  <c r="AS433" i="1"/>
  <c r="AS434" i="1"/>
  <c r="AS435" i="1"/>
  <c r="AS436" i="1"/>
  <c r="AS437" i="1"/>
  <c r="AS438" i="1"/>
  <c r="AS439" i="1"/>
  <c r="AS440" i="1"/>
  <c r="AS441" i="1"/>
  <c r="AS442" i="1"/>
  <c r="AS443" i="1"/>
  <c r="AS444" i="1"/>
  <c r="AS445" i="1"/>
  <c r="AS446" i="1"/>
  <c r="AS447" i="1"/>
  <c r="AS448" i="1"/>
  <c r="AS449" i="1"/>
  <c r="AS450" i="1"/>
  <c r="AS451" i="1"/>
  <c r="AS452" i="1"/>
  <c r="AS453" i="1"/>
  <c r="AS454" i="1"/>
  <c r="AS455" i="1"/>
  <c r="AS456" i="1"/>
  <c r="AS457" i="1"/>
  <c r="AS458" i="1"/>
  <c r="AS459" i="1"/>
  <c r="AS460" i="1"/>
  <c r="AS461" i="1"/>
  <c r="AS462" i="1"/>
  <c r="AS463" i="1"/>
  <c r="AS464" i="1"/>
  <c r="AS465" i="1"/>
  <c r="AS466" i="1"/>
  <c r="AS467" i="1"/>
  <c r="AS468" i="1"/>
  <c r="AS469" i="1"/>
  <c r="AS470" i="1"/>
  <c r="AS471" i="1"/>
  <c r="AS472" i="1"/>
  <c r="AS473" i="1"/>
  <c r="AS474" i="1"/>
  <c r="AS475" i="1"/>
  <c r="AS476" i="1"/>
  <c r="AS477" i="1"/>
  <c r="AS478" i="1"/>
  <c r="AS479" i="1"/>
  <c r="AS480" i="1"/>
  <c r="AS481" i="1"/>
  <c r="AS482" i="1"/>
  <c r="AS483" i="1"/>
  <c r="AS484" i="1"/>
  <c r="AS485" i="1"/>
  <c r="AS486" i="1"/>
  <c r="AS487" i="1"/>
  <c r="AS488" i="1"/>
  <c r="AS489" i="1"/>
  <c r="AS490" i="1"/>
  <c r="AS491" i="1"/>
  <c r="AS492" i="1"/>
  <c r="AS493" i="1"/>
  <c r="AS494" i="1"/>
  <c r="AS495" i="1"/>
  <c r="AS496" i="1"/>
  <c r="AS497" i="1"/>
  <c r="AS498" i="1"/>
  <c r="AS499" i="1"/>
  <c r="AS500" i="1"/>
  <c r="AS501" i="1"/>
  <c r="AS502" i="1"/>
  <c r="AS503" i="1"/>
  <c r="AS504" i="1"/>
  <c r="AS505" i="1"/>
  <c r="AS506" i="1"/>
  <c r="AS507" i="1"/>
  <c r="AS508" i="1"/>
  <c r="AS509" i="1"/>
  <c r="AS510" i="1"/>
  <c r="AS511" i="1"/>
  <c r="AS512" i="1"/>
  <c r="AS513" i="1"/>
  <c r="AS514" i="1"/>
  <c r="AS515" i="1"/>
  <c r="AS516" i="1"/>
  <c r="AS517" i="1"/>
  <c r="AS518" i="1"/>
  <c r="AS519" i="1"/>
  <c r="AS520" i="1"/>
  <c r="AS521" i="1"/>
  <c r="AS522" i="1"/>
  <c r="AS523" i="1"/>
  <c r="AS524" i="1"/>
  <c r="AS525" i="1"/>
  <c r="AS526" i="1"/>
  <c r="AS527" i="1"/>
  <c r="AS528" i="1"/>
  <c r="AS529" i="1"/>
  <c r="AS530" i="1"/>
  <c r="AS531" i="1"/>
  <c r="AS532" i="1"/>
  <c r="AS533" i="1"/>
  <c r="AS534" i="1"/>
  <c r="AS535" i="1"/>
  <c r="AS536" i="1"/>
  <c r="AS537" i="1"/>
  <c r="AS538" i="1"/>
  <c r="AS539" i="1"/>
  <c r="AS540" i="1"/>
  <c r="AS541" i="1"/>
  <c r="AS542" i="1"/>
  <c r="AS543" i="1"/>
  <c r="AS544" i="1"/>
  <c r="AS545" i="1"/>
  <c r="AS546" i="1"/>
  <c r="AS547" i="1"/>
  <c r="AS548" i="1"/>
  <c r="AS549" i="1"/>
  <c r="AS550" i="1"/>
  <c r="AS551" i="1"/>
  <c r="AS552" i="1"/>
  <c r="AS553" i="1"/>
  <c r="AS554" i="1"/>
  <c r="AS555" i="1"/>
  <c r="AS556" i="1"/>
  <c r="AS557" i="1"/>
  <c r="AS558" i="1"/>
  <c r="AS559" i="1"/>
  <c r="AS560" i="1"/>
  <c r="AS561" i="1"/>
  <c r="AS562" i="1"/>
  <c r="AS563" i="1"/>
  <c r="AS564" i="1"/>
  <c r="AS565" i="1"/>
  <c r="AS566" i="1"/>
  <c r="AS567" i="1"/>
  <c r="AS568" i="1"/>
  <c r="AS569" i="1"/>
  <c r="AS570" i="1"/>
  <c r="AS571" i="1"/>
  <c r="AS572" i="1"/>
  <c r="AS573" i="1"/>
  <c r="AS574" i="1"/>
  <c r="AS575" i="1"/>
  <c r="AS576" i="1"/>
  <c r="AS577" i="1"/>
  <c r="AS578" i="1"/>
  <c r="AS579" i="1"/>
  <c r="AS580" i="1"/>
  <c r="AS581" i="1"/>
  <c r="AS582" i="1"/>
  <c r="AS583" i="1"/>
  <c r="AS584" i="1"/>
  <c r="AS585" i="1"/>
  <c r="AS586" i="1"/>
  <c r="AS587" i="1"/>
  <c r="AS588" i="1"/>
  <c r="AS589" i="1"/>
  <c r="AS590" i="1"/>
  <c r="AS591" i="1"/>
  <c r="AS592" i="1"/>
  <c r="AS593" i="1"/>
  <c r="AS594" i="1"/>
  <c r="AS595" i="1"/>
  <c r="AS596" i="1"/>
  <c r="AS597" i="1"/>
  <c r="AS598" i="1"/>
  <c r="AS599" i="1"/>
  <c r="AS600" i="1"/>
  <c r="AS601" i="1"/>
  <c r="AS602" i="1"/>
  <c r="AS603" i="1"/>
  <c r="AS604" i="1"/>
  <c r="AS605" i="1"/>
  <c r="AS606" i="1"/>
  <c r="AS607" i="1"/>
  <c r="AS608" i="1"/>
  <c r="AS609" i="1"/>
  <c r="AS610" i="1"/>
  <c r="AS611" i="1"/>
  <c r="AS612" i="1"/>
  <c r="AS613" i="1"/>
  <c r="AS614" i="1"/>
  <c r="AS615" i="1"/>
  <c r="AS616" i="1"/>
  <c r="AS617" i="1"/>
  <c r="AS618" i="1"/>
  <c r="AS619" i="1"/>
  <c r="AS620" i="1"/>
  <c r="AS621" i="1"/>
  <c r="AS622" i="1"/>
  <c r="AS623" i="1"/>
  <c r="AS624" i="1"/>
  <c r="AS625" i="1"/>
  <c r="AS626" i="1"/>
  <c r="AS627" i="1"/>
  <c r="AS628" i="1"/>
  <c r="AS629" i="1"/>
  <c r="AS630" i="1"/>
  <c r="AS631" i="1"/>
  <c r="AS632" i="1"/>
  <c r="AS633" i="1"/>
  <c r="AS634" i="1"/>
  <c r="AS635" i="1"/>
  <c r="AS636" i="1"/>
  <c r="AS637" i="1"/>
  <c r="AS638" i="1"/>
  <c r="AS639" i="1"/>
  <c r="AS640" i="1"/>
  <c r="AS641" i="1"/>
  <c r="AS642" i="1"/>
  <c r="AS643" i="1"/>
  <c r="AS644" i="1"/>
  <c r="AS645" i="1"/>
  <c r="AS646" i="1"/>
  <c r="AS647" i="1"/>
  <c r="AS648" i="1"/>
  <c r="AS649" i="1"/>
  <c r="AS650" i="1"/>
  <c r="AS651" i="1"/>
  <c r="AS652" i="1"/>
  <c r="AS653" i="1"/>
  <c r="AS654" i="1"/>
  <c r="AS655" i="1"/>
  <c r="AS656" i="1"/>
  <c r="AS657" i="1"/>
  <c r="AS658" i="1"/>
  <c r="AS659" i="1"/>
  <c r="AS660" i="1"/>
  <c r="AS661" i="1"/>
  <c r="AS662" i="1"/>
  <c r="AS663" i="1"/>
  <c r="AS664" i="1"/>
  <c r="AS665" i="1"/>
  <c r="AS666" i="1"/>
  <c r="AS667" i="1"/>
  <c r="AS668" i="1"/>
  <c r="AS669" i="1"/>
  <c r="AS670" i="1"/>
  <c r="AS671" i="1"/>
  <c r="AS672" i="1"/>
  <c r="AS673" i="1"/>
  <c r="AS674" i="1"/>
  <c r="AS675" i="1"/>
  <c r="AS676" i="1"/>
  <c r="AS677" i="1"/>
  <c r="AS678" i="1"/>
  <c r="AS679" i="1"/>
  <c r="AS680" i="1"/>
  <c r="AS681" i="1"/>
  <c r="AS682" i="1"/>
  <c r="AS683" i="1"/>
  <c r="AS684" i="1"/>
  <c r="AS685" i="1"/>
  <c r="AS686" i="1"/>
  <c r="AS687" i="1"/>
  <c r="AS688" i="1"/>
  <c r="AS689" i="1"/>
  <c r="AS690" i="1"/>
  <c r="AS691" i="1"/>
  <c r="AS692" i="1"/>
  <c r="AS693" i="1"/>
  <c r="AS694" i="1"/>
  <c r="AS695" i="1"/>
  <c r="AS696" i="1"/>
  <c r="AS697" i="1"/>
  <c r="AS698" i="1"/>
  <c r="AS699" i="1"/>
  <c r="AS700" i="1"/>
  <c r="AS701" i="1"/>
  <c r="AS702" i="1"/>
  <c r="AS703" i="1"/>
  <c r="AS704" i="1"/>
  <c r="AS705" i="1"/>
  <c r="AS706" i="1"/>
  <c r="AS707" i="1"/>
  <c r="AS708" i="1"/>
  <c r="AS709" i="1"/>
  <c r="AS710" i="1"/>
  <c r="AS711" i="1"/>
  <c r="AS712" i="1"/>
  <c r="AS713" i="1"/>
  <c r="AS714" i="1"/>
  <c r="AS715" i="1"/>
  <c r="AS716" i="1"/>
  <c r="AS717" i="1"/>
  <c r="AS718" i="1"/>
  <c r="AS719" i="1"/>
  <c r="AS720" i="1"/>
  <c r="AS721" i="1"/>
  <c r="AS722" i="1"/>
  <c r="AS723" i="1"/>
  <c r="AS724" i="1"/>
  <c r="AS725" i="1"/>
  <c r="AS726" i="1"/>
  <c r="AS727" i="1"/>
  <c r="AS728" i="1"/>
  <c r="AS729" i="1"/>
  <c r="AS730" i="1"/>
  <c r="AS731" i="1"/>
  <c r="AS732" i="1"/>
  <c r="AS733" i="1"/>
  <c r="AS734" i="1"/>
  <c r="AS735" i="1"/>
  <c r="AS736" i="1"/>
  <c r="AS737" i="1"/>
  <c r="AS738" i="1"/>
  <c r="AS739" i="1"/>
  <c r="AS740" i="1"/>
  <c r="AS741" i="1"/>
  <c r="AS742" i="1"/>
  <c r="AS743" i="1"/>
  <c r="AS744" i="1"/>
  <c r="AS745" i="1"/>
  <c r="AS746" i="1"/>
  <c r="AS747" i="1"/>
  <c r="AS748" i="1"/>
  <c r="AS749" i="1"/>
  <c r="AS750" i="1"/>
  <c r="AS751" i="1"/>
  <c r="AS752" i="1"/>
  <c r="AS753" i="1"/>
  <c r="AS754" i="1"/>
  <c r="AS755" i="1"/>
  <c r="AS756" i="1"/>
  <c r="AS757" i="1"/>
  <c r="AS758" i="1"/>
  <c r="AS759" i="1"/>
  <c r="AS760" i="1"/>
  <c r="AS761" i="1"/>
  <c r="AS762" i="1"/>
  <c r="AS763" i="1"/>
  <c r="AS764" i="1"/>
  <c r="AS765" i="1"/>
  <c r="AS766" i="1"/>
  <c r="AS767" i="1"/>
  <c r="AS768" i="1"/>
  <c r="AS769" i="1"/>
  <c r="AS770" i="1"/>
  <c r="AS771" i="1"/>
  <c r="AS772" i="1"/>
  <c r="AS773" i="1"/>
  <c r="AS774" i="1"/>
  <c r="AS775" i="1"/>
  <c r="AS776" i="1"/>
  <c r="AS777" i="1"/>
  <c r="AS778" i="1"/>
  <c r="AS779" i="1"/>
  <c r="AS780" i="1"/>
  <c r="AS781" i="1"/>
  <c r="AS782" i="1"/>
  <c r="AS783" i="1"/>
  <c r="AS784" i="1"/>
  <c r="AS785" i="1"/>
  <c r="AS786" i="1"/>
  <c r="AS787" i="1"/>
  <c r="AS788" i="1"/>
  <c r="AS789" i="1"/>
  <c r="AS790" i="1"/>
  <c r="AS791" i="1"/>
  <c r="AS792" i="1"/>
  <c r="AS793" i="1"/>
  <c r="AS794" i="1"/>
  <c r="AS795" i="1"/>
  <c r="AS796" i="1"/>
  <c r="AS797" i="1"/>
  <c r="AS798" i="1"/>
  <c r="AS799" i="1"/>
  <c r="AS800" i="1"/>
  <c r="AS801" i="1"/>
  <c r="AS802" i="1"/>
  <c r="AS803" i="1"/>
  <c r="AS804" i="1"/>
  <c r="AS805" i="1"/>
  <c r="AS806" i="1"/>
  <c r="AS807" i="1"/>
  <c r="AS808" i="1"/>
  <c r="AS809" i="1"/>
  <c r="AS810" i="1"/>
  <c r="AS811" i="1"/>
  <c r="AS812" i="1"/>
  <c r="AS813" i="1"/>
  <c r="AS814" i="1"/>
  <c r="AS815" i="1"/>
  <c r="AS816" i="1"/>
  <c r="AS817" i="1"/>
  <c r="AS818" i="1"/>
  <c r="AS819" i="1"/>
  <c r="AS820" i="1"/>
  <c r="AS821" i="1"/>
  <c r="AS822" i="1"/>
  <c r="AS823" i="1"/>
  <c r="AS824" i="1"/>
  <c r="AS825" i="1"/>
  <c r="AS826" i="1"/>
  <c r="AS827" i="1"/>
  <c r="AS828" i="1"/>
  <c r="AS829" i="1"/>
  <c r="AS830" i="1"/>
  <c r="AS831" i="1"/>
  <c r="AS832" i="1"/>
  <c r="AS833" i="1"/>
  <c r="AS834" i="1"/>
  <c r="AS835" i="1"/>
  <c r="AS836" i="1"/>
  <c r="AS837" i="1"/>
  <c r="AS838" i="1"/>
  <c r="AS839" i="1"/>
  <c r="AS840" i="1"/>
  <c r="AS841" i="1"/>
  <c r="AS842" i="1"/>
  <c r="AS843" i="1"/>
  <c r="AS844" i="1"/>
  <c r="AS845" i="1"/>
  <c r="AS846" i="1"/>
  <c r="AS847" i="1"/>
  <c r="AS848" i="1"/>
  <c r="AS849" i="1"/>
  <c r="AS850" i="1"/>
  <c r="AS851" i="1"/>
  <c r="AS852" i="1"/>
  <c r="AS853" i="1"/>
  <c r="AS854" i="1"/>
  <c r="AS855" i="1"/>
  <c r="AS856" i="1"/>
  <c r="AS857" i="1"/>
  <c r="AS858" i="1"/>
  <c r="AS859" i="1"/>
  <c r="AS860" i="1"/>
  <c r="AS861" i="1"/>
  <c r="AS862" i="1"/>
  <c r="AS863" i="1"/>
  <c r="AS864" i="1"/>
  <c r="AS865" i="1"/>
  <c r="AS866" i="1"/>
  <c r="AS867" i="1"/>
  <c r="AS868" i="1"/>
  <c r="AS869" i="1"/>
  <c r="AS870" i="1"/>
  <c r="AS871" i="1"/>
  <c r="AS872" i="1"/>
  <c r="AS873" i="1"/>
  <c r="AS874" i="1"/>
  <c r="AS875" i="1"/>
  <c r="AS876" i="1"/>
  <c r="AS877" i="1"/>
  <c r="AS878" i="1"/>
  <c r="AS879" i="1"/>
  <c r="AS880" i="1"/>
  <c r="AS881" i="1"/>
  <c r="AS882" i="1"/>
  <c r="AS883" i="1"/>
  <c r="AS884" i="1"/>
  <c r="AS885" i="1"/>
  <c r="AS886" i="1"/>
  <c r="AS887" i="1"/>
  <c r="AS888" i="1"/>
  <c r="AS889" i="1"/>
  <c r="AS890" i="1"/>
  <c r="AS891" i="1"/>
  <c r="AS892" i="1"/>
  <c r="AS893" i="1"/>
  <c r="AS894" i="1"/>
  <c r="AS895" i="1"/>
  <c r="AS896" i="1"/>
  <c r="AS897" i="1"/>
  <c r="AS898" i="1"/>
  <c r="AS899" i="1"/>
  <c r="AS900" i="1"/>
  <c r="AS901" i="1"/>
  <c r="AS902" i="1"/>
  <c r="AS903" i="1"/>
  <c r="AS904" i="1"/>
  <c r="AS905" i="1"/>
  <c r="AS906" i="1"/>
  <c r="AS907" i="1"/>
  <c r="AS908" i="1"/>
  <c r="AS909" i="1"/>
  <c r="AS910" i="1"/>
  <c r="AS911" i="1"/>
  <c r="AS912" i="1"/>
  <c r="AS913" i="1"/>
  <c r="AS914" i="1"/>
  <c r="AS915" i="1"/>
  <c r="AS916" i="1"/>
  <c r="AS917" i="1"/>
  <c r="AS918" i="1"/>
  <c r="AS919" i="1"/>
  <c r="AS920" i="1"/>
  <c r="AS921" i="1"/>
  <c r="AS922" i="1"/>
  <c r="AS923" i="1"/>
  <c r="AS924" i="1"/>
  <c r="AS925" i="1"/>
  <c r="AS926" i="1"/>
  <c r="AS927" i="1"/>
  <c r="AS928" i="1"/>
  <c r="AS929" i="1"/>
  <c r="AS930" i="1"/>
  <c r="AS931" i="1"/>
  <c r="AS932" i="1"/>
  <c r="AS933" i="1"/>
  <c r="AS934" i="1"/>
  <c r="AS935" i="1"/>
  <c r="AS936" i="1"/>
  <c r="AS937" i="1"/>
  <c r="AS938" i="1"/>
  <c r="AS939" i="1"/>
  <c r="AS940" i="1"/>
  <c r="AS941" i="1"/>
  <c r="AS942" i="1"/>
  <c r="AS943" i="1"/>
  <c r="AS944" i="1"/>
  <c r="AS945" i="1"/>
  <c r="AS946" i="1"/>
  <c r="AS947" i="1"/>
  <c r="AS948" i="1"/>
  <c r="AS949" i="1"/>
  <c r="AS950" i="1"/>
  <c r="AS951" i="1"/>
  <c r="AS952" i="1"/>
  <c r="AS953" i="1"/>
  <c r="AS954" i="1"/>
  <c r="AS955" i="1"/>
  <c r="AS956" i="1"/>
  <c r="AS957" i="1"/>
  <c r="AS958" i="1"/>
  <c r="AS959" i="1"/>
  <c r="AS960" i="1"/>
  <c r="AS961" i="1"/>
  <c r="AS962" i="1"/>
  <c r="AS963" i="1"/>
  <c r="AS964" i="1"/>
  <c r="AS965" i="1"/>
  <c r="AS966" i="1"/>
  <c r="AS967" i="1"/>
  <c r="AS968" i="1"/>
  <c r="AS969" i="1"/>
  <c r="AS970" i="1"/>
  <c r="AS971" i="1"/>
  <c r="AS972" i="1"/>
  <c r="AS973" i="1"/>
  <c r="AS974" i="1"/>
  <c r="AS975" i="1"/>
  <c r="AS976" i="1"/>
  <c r="AS977" i="1"/>
  <c r="AS978" i="1"/>
  <c r="AS979" i="1"/>
  <c r="AS980" i="1"/>
  <c r="AS981" i="1"/>
  <c r="AS982" i="1"/>
  <c r="AS983" i="1"/>
  <c r="AS984" i="1"/>
  <c r="AS985" i="1"/>
  <c r="AS986" i="1"/>
  <c r="AS987" i="1"/>
  <c r="AS988" i="1"/>
  <c r="AS989" i="1"/>
  <c r="AS990" i="1"/>
  <c r="AS991" i="1"/>
  <c r="AS992" i="1"/>
  <c r="AS993" i="1"/>
  <c r="AS994" i="1"/>
  <c r="AS995" i="1"/>
  <c r="AS996" i="1"/>
  <c r="AS997" i="1"/>
  <c r="AS998" i="1"/>
  <c r="AS999" i="1"/>
  <c r="AS1000" i="1"/>
  <c r="AS1001" i="1"/>
  <c r="AS1002" i="1"/>
  <c r="AS1003" i="1"/>
  <c r="AS1004" i="1"/>
  <c r="AS1005" i="1"/>
  <c r="AS1006" i="1"/>
  <c r="AS1007" i="1"/>
  <c r="AS1008" i="1"/>
  <c r="AS1009" i="1"/>
  <c r="AS1010" i="1"/>
  <c r="AS1011" i="1"/>
  <c r="AS1012" i="1"/>
  <c r="AS1013" i="1"/>
  <c r="AS1014" i="1"/>
  <c r="AS1015" i="1"/>
  <c r="AS1016" i="1"/>
  <c r="AS1017" i="1"/>
  <c r="AS1018" i="1"/>
  <c r="AS1019" i="1"/>
  <c r="AS1020" i="1"/>
  <c r="AS1021" i="1"/>
  <c r="AS1022" i="1"/>
  <c r="AS1023" i="1"/>
  <c r="AS1024" i="1"/>
  <c r="AS1025" i="1"/>
  <c r="AS1026" i="1"/>
  <c r="AS1027" i="1"/>
  <c r="AS1028" i="1"/>
  <c r="AS1029" i="1"/>
  <c r="AS1030" i="1"/>
  <c r="AS1031" i="1"/>
  <c r="AS1032" i="1"/>
  <c r="AS1033" i="1"/>
  <c r="AS1034" i="1"/>
  <c r="AS1035" i="1"/>
  <c r="AS1036" i="1"/>
  <c r="AS1037" i="1"/>
  <c r="AS1038" i="1"/>
  <c r="AS1039" i="1"/>
  <c r="AS1040" i="1"/>
  <c r="AS1041" i="1"/>
  <c r="AS1042" i="1"/>
  <c r="AS1043" i="1"/>
  <c r="AS1044" i="1"/>
  <c r="AS1045" i="1"/>
  <c r="AS1046" i="1"/>
  <c r="AS1047" i="1"/>
  <c r="AS1048" i="1"/>
  <c r="AS1049" i="1"/>
  <c r="AS1050" i="1"/>
  <c r="AS1051" i="1"/>
  <c r="AS1052" i="1"/>
  <c r="AS1053" i="1"/>
  <c r="AS1054" i="1"/>
  <c r="AS1055" i="1"/>
  <c r="AS1056" i="1"/>
  <c r="AS1057" i="1"/>
  <c r="AS1058" i="1"/>
  <c r="AS1059" i="1"/>
  <c r="AS1060" i="1"/>
  <c r="AS1061" i="1"/>
  <c r="AS1062" i="1"/>
  <c r="AS1063" i="1"/>
  <c r="AS1064" i="1"/>
  <c r="AS1065" i="1"/>
  <c r="AS1066" i="1"/>
  <c r="AS1067" i="1"/>
  <c r="AS1068" i="1"/>
  <c r="AQ5" i="1"/>
  <c r="AQ6" i="1"/>
  <c r="AQ7" i="1"/>
  <c r="AQ8" i="1"/>
  <c r="AQ9" i="1"/>
  <c r="AQ10" i="1"/>
  <c r="AQ11" i="1"/>
  <c r="AQ12" i="1"/>
  <c r="AQ13" i="1"/>
  <c r="AQ14" i="1"/>
  <c r="AQ15" i="1"/>
  <c r="AQ16" i="1"/>
  <c r="AQ17" i="1"/>
  <c r="AQ18" i="1"/>
  <c r="AQ19" i="1"/>
  <c r="AQ20" i="1"/>
  <c r="AQ21" i="1"/>
  <c r="AQ22" i="1"/>
  <c r="AQ23" i="1"/>
  <c r="AQ24" i="1"/>
  <c r="AQ25" i="1"/>
  <c r="AQ26" i="1"/>
  <c r="AQ27" i="1"/>
  <c r="AQ28" i="1"/>
  <c r="AQ29" i="1"/>
  <c r="AQ30" i="1"/>
  <c r="AQ31" i="1"/>
  <c r="AQ32" i="1"/>
  <c r="AQ33" i="1"/>
  <c r="AQ34" i="1"/>
  <c r="AQ35" i="1"/>
  <c r="AQ36" i="1"/>
  <c r="AQ37" i="1"/>
  <c r="AQ38" i="1"/>
  <c r="AQ39" i="1"/>
  <c r="AQ40" i="1"/>
  <c r="AQ41" i="1"/>
  <c r="AQ42" i="1"/>
  <c r="AQ43" i="1"/>
  <c r="AQ44" i="1"/>
  <c r="AQ45" i="1"/>
  <c r="AQ46" i="1"/>
  <c r="AQ47" i="1"/>
  <c r="AQ48" i="1"/>
  <c r="AQ49" i="1"/>
  <c r="AQ50" i="1"/>
  <c r="AQ51" i="1"/>
  <c r="AQ52" i="1"/>
  <c r="AQ53" i="1"/>
  <c r="AQ54" i="1"/>
  <c r="AQ55" i="1"/>
  <c r="AQ56" i="1"/>
  <c r="AQ57" i="1"/>
  <c r="AQ58" i="1"/>
  <c r="AQ59" i="1"/>
  <c r="AQ60" i="1"/>
  <c r="AQ61" i="1"/>
  <c r="AQ62" i="1"/>
  <c r="AQ63" i="1"/>
  <c r="AQ64" i="1"/>
  <c r="AQ65" i="1"/>
  <c r="AQ66" i="1"/>
  <c r="AQ67" i="1"/>
  <c r="AQ68" i="1"/>
  <c r="AQ69" i="1"/>
  <c r="AQ70" i="1"/>
  <c r="AQ71" i="1"/>
  <c r="AQ72" i="1"/>
  <c r="AQ73" i="1"/>
  <c r="AQ74" i="1"/>
  <c r="AQ75" i="1"/>
  <c r="AQ76" i="1"/>
  <c r="AQ77" i="1"/>
  <c r="AQ78" i="1"/>
  <c r="AQ79" i="1"/>
  <c r="AQ80" i="1"/>
  <c r="AQ81" i="1"/>
  <c r="AQ82" i="1"/>
  <c r="AQ83" i="1"/>
  <c r="AQ84" i="1"/>
  <c r="AQ85" i="1"/>
  <c r="AQ86" i="1"/>
  <c r="AQ87" i="1"/>
  <c r="AQ88" i="1"/>
  <c r="AQ89" i="1"/>
  <c r="AQ90" i="1"/>
  <c r="AQ91" i="1"/>
  <c r="AQ92" i="1"/>
  <c r="AQ93" i="1"/>
  <c r="AQ94" i="1"/>
  <c r="AQ95" i="1"/>
  <c r="AQ96" i="1"/>
  <c r="AQ97" i="1"/>
  <c r="AQ98" i="1"/>
  <c r="AQ99" i="1"/>
  <c r="AQ100" i="1"/>
  <c r="AQ101" i="1"/>
  <c r="AQ102" i="1"/>
  <c r="AQ103" i="1"/>
  <c r="AQ104" i="1"/>
  <c r="AQ105" i="1"/>
  <c r="AQ106" i="1"/>
  <c r="AQ107" i="1"/>
  <c r="AQ108" i="1"/>
  <c r="AQ109" i="1"/>
  <c r="AQ110" i="1"/>
  <c r="AQ111" i="1"/>
  <c r="AQ112" i="1"/>
  <c r="AQ113" i="1"/>
  <c r="AQ114" i="1"/>
  <c r="AQ115" i="1"/>
  <c r="AQ116" i="1"/>
  <c r="AQ117" i="1"/>
  <c r="AQ118" i="1"/>
  <c r="AQ119" i="1"/>
  <c r="AQ120" i="1"/>
  <c r="AQ121" i="1"/>
  <c r="AQ122" i="1"/>
  <c r="AQ123" i="1"/>
  <c r="AQ124" i="1"/>
  <c r="AQ125" i="1"/>
  <c r="AQ126" i="1"/>
  <c r="AQ127" i="1"/>
  <c r="AQ128" i="1"/>
  <c r="AQ129" i="1"/>
  <c r="AQ130" i="1"/>
  <c r="AQ131" i="1"/>
  <c r="AQ132" i="1"/>
  <c r="AQ133" i="1"/>
  <c r="AQ134" i="1"/>
  <c r="AQ135" i="1"/>
  <c r="AQ136" i="1"/>
  <c r="AQ137" i="1"/>
  <c r="AQ138" i="1"/>
  <c r="AQ139" i="1"/>
  <c r="AQ140" i="1"/>
  <c r="AQ141" i="1"/>
  <c r="AQ142" i="1"/>
  <c r="AQ143" i="1"/>
  <c r="AQ144" i="1"/>
  <c r="AQ145" i="1"/>
  <c r="AQ146" i="1"/>
  <c r="AQ147" i="1"/>
  <c r="AQ148" i="1"/>
  <c r="AQ149" i="1"/>
  <c r="AQ150" i="1"/>
  <c r="AQ151" i="1"/>
  <c r="AQ152" i="1"/>
  <c r="AQ153" i="1"/>
  <c r="AQ154" i="1"/>
  <c r="AQ155" i="1"/>
  <c r="AQ156" i="1"/>
  <c r="AQ157" i="1"/>
  <c r="AQ158" i="1"/>
  <c r="AQ159" i="1"/>
  <c r="AQ160" i="1"/>
  <c r="AQ161" i="1"/>
  <c r="AQ162" i="1"/>
  <c r="AQ163" i="1"/>
  <c r="AQ164" i="1"/>
  <c r="AQ165" i="1"/>
  <c r="AQ166" i="1"/>
  <c r="AQ167" i="1"/>
  <c r="AQ168" i="1"/>
  <c r="AQ169" i="1"/>
  <c r="AQ170" i="1"/>
  <c r="AQ171" i="1"/>
  <c r="AQ172" i="1"/>
  <c r="AQ173" i="1"/>
  <c r="AQ174" i="1"/>
  <c r="AQ175" i="1"/>
  <c r="AQ176" i="1"/>
  <c r="AQ177" i="1"/>
  <c r="AQ178" i="1"/>
  <c r="AQ179" i="1"/>
  <c r="AQ180" i="1"/>
  <c r="AQ181" i="1"/>
  <c r="AQ182" i="1"/>
  <c r="AQ183" i="1"/>
  <c r="AQ184" i="1"/>
  <c r="AQ185" i="1"/>
  <c r="AQ186" i="1"/>
  <c r="AQ187" i="1"/>
  <c r="AQ188" i="1"/>
  <c r="AQ189" i="1"/>
  <c r="AQ190" i="1"/>
  <c r="AQ191" i="1"/>
  <c r="AQ192" i="1"/>
  <c r="AQ193" i="1"/>
  <c r="AQ194" i="1"/>
  <c r="AQ195" i="1"/>
  <c r="AQ196" i="1"/>
  <c r="AQ197" i="1"/>
  <c r="AQ198" i="1"/>
  <c r="AQ199" i="1"/>
  <c r="AQ200" i="1"/>
  <c r="AQ201" i="1"/>
  <c r="AQ202" i="1"/>
  <c r="AQ203" i="1"/>
  <c r="AQ204" i="1"/>
  <c r="AQ205" i="1"/>
  <c r="AQ206" i="1"/>
  <c r="AQ207" i="1"/>
  <c r="AQ208" i="1"/>
  <c r="AQ209" i="1"/>
  <c r="AQ210" i="1"/>
  <c r="AQ211" i="1"/>
  <c r="AQ212" i="1"/>
  <c r="AQ213" i="1"/>
  <c r="AQ214" i="1"/>
  <c r="AQ215" i="1"/>
  <c r="AQ216" i="1"/>
  <c r="AQ217" i="1"/>
  <c r="AQ218" i="1"/>
  <c r="AQ219" i="1"/>
  <c r="AQ220" i="1"/>
  <c r="AQ221" i="1"/>
  <c r="AQ222" i="1"/>
  <c r="AQ223" i="1"/>
  <c r="AQ224" i="1"/>
  <c r="AQ225" i="1"/>
  <c r="AQ226" i="1"/>
  <c r="AQ227" i="1"/>
  <c r="AQ228" i="1"/>
  <c r="AQ229" i="1"/>
  <c r="AQ230" i="1"/>
  <c r="AQ231" i="1"/>
  <c r="AQ232" i="1"/>
  <c r="AQ233" i="1"/>
  <c r="AQ234" i="1"/>
  <c r="AQ235" i="1"/>
  <c r="AQ236" i="1"/>
  <c r="AQ237" i="1"/>
  <c r="AQ238" i="1"/>
  <c r="AQ239" i="1"/>
  <c r="AQ240" i="1"/>
  <c r="AQ241" i="1"/>
  <c r="AQ242" i="1"/>
  <c r="AQ243" i="1"/>
  <c r="AQ244" i="1"/>
  <c r="AQ245" i="1"/>
  <c r="AQ246" i="1"/>
  <c r="AQ247" i="1"/>
  <c r="AQ248" i="1"/>
  <c r="AQ249" i="1"/>
  <c r="AQ250" i="1"/>
  <c r="AQ251" i="1"/>
  <c r="AQ252" i="1"/>
  <c r="AQ253" i="1"/>
  <c r="AQ254" i="1"/>
  <c r="AQ255" i="1"/>
  <c r="AQ256" i="1"/>
  <c r="AQ257" i="1"/>
  <c r="AQ258" i="1"/>
  <c r="AQ259" i="1"/>
  <c r="AQ260" i="1"/>
  <c r="AQ261" i="1"/>
  <c r="AQ262" i="1"/>
  <c r="AQ263" i="1"/>
  <c r="AQ264" i="1"/>
  <c r="AQ265" i="1"/>
  <c r="AQ266" i="1"/>
  <c r="AQ267" i="1"/>
  <c r="AQ268" i="1"/>
  <c r="AQ269" i="1"/>
  <c r="AQ270" i="1"/>
  <c r="AQ271" i="1"/>
  <c r="AQ272" i="1"/>
  <c r="AQ273" i="1"/>
  <c r="AQ274" i="1"/>
  <c r="AQ275" i="1"/>
  <c r="AQ276" i="1"/>
  <c r="AQ277" i="1"/>
  <c r="AQ278" i="1"/>
  <c r="AQ279" i="1"/>
  <c r="AQ280" i="1"/>
  <c r="AQ281" i="1"/>
  <c r="AQ282" i="1"/>
  <c r="AQ283" i="1"/>
  <c r="AQ284" i="1"/>
  <c r="AQ285" i="1"/>
  <c r="AQ286" i="1"/>
  <c r="AQ287" i="1"/>
  <c r="AQ288" i="1"/>
  <c r="AQ289" i="1"/>
  <c r="AQ290" i="1"/>
  <c r="AQ291" i="1"/>
  <c r="AQ292" i="1"/>
  <c r="AQ293" i="1"/>
  <c r="AQ294" i="1"/>
  <c r="AQ295" i="1"/>
  <c r="AQ296" i="1"/>
  <c r="AQ297" i="1"/>
  <c r="AQ298" i="1"/>
  <c r="AQ299" i="1"/>
  <c r="AQ300" i="1"/>
  <c r="AQ301" i="1"/>
  <c r="AQ302" i="1"/>
  <c r="AQ303" i="1"/>
  <c r="AQ304" i="1"/>
  <c r="AQ305" i="1"/>
  <c r="AQ306" i="1"/>
  <c r="AQ307" i="1"/>
  <c r="AQ308" i="1"/>
  <c r="AQ309" i="1"/>
  <c r="AQ310" i="1"/>
  <c r="AQ311" i="1"/>
  <c r="AQ312" i="1"/>
  <c r="AQ313" i="1"/>
  <c r="AQ314" i="1"/>
  <c r="AQ315" i="1"/>
  <c r="AQ316" i="1"/>
  <c r="AQ317" i="1"/>
  <c r="AQ318" i="1"/>
  <c r="AQ319" i="1"/>
  <c r="AQ320" i="1"/>
  <c r="AQ321" i="1"/>
  <c r="AQ322" i="1"/>
  <c r="AQ323" i="1"/>
  <c r="AQ324" i="1"/>
  <c r="AQ325" i="1"/>
  <c r="AQ326" i="1"/>
  <c r="AQ327" i="1"/>
  <c r="AQ328" i="1"/>
  <c r="AQ329" i="1"/>
  <c r="AQ330" i="1"/>
  <c r="AQ331" i="1"/>
  <c r="AQ332" i="1"/>
  <c r="AQ333" i="1"/>
  <c r="AQ334" i="1"/>
  <c r="AQ335" i="1"/>
  <c r="AQ336" i="1"/>
  <c r="AQ337" i="1"/>
  <c r="AQ338" i="1"/>
  <c r="AQ339" i="1"/>
  <c r="AQ340" i="1"/>
  <c r="AQ341" i="1"/>
  <c r="AQ342" i="1"/>
  <c r="AQ343" i="1"/>
  <c r="AQ344" i="1"/>
  <c r="AQ345" i="1"/>
  <c r="AQ346" i="1"/>
  <c r="AQ347" i="1"/>
  <c r="AQ348" i="1"/>
  <c r="AQ349" i="1"/>
  <c r="AQ350" i="1"/>
  <c r="AQ351" i="1"/>
  <c r="AQ352" i="1"/>
  <c r="AQ353" i="1"/>
  <c r="AQ354" i="1"/>
  <c r="AQ355" i="1"/>
  <c r="AQ356" i="1"/>
  <c r="AQ357" i="1"/>
  <c r="AQ358" i="1"/>
  <c r="AQ359" i="1"/>
  <c r="AQ360" i="1"/>
  <c r="AQ361" i="1"/>
  <c r="AQ362" i="1"/>
  <c r="AQ363" i="1"/>
  <c r="AQ364" i="1"/>
  <c r="AQ365" i="1"/>
  <c r="AQ366" i="1"/>
  <c r="AQ367" i="1"/>
  <c r="AQ368" i="1"/>
  <c r="AQ369" i="1"/>
  <c r="AQ370" i="1"/>
  <c r="AQ371" i="1"/>
  <c r="AQ372" i="1"/>
  <c r="AQ373" i="1"/>
  <c r="AQ374" i="1"/>
  <c r="AQ375" i="1"/>
  <c r="AQ376" i="1"/>
  <c r="AQ377" i="1"/>
  <c r="AQ378" i="1"/>
  <c r="AQ379" i="1"/>
  <c r="AQ380" i="1"/>
  <c r="AQ381" i="1"/>
  <c r="AQ382" i="1"/>
  <c r="AQ383" i="1"/>
  <c r="AQ384" i="1"/>
  <c r="AQ385" i="1"/>
  <c r="AQ386" i="1"/>
  <c r="AQ387" i="1"/>
  <c r="AQ388" i="1"/>
  <c r="AQ389" i="1"/>
  <c r="AQ390" i="1"/>
  <c r="AQ391" i="1"/>
  <c r="AQ392" i="1"/>
  <c r="AQ393" i="1"/>
  <c r="AQ394" i="1"/>
  <c r="AQ395" i="1"/>
  <c r="AQ396" i="1"/>
  <c r="AQ397" i="1"/>
  <c r="AQ398" i="1"/>
  <c r="AQ399" i="1"/>
  <c r="AQ400" i="1"/>
  <c r="AQ401" i="1"/>
  <c r="AQ402" i="1"/>
  <c r="AQ403" i="1"/>
  <c r="AQ404" i="1"/>
  <c r="AQ405" i="1"/>
  <c r="AQ406" i="1"/>
  <c r="AQ407" i="1"/>
  <c r="AQ408" i="1"/>
  <c r="AQ409" i="1"/>
  <c r="AQ410" i="1"/>
  <c r="AQ411" i="1"/>
  <c r="AQ412" i="1"/>
  <c r="AQ413" i="1"/>
  <c r="AQ414" i="1"/>
  <c r="AQ415" i="1"/>
  <c r="AQ416" i="1"/>
  <c r="AQ417" i="1"/>
  <c r="AQ418" i="1"/>
  <c r="AQ419" i="1"/>
  <c r="AQ420" i="1"/>
  <c r="AQ421" i="1"/>
  <c r="AQ422" i="1"/>
  <c r="AQ423" i="1"/>
  <c r="AQ424" i="1"/>
  <c r="AQ425" i="1"/>
  <c r="AQ426" i="1"/>
  <c r="AQ427" i="1"/>
  <c r="AQ428" i="1"/>
  <c r="AQ429" i="1"/>
  <c r="AQ430" i="1"/>
  <c r="AQ431" i="1"/>
  <c r="AQ432" i="1"/>
  <c r="AQ433" i="1"/>
  <c r="AQ434" i="1"/>
  <c r="AQ435" i="1"/>
  <c r="AQ436" i="1"/>
  <c r="AQ437" i="1"/>
  <c r="AQ438" i="1"/>
  <c r="AQ439" i="1"/>
  <c r="AQ440" i="1"/>
  <c r="AQ441" i="1"/>
  <c r="AQ442" i="1"/>
  <c r="AQ443" i="1"/>
  <c r="AQ444" i="1"/>
  <c r="AQ445" i="1"/>
  <c r="AQ446" i="1"/>
  <c r="AQ447" i="1"/>
  <c r="AQ448" i="1"/>
  <c r="AQ449" i="1"/>
  <c r="AQ450" i="1"/>
  <c r="AQ451" i="1"/>
  <c r="AQ452" i="1"/>
  <c r="AQ453" i="1"/>
  <c r="AQ454" i="1"/>
  <c r="AQ455" i="1"/>
  <c r="AQ456" i="1"/>
  <c r="AQ457" i="1"/>
  <c r="AQ458" i="1"/>
  <c r="AQ459" i="1"/>
  <c r="AQ460" i="1"/>
  <c r="AQ461" i="1"/>
  <c r="AQ462" i="1"/>
  <c r="AQ463" i="1"/>
  <c r="AQ464" i="1"/>
  <c r="AQ465" i="1"/>
  <c r="AQ466" i="1"/>
  <c r="AQ467" i="1"/>
  <c r="AQ468" i="1"/>
  <c r="AQ469" i="1"/>
  <c r="AQ470" i="1"/>
  <c r="AQ471" i="1"/>
  <c r="AQ472" i="1"/>
  <c r="AQ473" i="1"/>
  <c r="AQ474" i="1"/>
  <c r="AQ475" i="1"/>
  <c r="AQ476" i="1"/>
  <c r="AQ477" i="1"/>
  <c r="AQ478" i="1"/>
  <c r="AQ479" i="1"/>
  <c r="AQ480" i="1"/>
  <c r="AQ481" i="1"/>
  <c r="AQ482" i="1"/>
  <c r="AQ483" i="1"/>
  <c r="AQ484" i="1"/>
  <c r="AQ485" i="1"/>
  <c r="AQ486" i="1"/>
  <c r="AQ487" i="1"/>
  <c r="AQ488" i="1"/>
  <c r="AQ489" i="1"/>
  <c r="AQ490" i="1"/>
  <c r="AQ491" i="1"/>
  <c r="AQ492" i="1"/>
  <c r="AQ493" i="1"/>
  <c r="AQ494" i="1"/>
  <c r="AQ495" i="1"/>
  <c r="AQ496" i="1"/>
  <c r="AQ497" i="1"/>
  <c r="AQ498" i="1"/>
  <c r="AQ499" i="1"/>
  <c r="AQ500" i="1"/>
  <c r="AQ501" i="1"/>
  <c r="AQ502" i="1"/>
  <c r="AQ503" i="1"/>
  <c r="AQ504" i="1"/>
  <c r="AQ505" i="1"/>
  <c r="AQ506" i="1"/>
  <c r="AQ507" i="1"/>
  <c r="AQ508" i="1"/>
  <c r="AQ509" i="1"/>
  <c r="AQ510" i="1"/>
  <c r="AQ511" i="1"/>
  <c r="AQ512" i="1"/>
  <c r="AQ513" i="1"/>
  <c r="AQ514" i="1"/>
  <c r="AQ515" i="1"/>
  <c r="AQ516" i="1"/>
  <c r="AQ517" i="1"/>
  <c r="AQ518" i="1"/>
  <c r="AQ519" i="1"/>
  <c r="AQ520" i="1"/>
  <c r="AQ521" i="1"/>
  <c r="AQ522" i="1"/>
  <c r="AQ523" i="1"/>
  <c r="AQ524" i="1"/>
  <c r="AQ525" i="1"/>
  <c r="AQ526" i="1"/>
  <c r="AQ527" i="1"/>
  <c r="AQ528" i="1"/>
  <c r="AQ529" i="1"/>
  <c r="AQ530" i="1"/>
  <c r="AQ531" i="1"/>
  <c r="AQ532" i="1"/>
  <c r="AQ533" i="1"/>
  <c r="AQ534" i="1"/>
  <c r="AQ535" i="1"/>
  <c r="AQ536" i="1"/>
  <c r="AQ537" i="1"/>
  <c r="AQ538" i="1"/>
  <c r="AQ539" i="1"/>
  <c r="AQ540" i="1"/>
  <c r="AQ541" i="1"/>
  <c r="AQ542" i="1"/>
  <c r="AQ543" i="1"/>
  <c r="AQ544" i="1"/>
  <c r="AQ545" i="1"/>
  <c r="AQ546" i="1"/>
  <c r="AQ547" i="1"/>
  <c r="AQ548" i="1"/>
  <c r="AQ549" i="1"/>
  <c r="AQ550" i="1"/>
  <c r="AQ551" i="1"/>
  <c r="AQ552" i="1"/>
  <c r="AQ553" i="1"/>
  <c r="AQ554" i="1"/>
  <c r="AQ555" i="1"/>
  <c r="AQ556" i="1"/>
  <c r="AQ557" i="1"/>
  <c r="AQ558" i="1"/>
  <c r="AQ559" i="1"/>
  <c r="AQ560" i="1"/>
  <c r="AQ561" i="1"/>
  <c r="AQ562" i="1"/>
  <c r="AQ563" i="1"/>
  <c r="AQ564" i="1"/>
  <c r="AQ565" i="1"/>
  <c r="AQ566" i="1"/>
  <c r="AQ567" i="1"/>
  <c r="AQ568" i="1"/>
  <c r="AQ569" i="1"/>
  <c r="AQ570" i="1"/>
  <c r="AQ571" i="1"/>
  <c r="AQ572" i="1"/>
  <c r="AQ573" i="1"/>
  <c r="AQ574" i="1"/>
  <c r="AQ575" i="1"/>
  <c r="AQ576" i="1"/>
  <c r="AQ577" i="1"/>
  <c r="AQ578" i="1"/>
  <c r="AQ579" i="1"/>
  <c r="AQ580" i="1"/>
  <c r="AQ581" i="1"/>
  <c r="AQ582" i="1"/>
  <c r="AQ583" i="1"/>
  <c r="AQ584" i="1"/>
  <c r="AQ585" i="1"/>
  <c r="AQ586" i="1"/>
  <c r="AQ587" i="1"/>
  <c r="AQ588" i="1"/>
  <c r="AQ589" i="1"/>
  <c r="AQ590" i="1"/>
  <c r="AQ591" i="1"/>
  <c r="AQ592" i="1"/>
  <c r="AQ593" i="1"/>
  <c r="AQ594" i="1"/>
  <c r="AQ595" i="1"/>
  <c r="AQ596" i="1"/>
  <c r="AQ597" i="1"/>
  <c r="AQ598" i="1"/>
  <c r="AQ599" i="1"/>
  <c r="AQ600" i="1"/>
  <c r="AQ601" i="1"/>
  <c r="AQ602" i="1"/>
  <c r="AQ603" i="1"/>
  <c r="AQ604" i="1"/>
  <c r="AQ605" i="1"/>
  <c r="AQ606" i="1"/>
  <c r="AQ607" i="1"/>
  <c r="AQ608" i="1"/>
  <c r="AQ609" i="1"/>
  <c r="AQ610" i="1"/>
  <c r="AQ611" i="1"/>
  <c r="AQ612" i="1"/>
  <c r="AQ613" i="1"/>
  <c r="AQ614" i="1"/>
  <c r="AQ615" i="1"/>
  <c r="AQ616" i="1"/>
  <c r="AQ617" i="1"/>
  <c r="AQ618" i="1"/>
  <c r="AQ619" i="1"/>
  <c r="AQ620" i="1"/>
  <c r="AQ621" i="1"/>
  <c r="AQ622" i="1"/>
  <c r="AQ623" i="1"/>
  <c r="AQ624" i="1"/>
  <c r="AQ625" i="1"/>
  <c r="AQ626" i="1"/>
  <c r="AQ627" i="1"/>
  <c r="AQ628" i="1"/>
  <c r="AQ629" i="1"/>
  <c r="AQ630" i="1"/>
  <c r="AQ631" i="1"/>
  <c r="AQ632" i="1"/>
  <c r="AQ633" i="1"/>
  <c r="AQ634" i="1"/>
  <c r="AQ635" i="1"/>
  <c r="AQ636" i="1"/>
  <c r="AQ637" i="1"/>
  <c r="AQ638" i="1"/>
  <c r="AQ639" i="1"/>
  <c r="AQ640" i="1"/>
  <c r="AQ641" i="1"/>
  <c r="AQ642" i="1"/>
  <c r="AQ643" i="1"/>
  <c r="AQ644" i="1"/>
  <c r="AQ645" i="1"/>
  <c r="AQ646" i="1"/>
  <c r="AQ647" i="1"/>
  <c r="AQ648" i="1"/>
  <c r="AQ649" i="1"/>
  <c r="AQ650" i="1"/>
  <c r="AQ651" i="1"/>
  <c r="AQ652" i="1"/>
  <c r="AQ653" i="1"/>
  <c r="AQ654" i="1"/>
  <c r="AQ655" i="1"/>
  <c r="AQ656" i="1"/>
  <c r="AQ657" i="1"/>
  <c r="AQ658" i="1"/>
  <c r="AQ659" i="1"/>
  <c r="AQ660" i="1"/>
  <c r="AQ661" i="1"/>
  <c r="AQ662" i="1"/>
  <c r="AQ663" i="1"/>
  <c r="AQ664" i="1"/>
  <c r="AQ665" i="1"/>
  <c r="AQ666" i="1"/>
  <c r="AQ667" i="1"/>
  <c r="AQ668" i="1"/>
  <c r="AQ669" i="1"/>
  <c r="AQ670" i="1"/>
  <c r="AQ671" i="1"/>
  <c r="AQ672" i="1"/>
  <c r="AQ673" i="1"/>
  <c r="AQ674" i="1"/>
  <c r="AQ675" i="1"/>
  <c r="AQ676" i="1"/>
  <c r="AQ677" i="1"/>
  <c r="AQ678" i="1"/>
  <c r="AQ679" i="1"/>
  <c r="AQ680" i="1"/>
  <c r="AQ681" i="1"/>
  <c r="AQ682" i="1"/>
  <c r="AQ683" i="1"/>
  <c r="AQ684" i="1"/>
  <c r="AQ685" i="1"/>
  <c r="AQ686" i="1"/>
  <c r="AQ687" i="1"/>
  <c r="AQ688" i="1"/>
  <c r="AQ689" i="1"/>
  <c r="AQ690" i="1"/>
  <c r="AQ691" i="1"/>
  <c r="AQ692" i="1"/>
  <c r="AQ693" i="1"/>
  <c r="AQ694" i="1"/>
  <c r="AQ695" i="1"/>
  <c r="AQ696" i="1"/>
  <c r="AQ697" i="1"/>
  <c r="AQ698" i="1"/>
  <c r="AQ699" i="1"/>
  <c r="AQ700" i="1"/>
  <c r="AQ701" i="1"/>
  <c r="AQ702" i="1"/>
  <c r="AQ703" i="1"/>
  <c r="AQ704" i="1"/>
  <c r="AQ705" i="1"/>
  <c r="AQ706" i="1"/>
  <c r="AQ707" i="1"/>
  <c r="AQ708" i="1"/>
  <c r="AQ709" i="1"/>
  <c r="AQ710" i="1"/>
  <c r="AQ711" i="1"/>
  <c r="AQ712" i="1"/>
  <c r="AQ713" i="1"/>
  <c r="AQ714" i="1"/>
  <c r="AQ715" i="1"/>
  <c r="AQ716" i="1"/>
  <c r="AQ717" i="1"/>
  <c r="AQ718" i="1"/>
  <c r="AQ719" i="1"/>
  <c r="AQ720" i="1"/>
  <c r="AQ721" i="1"/>
  <c r="AQ722" i="1"/>
  <c r="AQ723" i="1"/>
  <c r="AQ724" i="1"/>
  <c r="AQ725" i="1"/>
  <c r="AQ726" i="1"/>
  <c r="AQ727" i="1"/>
  <c r="AQ728" i="1"/>
  <c r="AQ729" i="1"/>
  <c r="AQ730" i="1"/>
  <c r="AQ731" i="1"/>
  <c r="AQ732" i="1"/>
  <c r="AQ733" i="1"/>
  <c r="AQ734" i="1"/>
  <c r="AQ735" i="1"/>
  <c r="AQ736" i="1"/>
  <c r="AQ737" i="1"/>
  <c r="AQ738" i="1"/>
  <c r="AQ739" i="1"/>
  <c r="AQ740" i="1"/>
  <c r="AQ741" i="1"/>
  <c r="AQ742" i="1"/>
  <c r="AQ743" i="1"/>
  <c r="AQ744" i="1"/>
  <c r="AQ745" i="1"/>
  <c r="AQ746" i="1"/>
  <c r="AQ747" i="1"/>
  <c r="AQ748" i="1"/>
  <c r="AQ749" i="1"/>
  <c r="AQ750" i="1"/>
  <c r="AQ751" i="1"/>
  <c r="AQ752" i="1"/>
  <c r="AQ753" i="1"/>
  <c r="AQ754" i="1"/>
  <c r="AQ755" i="1"/>
  <c r="AQ756" i="1"/>
  <c r="AQ757" i="1"/>
  <c r="AQ758" i="1"/>
  <c r="AQ759" i="1"/>
  <c r="AQ760" i="1"/>
  <c r="AQ761" i="1"/>
  <c r="AQ762" i="1"/>
  <c r="AQ763" i="1"/>
  <c r="AQ764" i="1"/>
  <c r="AQ765" i="1"/>
  <c r="AQ766" i="1"/>
  <c r="AQ767" i="1"/>
  <c r="AQ768" i="1"/>
  <c r="AQ769" i="1"/>
  <c r="AQ770" i="1"/>
  <c r="AQ771" i="1"/>
  <c r="AQ772" i="1"/>
  <c r="AQ773" i="1"/>
  <c r="AQ774" i="1"/>
  <c r="AQ775" i="1"/>
  <c r="AQ776" i="1"/>
  <c r="AQ777" i="1"/>
  <c r="AQ778" i="1"/>
  <c r="AQ779" i="1"/>
  <c r="AQ780" i="1"/>
  <c r="AQ781" i="1"/>
  <c r="AQ782" i="1"/>
  <c r="AQ783" i="1"/>
  <c r="AQ784" i="1"/>
  <c r="AQ785" i="1"/>
  <c r="AQ786" i="1"/>
  <c r="AQ787" i="1"/>
  <c r="AQ788" i="1"/>
  <c r="AQ789" i="1"/>
  <c r="AQ790" i="1"/>
  <c r="AQ791" i="1"/>
  <c r="AQ792" i="1"/>
  <c r="AQ793" i="1"/>
  <c r="AQ794" i="1"/>
  <c r="AQ795" i="1"/>
  <c r="AQ796" i="1"/>
  <c r="AQ797" i="1"/>
  <c r="AQ798" i="1"/>
  <c r="AQ799" i="1"/>
  <c r="AQ800" i="1"/>
  <c r="AQ801" i="1"/>
  <c r="AQ802" i="1"/>
  <c r="AQ803" i="1"/>
  <c r="AQ804" i="1"/>
  <c r="AQ805" i="1"/>
  <c r="AQ806" i="1"/>
  <c r="AQ807" i="1"/>
  <c r="AQ808" i="1"/>
  <c r="AQ809" i="1"/>
  <c r="AQ810" i="1"/>
  <c r="AQ811" i="1"/>
  <c r="AQ812" i="1"/>
  <c r="AQ813" i="1"/>
  <c r="AQ814" i="1"/>
  <c r="AQ815" i="1"/>
  <c r="AQ816" i="1"/>
  <c r="AQ817" i="1"/>
  <c r="AQ818" i="1"/>
  <c r="AQ819" i="1"/>
  <c r="AQ820" i="1"/>
  <c r="AQ821" i="1"/>
  <c r="AQ822" i="1"/>
  <c r="AQ823" i="1"/>
  <c r="AQ824" i="1"/>
  <c r="AQ825" i="1"/>
  <c r="AQ826" i="1"/>
  <c r="AQ827" i="1"/>
  <c r="AQ828" i="1"/>
  <c r="AQ829" i="1"/>
  <c r="AQ830" i="1"/>
  <c r="AQ831" i="1"/>
  <c r="AQ832" i="1"/>
  <c r="AQ833" i="1"/>
  <c r="AQ834" i="1"/>
  <c r="AQ835" i="1"/>
  <c r="AQ836" i="1"/>
  <c r="AQ837" i="1"/>
  <c r="AQ838" i="1"/>
  <c r="AQ839" i="1"/>
  <c r="AQ840" i="1"/>
  <c r="AQ841" i="1"/>
  <c r="AQ842" i="1"/>
  <c r="AQ843" i="1"/>
  <c r="AQ844" i="1"/>
  <c r="AQ845" i="1"/>
  <c r="AQ846" i="1"/>
  <c r="AQ847" i="1"/>
  <c r="AQ848" i="1"/>
  <c r="AQ849" i="1"/>
  <c r="AQ850" i="1"/>
  <c r="AQ851" i="1"/>
  <c r="AQ852" i="1"/>
  <c r="AQ853" i="1"/>
  <c r="AQ854" i="1"/>
  <c r="AQ855" i="1"/>
  <c r="AQ856" i="1"/>
  <c r="AQ857" i="1"/>
  <c r="AQ858" i="1"/>
  <c r="AQ859" i="1"/>
  <c r="AQ860" i="1"/>
  <c r="AQ861" i="1"/>
  <c r="AQ862" i="1"/>
  <c r="AQ863" i="1"/>
  <c r="AQ864" i="1"/>
  <c r="AQ865" i="1"/>
  <c r="AQ866" i="1"/>
  <c r="AQ867" i="1"/>
  <c r="AQ868" i="1"/>
  <c r="AQ869" i="1"/>
  <c r="AQ870" i="1"/>
  <c r="AQ871" i="1"/>
  <c r="AQ872" i="1"/>
  <c r="AQ873" i="1"/>
  <c r="AQ874" i="1"/>
  <c r="AQ875" i="1"/>
  <c r="AQ876" i="1"/>
  <c r="AQ877" i="1"/>
  <c r="AQ878" i="1"/>
  <c r="AQ879" i="1"/>
  <c r="AQ880" i="1"/>
  <c r="AQ881" i="1"/>
  <c r="AQ882" i="1"/>
  <c r="AQ883" i="1"/>
  <c r="AQ884" i="1"/>
  <c r="AQ885" i="1"/>
  <c r="AQ886" i="1"/>
  <c r="AQ887" i="1"/>
  <c r="AQ888" i="1"/>
  <c r="AQ889" i="1"/>
  <c r="AQ890" i="1"/>
  <c r="AQ891" i="1"/>
  <c r="AQ892" i="1"/>
  <c r="AQ893" i="1"/>
  <c r="AQ894" i="1"/>
  <c r="AQ895" i="1"/>
  <c r="AQ896" i="1"/>
  <c r="AQ897" i="1"/>
  <c r="AQ898" i="1"/>
  <c r="AQ899" i="1"/>
  <c r="AQ900" i="1"/>
  <c r="AQ901" i="1"/>
  <c r="AQ902" i="1"/>
  <c r="AQ903" i="1"/>
  <c r="AQ904" i="1"/>
  <c r="AQ905" i="1"/>
  <c r="AQ906" i="1"/>
  <c r="AQ907" i="1"/>
  <c r="AQ908" i="1"/>
  <c r="AQ909" i="1"/>
  <c r="AQ910" i="1"/>
  <c r="AQ911" i="1"/>
  <c r="AQ912" i="1"/>
  <c r="AQ913" i="1"/>
  <c r="AQ914" i="1"/>
  <c r="AQ915" i="1"/>
  <c r="AQ916" i="1"/>
  <c r="AQ917" i="1"/>
  <c r="AQ918" i="1"/>
  <c r="AQ919" i="1"/>
  <c r="AQ920" i="1"/>
  <c r="AQ921" i="1"/>
  <c r="AQ922" i="1"/>
  <c r="AQ923" i="1"/>
  <c r="AQ924" i="1"/>
  <c r="AQ925" i="1"/>
  <c r="AQ926" i="1"/>
  <c r="AQ927" i="1"/>
  <c r="AQ928" i="1"/>
  <c r="AQ929" i="1"/>
  <c r="AQ930" i="1"/>
  <c r="AQ931" i="1"/>
  <c r="AQ932" i="1"/>
  <c r="AQ933" i="1"/>
  <c r="AQ934" i="1"/>
  <c r="AQ935" i="1"/>
  <c r="AQ936" i="1"/>
  <c r="AQ937" i="1"/>
  <c r="AQ938" i="1"/>
  <c r="AQ939" i="1"/>
  <c r="AQ940" i="1"/>
  <c r="AQ941" i="1"/>
  <c r="AQ942" i="1"/>
  <c r="AQ943" i="1"/>
  <c r="AQ944" i="1"/>
  <c r="AQ945" i="1"/>
  <c r="AQ946" i="1"/>
  <c r="AQ947" i="1"/>
  <c r="AQ948" i="1"/>
  <c r="AQ949" i="1"/>
  <c r="AQ950" i="1"/>
  <c r="AQ951" i="1"/>
  <c r="AQ952" i="1"/>
  <c r="AQ953" i="1"/>
  <c r="AQ954" i="1"/>
  <c r="AQ955" i="1"/>
  <c r="AQ956" i="1"/>
  <c r="AQ957" i="1"/>
  <c r="AQ958" i="1"/>
  <c r="AQ959" i="1"/>
  <c r="AQ960" i="1"/>
  <c r="AQ961" i="1"/>
  <c r="AQ962" i="1"/>
  <c r="AQ963" i="1"/>
  <c r="AQ964" i="1"/>
  <c r="AQ965" i="1"/>
  <c r="AQ966" i="1"/>
  <c r="AQ967" i="1"/>
  <c r="AQ968" i="1"/>
  <c r="AQ969" i="1"/>
  <c r="AQ970" i="1"/>
  <c r="AQ971" i="1"/>
  <c r="AQ972" i="1"/>
  <c r="AQ973" i="1"/>
  <c r="AQ974" i="1"/>
  <c r="AQ975" i="1"/>
  <c r="AQ976" i="1"/>
  <c r="AQ977" i="1"/>
  <c r="AQ978" i="1"/>
  <c r="AQ979" i="1"/>
  <c r="AQ980" i="1"/>
  <c r="AQ981" i="1"/>
  <c r="AQ982" i="1"/>
  <c r="AQ983" i="1"/>
  <c r="AQ984" i="1"/>
  <c r="AQ985" i="1"/>
  <c r="AQ986" i="1"/>
  <c r="AQ987" i="1"/>
  <c r="AQ988" i="1"/>
  <c r="AQ989" i="1"/>
  <c r="AQ990" i="1"/>
  <c r="AQ991" i="1"/>
  <c r="AQ992" i="1"/>
  <c r="AQ993" i="1"/>
  <c r="AQ994" i="1"/>
  <c r="AQ995" i="1"/>
  <c r="AQ996" i="1"/>
  <c r="AQ997" i="1"/>
  <c r="AQ998" i="1"/>
  <c r="AQ999" i="1"/>
  <c r="AQ1000" i="1"/>
  <c r="AQ1001" i="1"/>
  <c r="AQ1002" i="1"/>
  <c r="AQ1003" i="1"/>
  <c r="AQ1004" i="1"/>
  <c r="AQ1005" i="1"/>
  <c r="AQ1006" i="1"/>
  <c r="AQ1007" i="1"/>
  <c r="AQ1008" i="1"/>
  <c r="AQ1009" i="1"/>
  <c r="AQ1010" i="1"/>
  <c r="AQ1011" i="1"/>
  <c r="AQ1012" i="1"/>
  <c r="AQ1013" i="1"/>
  <c r="AQ1014" i="1"/>
  <c r="AQ1015" i="1"/>
  <c r="AQ1016" i="1"/>
  <c r="AQ1017" i="1"/>
  <c r="AQ1018" i="1"/>
  <c r="AQ1019" i="1"/>
  <c r="AQ1020" i="1"/>
  <c r="AQ1021" i="1"/>
  <c r="AQ1022" i="1"/>
  <c r="AQ1023" i="1"/>
  <c r="AQ1024" i="1"/>
  <c r="AQ1025" i="1"/>
  <c r="AQ1026" i="1"/>
  <c r="AQ1027" i="1"/>
  <c r="AQ1028" i="1"/>
  <c r="AQ1029" i="1"/>
  <c r="AQ1030" i="1"/>
  <c r="AQ1031" i="1"/>
  <c r="AQ1032" i="1"/>
  <c r="AQ1033" i="1"/>
  <c r="AQ1034" i="1"/>
  <c r="AQ1035" i="1"/>
  <c r="AQ1036" i="1"/>
  <c r="AQ1037" i="1"/>
  <c r="AQ1038" i="1"/>
  <c r="AQ1039" i="1"/>
  <c r="AQ1040" i="1"/>
  <c r="AQ1041" i="1"/>
  <c r="AQ1042" i="1"/>
  <c r="AQ1043" i="1"/>
  <c r="AQ1044" i="1"/>
  <c r="AQ1045" i="1"/>
  <c r="AQ1046" i="1"/>
  <c r="AQ1047" i="1"/>
  <c r="AQ1048" i="1"/>
  <c r="AQ1049" i="1"/>
  <c r="AQ1050" i="1"/>
  <c r="AQ1051" i="1"/>
  <c r="AQ1052" i="1"/>
  <c r="AQ1053" i="1"/>
  <c r="AQ1054" i="1"/>
  <c r="AQ1055" i="1"/>
  <c r="AQ1056" i="1"/>
  <c r="AQ1057" i="1"/>
  <c r="AQ1058" i="1"/>
  <c r="AQ1059" i="1"/>
  <c r="AQ1060" i="1"/>
  <c r="AQ1061" i="1"/>
  <c r="AQ1062" i="1"/>
  <c r="AQ1063" i="1"/>
  <c r="AQ1064" i="1"/>
  <c r="AQ1065" i="1"/>
  <c r="AQ1066" i="1"/>
  <c r="AQ1067" i="1"/>
  <c r="AQ1068" i="1"/>
  <c r="AO5" i="1"/>
  <c r="AO6" i="1"/>
  <c r="AO7" i="1"/>
  <c r="AO8" i="1"/>
  <c r="AO9" i="1"/>
  <c r="AO10" i="1"/>
  <c r="AO11" i="1"/>
  <c r="AO12" i="1"/>
  <c r="AO13" i="1"/>
  <c r="AO14" i="1"/>
  <c r="AO15" i="1"/>
  <c r="AO16" i="1"/>
  <c r="AO17" i="1"/>
  <c r="AO18" i="1"/>
  <c r="AO19" i="1"/>
  <c r="AO20" i="1"/>
  <c r="AO21" i="1"/>
  <c r="AO22" i="1"/>
  <c r="AO23" i="1"/>
  <c r="AO24" i="1"/>
  <c r="AO25" i="1"/>
  <c r="AO26" i="1"/>
  <c r="AO27" i="1"/>
  <c r="AO28" i="1"/>
  <c r="AO29" i="1"/>
  <c r="AO30" i="1"/>
  <c r="AO31" i="1"/>
  <c r="AO32" i="1"/>
  <c r="AO33" i="1"/>
  <c r="AO34" i="1"/>
  <c r="AO35" i="1"/>
  <c r="AO36" i="1"/>
  <c r="AO37" i="1"/>
  <c r="AO38" i="1"/>
  <c r="AO39" i="1"/>
  <c r="AO40" i="1"/>
  <c r="AO41" i="1"/>
  <c r="AO42" i="1"/>
  <c r="AO43" i="1"/>
  <c r="AO44" i="1"/>
  <c r="AO45" i="1"/>
  <c r="AO46" i="1"/>
  <c r="AO47" i="1"/>
  <c r="AO48" i="1"/>
  <c r="AO49" i="1"/>
  <c r="AO50" i="1"/>
  <c r="AO51" i="1"/>
  <c r="AO52" i="1"/>
  <c r="AO53" i="1"/>
  <c r="AO54" i="1"/>
  <c r="AO55" i="1"/>
  <c r="AO56" i="1"/>
  <c r="AO57" i="1"/>
  <c r="AO58" i="1"/>
  <c r="AO59" i="1"/>
  <c r="AO60" i="1"/>
  <c r="AO61" i="1"/>
  <c r="AO62" i="1"/>
  <c r="AO63" i="1"/>
  <c r="AO64" i="1"/>
  <c r="AO65" i="1"/>
  <c r="AO66" i="1"/>
  <c r="AO67" i="1"/>
  <c r="AO68" i="1"/>
  <c r="AO69" i="1"/>
  <c r="AO70" i="1"/>
  <c r="AO71" i="1"/>
  <c r="AO72" i="1"/>
  <c r="AO73" i="1"/>
  <c r="AO74" i="1"/>
  <c r="AO75" i="1"/>
  <c r="AO76" i="1"/>
  <c r="AO77" i="1"/>
  <c r="AO78" i="1"/>
  <c r="AO79" i="1"/>
  <c r="AO80" i="1"/>
  <c r="AO81" i="1"/>
  <c r="AO82" i="1"/>
  <c r="AO83" i="1"/>
  <c r="AO84" i="1"/>
  <c r="AO85" i="1"/>
  <c r="AO86" i="1"/>
  <c r="AO87" i="1"/>
  <c r="AO88" i="1"/>
  <c r="AO89" i="1"/>
  <c r="AO90" i="1"/>
  <c r="AO91" i="1"/>
  <c r="AO92" i="1"/>
  <c r="AO93" i="1"/>
  <c r="AO94" i="1"/>
  <c r="AO95" i="1"/>
  <c r="AO96" i="1"/>
  <c r="AO97" i="1"/>
  <c r="AO98" i="1"/>
  <c r="AO99" i="1"/>
  <c r="AO100" i="1"/>
  <c r="AO101" i="1"/>
  <c r="AO102" i="1"/>
  <c r="AO103" i="1"/>
  <c r="AO104" i="1"/>
  <c r="AO105" i="1"/>
  <c r="AO106" i="1"/>
  <c r="AO107" i="1"/>
  <c r="AO108" i="1"/>
  <c r="AO109" i="1"/>
  <c r="AO110" i="1"/>
  <c r="AO111" i="1"/>
  <c r="AO112" i="1"/>
  <c r="AO113" i="1"/>
  <c r="AO114" i="1"/>
  <c r="AO115" i="1"/>
  <c r="AO116" i="1"/>
  <c r="AO117" i="1"/>
  <c r="AO118" i="1"/>
  <c r="AO119" i="1"/>
  <c r="AO120" i="1"/>
  <c r="AO121" i="1"/>
  <c r="AO122" i="1"/>
  <c r="AO123" i="1"/>
  <c r="AO124" i="1"/>
  <c r="AO125" i="1"/>
  <c r="AO126" i="1"/>
  <c r="AO127" i="1"/>
  <c r="AO128" i="1"/>
  <c r="AO129" i="1"/>
  <c r="AO130" i="1"/>
  <c r="AO131" i="1"/>
  <c r="AO132" i="1"/>
  <c r="AO133" i="1"/>
  <c r="AO134" i="1"/>
  <c r="AO135" i="1"/>
  <c r="AO136" i="1"/>
  <c r="AO137" i="1"/>
  <c r="AO138" i="1"/>
  <c r="AO139" i="1"/>
  <c r="AO140" i="1"/>
  <c r="AO141" i="1"/>
  <c r="AO142" i="1"/>
  <c r="AO143" i="1"/>
  <c r="AO144" i="1"/>
  <c r="AO145" i="1"/>
  <c r="AO146" i="1"/>
  <c r="AO147" i="1"/>
  <c r="AO148" i="1"/>
  <c r="AO149" i="1"/>
  <c r="AO150" i="1"/>
  <c r="AO151" i="1"/>
  <c r="AO152" i="1"/>
  <c r="AO153" i="1"/>
  <c r="AO154" i="1"/>
  <c r="AO155" i="1"/>
  <c r="AO156" i="1"/>
  <c r="AO157" i="1"/>
  <c r="AO158" i="1"/>
  <c r="AO159" i="1"/>
  <c r="AO160" i="1"/>
  <c r="AO161" i="1"/>
  <c r="AO162" i="1"/>
  <c r="AO163" i="1"/>
  <c r="AO164" i="1"/>
  <c r="AO165" i="1"/>
  <c r="AO166" i="1"/>
  <c r="AO167" i="1"/>
  <c r="AO168" i="1"/>
  <c r="AO169" i="1"/>
  <c r="AO170" i="1"/>
  <c r="AO171" i="1"/>
  <c r="AO172" i="1"/>
  <c r="AO173" i="1"/>
  <c r="AO174" i="1"/>
  <c r="AO175" i="1"/>
  <c r="AO176" i="1"/>
  <c r="AO177" i="1"/>
  <c r="AO178" i="1"/>
  <c r="AO179" i="1"/>
  <c r="AO180" i="1"/>
  <c r="AO181" i="1"/>
  <c r="AO182" i="1"/>
  <c r="AO183" i="1"/>
  <c r="AO184" i="1"/>
  <c r="AO185" i="1"/>
  <c r="AO186" i="1"/>
  <c r="AO187" i="1"/>
  <c r="AO188" i="1"/>
  <c r="AO189" i="1"/>
  <c r="AO190" i="1"/>
  <c r="AO191" i="1"/>
  <c r="AO192" i="1"/>
  <c r="AO193" i="1"/>
  <c r="AO194" i="1"/>
  <c r="AO195" i="1"/>
  <c r="AO196" i="1"/>
  <c r="AO197" i="1"/>
  <c r="AO198" i="1"/>
  <c r="AO199" i="1"/>
  <c r="AO200" i="1"/>
  <c r="AO201" i="1"/>
  <c r="AO202" i="1"/>
  <c r="AO203" i="1"/>
  <c r="AO204" i="1"/>
  <c r="AO205" i="1"/>
  <c r="AO206" i="1"/>
  <c r="AO207" i="1"/>
  <c r="AO208" i="1"/>
  <c r="AO209" i="1"/>
  <c r="AO210" i="1"/>
  <c r="AO211" i="1"/>
  <c r="AO212" i="1"/>
  <c r="AO213" i="1"/>
  <c r="AO214" i="1"/>
  <c r="AO215" i="1"/>
  <c r="AO216" i="1"/>
  <c r="AO217" i="1"/>
  <c r="AO218" i="1"/>
  <c r="AO219" i="1"/>
  <c r="AO220" i="1"/>
  <c r="AO221" i="1"/>
  <c r="AO222" i="1"/>
  <c r="AO223" i="1"/>
  <c r="AO224" i="1"/>
  <c r="AO225" i="1"/>
  <c r="AO226" i="1"/>
  <c r="AO227" i="1"/>
  <c r="AO228" i="1"/>
  <c r="AO229" i="1"/>
  <c r="AO230" i="1"/>
  <c r="AO231" i="1"/>
  <c r="AO232" i="1"/>
  <c r="AO233" i="1"/>
  <c r="AO234" i="1"/>
  <c r="AO235" i="1"/>
  <c r="AO236" i="1"/>
  <c r="AO237" i="1"/>
  <c r="AO238" i="1"/>
  <c r="AO239" i="1"/>
  <c r="AO240" i="1"/>
  <c r="AO241" i="1"/>
  <c r="AO242" i="1"/>
  <c r="AO243" i="1"/>
  <c r="AO244" i="1"/>
  <c r="AO245" i="1"/>
  <c r="AO246" i="1"/>
  <c r="AO247" i="1"/>
  <c r="AO248" i="1"/>
  <c r="AO249" i="1"/>
  <c r="AO250" i="1"/>
  <c r="AO251" i="1"/>
  <c r="AO252" i="1"/>
  <c r="AO253" i="1"/>
  <c r="AO254" i="1"/>
  <c r="AO255" i="1"/>
  <c r="AO256" i="1"/>
  <c r="AO257" i="1"/>
  <c r="AO258" i="1"/>
  <c r="AO259" i="1"/>
  <c r="AO260" i="1"/>
  <c r="AO261" i="1"/>
  <c r="AO262" i="1"/>
  <c r="AO263" i="1"/>
  <c r="AO264" i="1"/>
  <c r="AO265" i="1"/>
  <c r="AO266" i="1"/>
  <c r="AO267" i="1"/>
  <c r="AO268" i="1"/>
  <c r="AO269" i="1"/>
  <c r="AO270" i="1"/>
  <c r="AO271" i="1"/>
  <c r="AO272" i="1"/>
  <c r="AO273" i="1"/>
  <c r="AO274" i="1"/>
  <c r="AO275" i="1"/>
  <c r="AO276" i="1"/>
  <c r="AO277" i="1"/>
  <c r="AO278" i="1"/>
  <c r="AO279" i="1"/>
  <c r="AO280" i="1"/>
  <c r="AO281" i="1"/>
  <c r="AO282" i="1"/>
  <c r="AO283" i="1"/>
  <c r="AO284" i="1"/>
  <c r="AO285" i="1"/>
  <c r="AO286" i="1"/>
  <c r="AO287" i="1"/>
  <c r="AO288" i="1"/>
  <c r="AO289" i="1"/>
  <c r="AO290" i="1"/>
  <c r="AO291" i="1"/>
  <c r="AO292" i="1"/>
  <c r="AO293" i="1"/>
  <c r="AO294" i="1"/>
  <c r="AO295" i="1"/>
  <c r="AO296" i="1"/>
  <c r="AO297" i="1"/>
  <c r="AO298" i="1"/>
  <c r="AO299" i="1"/>
  <c r="AO300" i="1"/>
  <c r="AO301" i="1"/>
  <c r="AO302" i="1"/>
  <c r="AO303" i="1"/>
  <c r="AO304" i="1"/>
  <c r="AO305" i="1"/>
  <c r="AO306" i="1"/>
  <c r="AO307" i="1"/>
  <c r="AO308" i="1"/>
  <c r="AO309" i="1"/>
  <c r="AO310" i="1"/>
  <c r="AO311" i="1"/>
  <c r="AO312" i="1"/>
  <c r="AO313" i="1"/>
  <c r="AO314" i="1"/>
  <c r="AO315" i="1"/>
  <c r="AO316" i="1"/>
  <c r="AO317" i="1"/>
  <c r="AO318" i="1"/>
  <c r="AO319" i="1"/>
  <c r="AO320" i="1"/>
  <c r="AO321" i="1"/>
  <c r="AO322" i="1"/>
  <c r="AO323" i="1"/>
  <c r="AO324" i="1"/>
  <c r="AO325" i="1"/>
  <c r="AO326" i="1"/>
  <c r="AO327" i="1"/>
  <c r="AO328" i="1"/>
  <c r="AO329" i="1"/>
  <c r="AO330" i="1"/>
  <c r="AO331" i="1"/>
  <c r="AO332" i="1"/>
  <c r="AO333" i="1"/>
  <c r="AO334" i="1"/>
  <c r="AO335" i="1"/>
  <c r="AO336" i="1"/>
  <c r="AO337" i="1"/>
  <c r="AO338" i="1"/>
  <c r="AO339" i="1"/>
  <c r="AO340" i="1"/>
  <c r="AO341" i="1"/>
  <c r="AO342" i="1"/>
  <c r="AO343" i="1"/>
  <c r="AO344" i="1"/>
  <c r="AO345" i="1"/>
  <c r="AO346" i="1"/>
  <c r="AO347" i="1"/>
  <c r="AO348" i="1"/>
  <c r="AO349" i="1"/>
  <c r="AO350" i="1"/>
  <c r="AO351" i="1"/>
  <c r="AO352" i="1"/>
  <c r="AO353" i="1"/>
  <c r="AO354" i="1"/>
  <c r="AO355" i="1"/>
  <c r="AO356" i="1"/>
  <c r="AO357" i="1"/>
  <c r="AO358" i="1"/>
  <c r="AO359" i="1"/>
  <c r="AO360" i="1"/>
  <c r="AO361" i="1"/>
  <c r="AO362" i="1"/>
  <c r="AO363" i="1"/>
  <c r="AO364" i="1"/>
  <c r="AO365" i="1"/>
  <c r="AO366" i="1"/>
  <c r="AO367" i="1"/>
  <c r="AO368" i="1"/>
  <c r="AO369" i="1"/>
  <c r="AO370" i="1"/>
  <c r="AO371" i="1"/>
  <c r="AO372" i="1"/>
  <c r="AO373" i="1"/>
  <c r="AO374" i="1"/>
  <c r="AO375" i="1"/>
  <c r="AO376" i="1"/>
  <c r="AO377" i="1"/>
  <c r="AO378" i="1"/>
  <c r="AO379" i="1"/>
  <c r="AO380" i="1"/>
  <c r="AO381" i="1"/>
  <c r="AO382" i="1"/>
  <c r="AO383" i="1"/>
  <c r="AO384" i="1"/>
  <c r="AO385" i="1"/>
  <c r="AO386" i="1"/>
  <c r="AO387" i="1"/>
  <c r="AO388" i="1"/>
  <c r="AO389" i="1"/>
  <c r="AO390" i="1"/>
  <c r="AO391" i="1"/>
  <c r="AO392" i="1"/>
  <c r="AO393" i="1"/>
  <c r="AO394" i="1"/>
  <c r="AO395" i="1"/>
  <c r="AO396" i="1"/>
  <c r="AO397" i="1"/>
  <c r="AO398" i="1"/>
  <c r="AO399" i="1"/>
  <c r="AO400" i="1"/>
  <c r="AO401" i="1"/>
  <c r="AO402" i="1"/>
  <c r="AO403" i="1"/>
  <c r="AO404" i="1"/>
  <c r="AO405" i="1"/>
  <c r="AO406" i="1"/>
  <c r="AO407" i="1"/>
  <c r="AO408" i="1"/>
  <c r="AO409" i="1"/>
  <c r="AO410" i="1"/>
  <c r="AO411" i="1"/>
  <c r="AO412" i="1"/>
  <c r="AO413" i="1"/>
  <c r="AO414" i="1"/>
  <c r="AO415" i="1"/>
  <c r="AO416" i="1"/>
  <c r="AO417" i="1"/>
  <c r="AO418" i="1"/>
  <c r="AO419" i="1"/>
  <c r="AO420" i="1"/>
  <c r="AO421" i="1"/>
  <c r="AO422" i="1"/>
  <c r="AO423" i="1"/>
  <c r="AO424" i="1"/>
  <c r="AO425" i="1"/>
  <c r="AO426" i="1"/>
  <c r="AO427" i="1"/>
  <c r="AO428" i="1"/>
  <c r="AO429" i="1"/>
  <c r="AO430" i="1"/>
  <c r="AO431" i="1"/>
  <c r="AO432" i="1"/>
  <c r="AO433" i="1"/>
  <c r="AO434" i="1"/>
  <c r="AO435" i="1"/>
  <c r="AO436" i="1"/>
  <c r="AO437" i="1"/>
  <c r="AO438" i="1"/>
  <c r="AO439" i="1"/>
  <c r="AO440" i="1"/>
  <c r="AO441" i="1"/>
  <c r="AO442" i="1"/>
  <c r="AO443" i="1"/>
  <c r="AO444" i="1"/>
  <c r="AO445" i="1"/>
  <c r="AO446" i="1"/>
  <c r="AO447" i="1"/>
  <c r="AO448" i="1"/>
  <c r="AO449" i="1"/>
  <c r="AO450" i="1"/>
  <c r="AO451" i="1"/>
  <c r="AO452" i="1"/>
  <c r="AO453" i="1"/>
  <c r="AO454" i="1"/>
  <c r="AO455" i="1"/>
  <c r="AO456" i="1"/>
  <c r="AO457" i="1"/>
  <c r="AO458" i="1"/>
  <c r="AO459" i="1"/>
  <c r="AO460" i="1"/>
  <c r="AO461" i="1"/>
  <c r="AO462" i="1"/>
  <c r="AO463" i="1"/>
  <c r="AO464" i="1"/>
  <c r="AO465" i="1"/>
  <c r="AO466" i="1"/>
  <c r="AO467" i="1"/>
  <c r="AO468" i="1"/>
  <c r="AO469" i="1"/>
  <c r="AO470" i="1"/>
  <c r="AO471" i="1"/>
  <c r="AO472" i="1"/>
  <c r="AO473" i="1"/>
  <c r="AO474" i="1"/>
  <c r="AO475" i="1"/>
  <c r="AO476" i="1"/>
  <c r="AO477" i="1"/>
  <c r="AO478" i="1"/>
  <c r="AO479" i="1"/>
  <c r="AO480" i="1"/>
  <c r="AO481" i="1"/>
  <c r="AO482" i="1"/>
  <c r="AO483" i="1"/>
  <c r="AO484" i="1"/>
  <c r="AO485" i="1"/>
  <c r="AO486" i="1"/>
  <c r="AO487" i="1"/>
  <c r="AO488" i="1"/>
  <c r="AO489" i="1"/>
  <c r="AO490" i="1"/>
  <c r="AO491" i="1"/>
  <c r="AO492" i="1"/>
  <c r="AO493" i="1"/>
  <c r="AO494" i="1"/>
  <c r="AO495" i="1"/>
  <c r="AO496" i="1"/>
  <c r="AO497" i="1"/>
  <c r="AO498" i="1"/>
  <c r="AO499" i="1"/>
  <c r="AO500" i="1"/>
  <c r="AO501" i="1"/>
  <c r="AO502" i="1"/>
  <c r="AO503" i="1"/>
  <c r="AO504" i="1"/>
  <c r="AO505" i="1"/>
  <c r="AO506" i="1"/>
  <c r="AO507" i="1"/>
  <c r="AO508" i="1"/>
  <c r="AO509" i="1"/>
  <c r="AO510" i="1"/>
  <c r="AO511" i="1"/>
  <c r="AO512" i="1"/>
  <c r="AO513" i="1"/>
  <c r="AO514" i="1"/>
  <c r="AO515" i="1"/>
  <c r="AO516" i="1"/>
  <c r="AO517" i="1"/>
  <c r="AO518" i="1"/>
  <c r="AO519" i="1"/>
  <c r="AO520" i="1"/>
  <c r="AO521" i="1"/>
  <c r="AO522" i="1"/>
  <c r="AO523" i="1"/>
  <c r="AO524" i="1"/>
  <c r="AO525" i="1"/>
  <c r="AO526" i="1"/>
  <c r="AO527" i="1"/>
  <c r="AO528" i="1"/>
  <c r="AO529" i="1"/>
  <c r="AO530" i="1"/>
  <c r="AO531" i="1"/>
  <c r="AO532" i="1"/>
  <c r="AO533" i="1"/>
  <c r="AO534" i="1"/>
  <c r="AO535" i="1"/>
  <c r="AO536" i="1"/>
  <c r="AO537" i="1"/>
  <c r="AO538" i="1"/>
  <c r="AO539" i="1"/>
  <c r="AO540" i="1"/>
  <c r="AO541" i="1"/>
  <c r="AO542" i="1"/>
  <c r="AO543" i="1"/>
  <c r="AO544" i="1"/>
  <c r="AO545" i="1"/>
  <c r="AO546" i="1"/>
  <c r="AO547" i="1"/>
  <c r="AO548" i="1"/>
  <c r="AO549" i="1"/>
  <c r="AO550" i="1"/>
  <c r="AO551" i="1"/>
  <c r="AO552" i="1"/>
  <c r="AO553" i="1"/>
  <c r="AO554" i="1"/>
  <c r="AO555" i="1"/>
  <c r="AO556" i="1"/>
  <c r="AO557" i="1"/>
  <c r="AO558" i="1"/>
  <c r="AO559" i="1"/>
  <c r="AO560" i="1"/>
  <c r="AO561" i="1"/>
  <c r="AO562" i="1"/>
  <c r="AO563" i="1"/>
  <c r="AO564" i="1"/>
  <c r="AO565" i="1"/>
  <c r="AO566" i="1"/>
  <c r="AO567" i="1"/>
  <c r="AO568" i="1"/>
  <c r="AO569" i="1"/>
  <c r="AO570" i="1"/>
  <c r="AO571" i="1"/>
  <c r="AO572" i="1"/>
  <c r="AO573" i="1"/>
  <c r="AO574" i="1"/>
  <c r="AO575" i="1"/>
  <c r="AO576" i="1"/>
  <c r="AO577" i="1"/>
  <c r="AO578" i="1"/>
  <c r="AO579" i="1"/>
  <c r="AO580" i="1"/>
  <c r="AO581" i="1"/>
  <c r="AO582" i="1"/>
  <c r="AO583" i="1"/>
  <c r="AO584" i="1"/>
  <c r="AO585" i="1"/>
  <c r="AO586" i="1"/>
  <c r="AO587" i="1"/>
  <c r="AO588" i="1"/>
  <c r="AO589" i="1"/>
  <c r="AO590" i="1"/>
  <c r="AO591" i="1"/>
  <c r="AO592" i="1"/>
  <c r="AO593" i="1"/>
  <c r="AO594" i="1"/>
  <c r="AO595" i="1"/>
  <c r="AO596" i="1"/>
  <c r="AO597" i="1"/>
  <c r="AO598" i="1"/>
  <c r="AO599" i="1"/>
  <c r="AO600" i="1"/>
  <c r="AO601" i="1"/>
  <c r="AO602" i="1"/>
  <c r="AO603" i="1"/>
  <c r="AO604" i="1"/>
  <c r="AO605" i="1"/>
  <c r="AO606" i="1"/>
  <c r="AO607" i="1"/>
  <c r="AO608" i="1"/>
  <c r="AO609" i="1"/>
  <c r="AO610" i="1"/>
  <c r="AO611" i="1"/>
  <c r="AO612" i="1"/>
  <c r="AO613" i="1"/>
  <c r="AO614" i="1"/>
  <c r="AO615" i="1"/>
  <c r="AO616" i="1"/>
  <c r="AO617" i="1"/>
  <c r="AO618" i="1"/>
  <c r="AO619" i="1"/>
  <c r="AO620" i="1"/>
  <c r="AO621" i="1"/>
  <c r="AO622" i="1"/>
  <c r="AO623" i="1"/>
  <c r="AO624" i="1"/>
  <c r="AO625" i="1"/>
  <c r="AO626" i="1"/>
  <c r="AO627" i="1"/>
  <c r="AO628" i="1"/>
  <c r="AO629" i="1"/>
  <c r="AO630" i="1"/>
  <c r="AO631" i="1"/>
  <c r="AO632" i="1"/>
  <c r="AO633" i="1"/>
  <c r="AO634" i="1"/>
  <c r="AO635" i="1"/>
  <c r="AO636" i="1"/>
  <c r="AO637" i="1"/>
  <c r="AO638" i="1"/>
  <c r="AO639" i="1"/>
  <c r="AO640" i="1"/>
  <c r="AO641" i="1"/>
  <c r="AO642" i="1"/>
  <c r="AO643" i="1"/>
  <c r="AO644" i="1"/>
  <c r="AO645" i="1"/>
  <c r="AO646" i="1"/>
  <c r="AO647" i="1"/>
  <c r="AO648" i="1"/>
  <c r="AO649" i="1"/>
  <c r="AO650" i="1"/>
  <c r="AO651" i="1"/>
  <c r="AO652" i="1"/>
  <c r="AO653" i="1"/>
  <c r="AO654" i="1"/>
  <c r="AO655" i="1"/>
  <c r="AO656" i="1"/>
  <c r="AO657" i="1"/>
  <c r="AO658" i="1"/>
  <c r="AO659" i="1"/>
  <c r="AO660" i="1"/>
  <c r="AO661" i="1"/>
  <c r="AO662" i="1"/>
  <c r="AO663" i="1"/>
  <c r="AO664" i="1"/>
  <c r="AO665" i="1"/>
  <c r="AO666" i="1"/>
  <c r="AO667" i="1"/>
  <c r="AO668" i="1"/>
  <c r="AO669" i="1"/>
  <c r="AO670" i="1"/>
  <c r="AO671" i="1"/>
  <c r="AO672" i="1"/>
  <c r="AO673" i="1"/>
  <c r="AO674" i="1"/>
  <c r="AO675" i="1"/>
  <c r="AO676" i="1"/>
  <c r="AO677" i="1"/>
  <c r="AO678" i="1"/>
  <c r="AO679" i="1"/>
  <c r="AO680" i="1"/>
  <c r="AO681" i="1"/>
  <c r="AO682" i="1"/>
  <c r="AO683" i="1"/>
  <c r="AO684" i="1"/>
  <c r="AO685" i="1"/>
  <c r="AO686" i="1"/>
  <c r="AO687" i="1"/>
  <c r="AO688" i="1"/>
  <c r="AO689" i="1"/>
  <c r="AO690" i="1"/>
  <c r="AO691" i="1"/>
  <c r="AO692" i="1"/>
  <c r="AO693" i="1"/>
  <c r="AO694" i="1"/>
  <c r="AO695" i="1"/>
  <c r="AO696" i="1"/>
  <c r="AO697" i="1"/>
  <c r="AO698" i="1"/>
  <c r="AO699" i="1"/>
  <c r="AO700" i="1"/>
  <c r="AO701" i="1"/>
  <c r="AO702" i="1"/>
  <c r="AO703" i="1"/>
  <c r="AO704" i="1"/>
  <c r="AO705" i="1"/>
  <c r="AO706" i="1"/>
  <c r="AO707" i="1"/>
  <c r="AO708" i="1"/>
  <c r="AO709" i="1"/>
  <c r="AO710" i="1"/>
  <c r="AO711" i="1"/>
  <c r="AO712" i="1"/>
  <c r="AO713" i="1"/>
  <c r="AO714" i="1"/>
  <c r="AO715" i="1"/>
  <c r="AO716" i="1"/>
  <c r="AO717" i="1"/>
  <c r="AO718" i="1"/>
  <c r="AO719" i="1"/>
  <c r="AO720" i="1"/>
  <c r="AO721" i="1"/>
  <c r="AO722" i="1"/>
  <c r="AO723" i="1"/>
  <c r="AO724" i="1"/>
  <c r="AO725" i="1"/>
  <c r="AO726" i="1"/>
  <c r="AO727" i="1"/>
  <c r="AO728" i="1"/>
  <c r="AO729" i="1"/>
  <c r="AO730" i="1"/>
  <c r="AO731" i="1"/>
  <c r="AO732" i="1"/>
  <c r="AO733" i="1"/>
  <c r="AO734" i="1"/>
  <c r="AO735" i="1"/>
  <c r="AO736" i="1"/>
  <c r="AO737" i="1"/>
  <c r="AO738" i="1"/>
  <c r="AO739" i="1"/>
  <c r="AO740" i="1"/>
  <c r="AO741" i="1"/>
  <c r="AO742" i="1"/>
  <c r="AO743" i="1"/>
  <c r="AO744" i="1"/>
  <c r="AO745" i="1"/>
  <c r="AO746" i="1"/>
  <c r="AO747" i="1"/>
  <c r="AO748" i="1"/>
  <c r="AO749" i="1"/>
  <c r="AO750" i="1"/>
  <c r="AO751" i="1"/>
  <c r="AO752" i="1"/>
  <c r="AO753" i="1"/>
  <c r="AO754" i="1"/>
  <c r="AO755" i="1"/>
  <c r="AO756" i="1"/>
  <c r="AO757" i="1"/>
  <c r="AO758" i="1"/>
  <c r="AO759" i="1"/>
  <c r="AO760" i="1"/>
  <c r="AO761" i="1"/>
  <c r="AO762" i="1"/>
  <c r="AO763" i="1"/>
  <c r="AO764" i="1"/>
  <c r="AO765" i="1"/>
  <c r="AO766" i="1"/>
  <c r="AO767" i="1"/>
  <c r="AO768" i="1"/>
  <c r="AO769" i="1"/>
  <c r="AO770" i="1"/>
  <c r="AO771" i="1"/>
  <c r="AO772" i="1"/>
  <c r="AO773" i="1"/>
  <c r="AO774" i="1"/>
  <c r="AO775" i="1"/>
  <c r="AO776" i="1"/>
  <c r="AO777" i="1"/>
  <c r="AO778" i="1"/>
  <c r="AO779" i="1"/>
  <c r="AO780" i="1"/>
  <c r="AO781" i="1"/>
  <c r="AO782" i="1"/>
  <c r="AO783" i="1"/>
  <c r="AO784" i="1"/>
  <c r="AO785" i="1"/>
  <c r="AO786" i="1"/>
  <c r="AO787" i="1"/>
  <c r="AO788" i="1"/>
  <c r="AO789" i="1"/>
  <c r="AO790" i="1"/>
  <c r="AO791" i="1"/>
  <c r="AO792" i="1"/>
  <c r="AO793" i="1"/>
  <c r="AO794" i="1"/>
  <c r="AO795" i="1"/>
  <c r="AO796" i="1"/>
  <c r="AO797" i="1"/>
  <c r="AO798" i="1"/>
  <c r="AO799" i="1"/>
  <c r="AO800" i="1"/>
  <c r="AO801" i="1"/>
  <c r="AO802" i="1"/>
  <c r="AO803" i="1"/>
  <c r="AO804" i="1"/>
  <c r="AO805" i="1"/>
  <c r="AO806" i="1"/>
  <c r="AO807" i="1"/>
  <c r="AO808" i="1"/>
  <c r="AO809" i="1"/>
  <c r="AO810" i="1"/>
  <c r="AO811" i="1"/>
  <c r="AO812" i="1"/>
  <c r="AO813" i="1"/>
  <c r="AO814" i="1"/>
  <c r="AO815" i="1"/>
  <c r="AO816" i="1"/>
  <c r="AO817" i="1"/>
  <c r="AO818" i="1"/>
  <c r="AO819" i="1"/>
  <c r="AO820" i="1"/>
  <c r="AO821" i="1"/>
  <c r="AO822" i="1"/>
  <c r="AO823" i="1"/>
  <c r="AO824" i="1"/>
  <c r="AO825" i="1"/>
  <c r="AO826" i="1"/>
  <c r="AO827" i="1"/>
  <c r="AO828" i="1"/>
  <c r="AO829" i="1"/>
  <c r="AO830" i="1"/>
  <c r="AO831" i="1"/>
  <c r="AO832" i="1"/>
  <c r="AO833" i="1"/>
  <c r="AO834" i="1"/>
  <c r="AO835" i="1"/>
  <c r="AO836" i="1"/>
  <c r="AO837" i="1"/>
  <c r="AO838" i="1"/>
  <c r="AO839" i="1"/>
  <c r="AO840" i="1"/>
  <c r="AO841" i="1"/>
  <c r="AO842" i="1"/>
  <c r="AO843" i="1"/>
  <c r="AO844" i="1"/>
  <c r="AO845" i="1"/>
  <c r="AO846" i="1"/>
  <c r="AO847" i="1"/>
  <c r="AO848" i="1"/>
  <c r="AO849" i="1"/>
  <c r="AO850" i="1"/>
  <c r="AO851" i="1"/>
  <c r="AO852" i="1"/>
  <c r="AO853" i="1"/>
  <c r="AO854" i="1"/>
  <c r="AO855" i="1"/>
  <c r="AO856" i="1"/>
  <c r="AO857" i="1"/>
  <c r="AO858" i="1"/>
  <c r="AO859" i="1"/>
  <c r="AO860" i="1"/>
  <c r="AO861" i="1"/>
  <c r="AO862" i="1"/>
  <c r="AO863" i="1"/>
  <c r="AO864" i="1"/>
  <c r="AO865" i="1"/>
  <c r="AO866" i="1"/>
  <c r="AO867" i="1"/>
  <c r="AO868" i="1"/>
  <c r="AO869" i="1"/>
  <c r="AO870" i="1"/>
  <c r="AO871" i="1"/>
  <c r="AO872" i="1"/>
  <c r="AO873" i="1"/>
  <c r="AO874" i="1"/>
  <c r="AO875" i="1"/>
  <c r="AO876" i="1"/>
  <c r="AO877" i="1"/>
  <c r="AO878" i="1"/>
  <c r="AO879" i="1"/>
  <c r="AO880" i="1"/>
  <c r="AO881" i="1"/>
  <c r="AO882" i="1"/>
  <c r="AO883" i="1"/>
  <c r="AO884" i="1"/>
  <c r="AO885" i="1"/>
  <c r="AO886" i="1"/>
  <c r="AO887" i="1"/>
  <c r="AO888" i="1"/>
  <c r="AO889" i="1"/>
  <c r="AO890" i="1"/>
  <c r="AO891" i="1"/>
  <c r="AO892" i="1"/>
  <c r="AO893" i="1"/>
  <c r="AO894" i="1"/>
  <c r="AO895" i="1"/>
  <c r="AO896" i="1"/>
  <c r="AO897" i="1"/>
  <c r="AO898" i="1"/>
  <c r="AO899" i="1"/>
  <c r="AO900" i="1"/>
  <c r="AO901" i="1"/>
  <c r="AO902" i="1"/>
  <c r="AO903" i="1"/>
  <c r="AO904" i="1"/>
  <c r="AO905" i="1"/>
  <c r="AO906" i="1"/>
  <c r="AO907" i="1"/>
  <c r="AO908" i="1"/>
  <c r="AO909" i="1"/>
  <c r="AO910" i="1"/>
  <c r="AO911" i="1"/>
  <c r="AO912" i="1"/>
  <c r="AO913" i="1"/>
  <c r="AO914" i="1"/>
  <c r="AO915" i="1"/>
  <c r="AO916" i="1"/>
  <c r="AO917" i="1"/>
  <c r="AO918" i="1"/>
  <c r="AO919" i="1"/>
  <c r="AO920" i="1"/>
  <c r="AO921" i="1"/>
  <c r="AO922" i="1"/>
  <c r="AO923" i="1"/>
  <c r="AO924" i="1"/>
  <c r="AO925" i="1"/>
  <c r="AO926" i="1"/>
  <c r="AO927" i="1"/>
  <c r="AO928" i="1"/>
  <c r="AO929" i="1"/>
  <c r="AO930" i="1"/>
  <c r="AO931" i="1"/>
  <c r="AO932" i="1"/>
  <c r="AO933" i="1"/>
  <c r="AO934" i="1"/>
  <c r="AO935" i="1"/>
  <c r="AO936" i="1"/>
  <c r="AO937" i="1"/>
  <c r="AO938" i="1"/>
  <c r="AO939" i="1"/>
  <c r="AO940" i="1"/>
  <c r="AO941" i="1"/>
  <c r="AO942" i="1"/>
  <c r="AO943" i="1"/>
  <c r="AO944" i="1"/>
  <c r="AO945" i="1"/>
  <c r="AO946" i="1"/>
  <c r="AO947" i="1"/>
  <c r="AO948" i="1"/>
  <c r="AO949" i="1"/>
  <c r="AO950" i="1"/>
  <c r="AO951" i="1"/>
  <c r="AO952" i="1"/>
  <c r="AO953" i="1"/>
  <c r="AO954" i="1"/>
  <c r="AO955" i="1"/>
  <c r="AO956" i="1"/>
  <c r="AO957" i="1"/>
  <c r="AO958" i="1"/>
  <c r="AO959" i="1"/>
  <c r="AO960" i="1"/>
  <c r="AO961" i="1"/>
  <c r="AO962" i="1"/>
  <c r="AO963" i="1"/>
  <c r="AO964" i="1"/>
  <c r="AO965" i="1"/>
  <c r="AO966" i="1"/>
  <c r="AO967" i="1"/>
  <c r="AO968" i="1"/>
  <c r="AO969" i="1"/>
  <c r="AO970" i="1"/>
  <c r="AO971" i="1"/>
  <c r="AO972" i="1"/>
  <c r="AO973" i="1"/>
  <c r="AO974" i="1"/>
  <c r="AO975" i="1"/>
  <c r="AO976" i="1"/>
  <c r="AO977" i="1"/>
  <c r="AO978" i="1"/>
  <c r="AO979" i="1"/>
  <c r="AO980" i="1"/>
  <c r="AO981" i="1"/>
  <c r="AO982" i="1"/>
  <c r="AO983" i="1"/>
  <c r="AO984" i="1"/>
  <c r="AO985" i="1"/>
  <c r="AO986" i="1"/>
  <c r="AO987" i="1"/>
  <c r="AO988" i="1"/>
  <c r="AO989" i="1"/>
  <c r="AO990" i="1"/>
  <c r="AO991" i="1"/>
  <c r="AO992" i="1"/>
  <c r="AO993" i="1"/>
  <c r="AO994" i="1"/>
  <c r="AO995" i="1"/>
  <c r="AO996" i="1"/>
  <c r="AO997" i="1"/>
  <c r="AO998" i="1"/>
  <c r="AO999" i="1"/>
  <c r="AO1000" i="1"/>
  <c r="AO1001" i="1"/>
  <c r="AO1002" i="1"/>
  <c r="AO1003" i="1"/>
  <c r="AO1004" i="1"/>
  <c r="AO1005" i="1"/>
  <c r="AO1006" i="1"/>
  <c r="AO1007" i="1"/>
  <c r="AO1008" i="1"/>
  <c r="AO1009" i="1"/>
  <c r="AO1010" i="1"/>
  <c r="AO1011" i="1"/>
  <c r="AO1012" i="1"/>
  <c r="AO1013" i="1"/>
  <c r="AO1014" i="1"/>
  <c r="AO1015" i="1"/>
  <c r="AO1016" i="1"/>
  <c r="AO1017" i="1"/>
  <c r="AO1018" i="1"/>
  <c r="AO1019" i="1"/>
  <c r="AO1020" i="1"/>
  <c r="AO1021" i="1"/>
  <c r="AO1022" i="1"/>
  <c r="AO1023" i="1"/>
  <c r="AO1024" i="1"/>
  <c r="AO1025" i="1"/>
  <c r="AO1026" i="1"/>
  <c r="AO1027" i="1"/>
  <c r="AO1028" i="1"/>
  <c r="AO1029" i="1"/>
  <c r="AO1030" i="1"/>
  <c r="AO1031" i="1"/>
  <c r="AO1032" i="1"/>
  <c r="AO1033" i="1"/>
  <c r="AO1034" i="1"/>
  <c r="AO1035" i="1"/>
  <c r="AO1036" i="1"/>
  <c r="AO1037" i="1"/>
  <c r="AO1038" i="1"/>
  <c r="AO1039" i="1"/>
  <c r="AO1040" i="1"/>
  <c r="AO1041" i="1"/>
  <c r="AO1042" i="1"/>
  <c r="AO1043" i="1"/>
  <c r="AO1044" i="1"/>
  <c r="AO1045" i="1"/>
  <c r="AO1046" i="1"/>
  <c r="AO1047" i="1"/>
  <c r="AO1048" i="1"/>
  <c r="AO1049" i="1"/>
  <c r="AO1050" i="1"/>
  <c r="AO1051" i="1"/>
  <c r="AO1052" i="1"/>
  <c r="AO1053" i="1"/>
  <c r="AO1054" i="1"/>
  <c r="AO1055" i="1"/>
  <c r="AO1056" i="1"/>
  <c r="AO1057" i="1"/>
  <c r="AO1058" i="1"/>
  <c r="AO1059" i="1"/>
  <c r="AO1060" i="1"/>
  <c r="AO1061" i="1"/>
  <c r="AO1062" i="1"/>
  <c r="AO1063" i="1"/>
  <c r="AO1064" i="1"/>
  <c r="AO1065" i="1"/>
  <c r="AO1066" i="1"/>
  <c r="AO1067" i="1"/>
  <c r="AO1068" i="1"/>
  <c r="AM5" i="1"/>
  <c r="AM6" i="1"/>
  <c r="AM7" i="1"/>
  <c r="AM8" i="1"/>
  <c r="AM9" i="1"/>
  <c r="AM10" i="1"/>
  <c r="AM11" i="1"/>
  <c r="AM12" i="1"/>
  <c r="AM13" i="1"/>
  <c r="AM14" i="1"/>
  <c r="AM15" i="1"/>
  <c r="AM16" i="1"/>
  <c r="AM17" i="1"/>
  <c r="AM18" i="1"/>
  <c r="AM19" i="1"/>
  <c r="AM20" i="1"/>
  <c r="AM21" i="1"/>
  <c r="AM22" i="1"/>
  <c r="AM23" i="1"/>
  <c r="AM24" i="1"/>
  <c r="AM25" i="1"/>
  <c r="AM26" i="1"/>
  <c r="AM27" i="1"/>
  <c r="AM28" i="1"/>
  <c r="AM29" i="1"/>
  <c r="AM30" i="1"/>
  <c r="AM31" i="1"/>
  <c r="AM32" i="1"/>
  <c r="AM33" i="1"/>
  <c r="AM34" i="1"/>
  <c r="AM35" i="1"/>
  <c r="AM36" i="1"/>
  <c r="AM37" i="1"/>
  <c r="AM38" i="1"/>
  <c r="AM39" i="1"/>
  <c r="AM40" i="1"/>
  <c r="AM41" i="1"/>
  <c r="AM42" i="1"/>
  <c r="AM43" i="1"/>
  <c r="AM44" i="1"/>
  <c r="AM45" i="1"/>
  <c r="AM46" i="1"/>
  <c r="AM47" i="1"/>
  <c r="AM48" i="1"/>
  <c r="AM49" i="1"/>
  <c r="AM50" i="1"/>
  <c r="AM51" i="1"/>
  <c r="AM52" i="1"/>
  <c r="AM53" i="1"/>
  <c r="AM54" i="1"/>
  <c r="AM55" i="1"/>
  <c r="AM56" i="1"/>
  <c r="AM57" i="1"/>
  <c r="AM58" i="1"/>
  <c r="AM59" i="1"/>
  <c r="AM60" i="1"/>
  <c r="AM61" i="1"/>
  <c r="AM62" i="1"/>
  <c r="AM63" i="1"/>
  <c r="AM64" i="1"/>
  <c r="AM65" i="1"/>
  <c r="AM66" i="1"/>
  <c r="AM67" i="1"/>
  <c r="AM68" i="1"/>
  <c r="AM69" i="1"/>
  <c r="AM70" i="1"/>
  <c r="AM71" i="1"/>
  <c r="AM72" i="1"/>
  <c r="AM73" i="1"/>
  <c r="AM74" i="1"/>
  <c r="AM75" i="1"/>
  <c r="AM76" i="1"/>
  <c r="AM77" i="1"/>
  <c r="AM78" i="1"/>
  <c r="AM79" i="1"/>
  <c r="AM80" i="1"/>
  <c r="AM81" i="1"/>
  <c r="AM82" i="1"/>
  <c r="AM83" i="1"/>
  <c r="AM84" i="1"/>
  <c r="AM85" i="1"/>
  <c r="AM86" i="1"/>
  <c r="AM87" i="1"/>
  <c r="AM88" i="1"/>
  <c r="AM89" i="1"/>
  <c r="AM90" i="1"/>
  <c r="AM91" i="1"/>
  <c r="AM92" i="1"/>
  <c r="AM93" i="1"/>
  <c r="AM94" i="1"/>
  <c r="AM95" i="1"/>
  <c r="AM96" i="1"/>
  <c r="AM97" i="1"/>
  <c r="AM98" i="1"/>
  <c r="AM99" i="1"/>
  <c r="AM100" i="1"/>
  <c r="AM101" i="1"/>
  <c r="AM102" i="1"/>
  <c r="AM103" i="1"/>
  <c r="AM104" i="1"/>
  <c r="AM105" i="1"/>
  <c r="AM106" i="1"/>
  <c r="AM107" i="1"/>
  <c r="AM108" i="1"/>
  <c r="AM109" i="1"/>
  <c r="AM110" i="1"/>
  <c r="AM111" i="1"/>
  <c r="AM112" i="1"/>
  <c r="AM113" i="1"/>
  <c r="AM114" i="1"/>
  <c r="AM115" i="1"/>
  <c r="AM116" i="1"/>
  <c r="AM117" i="1"/>
  <c r="AM118" i="1"/>
  <c r="AM119" i="1"/>
  <c r="AM120" i="1"/>
  <c r="AM121" i="1"/>
  <c r="AM122" i="1"/>
  <c r="AM123" i="1"/>
  <c r="AM124" i="1"/>
  <c r="AM125" i="1"/>
  <c r="AM126" i="1"/>
  <c r="AM127" i="1"/>
  <c r="AM128" i="1"/>
  <c r="AM129" i="1"/>
  <c r="AM130" i="1"/>
  <c r="AM131" i="1"/>
  <c r="AM132" i="1"/>
  <c r="AM133" i="1"/>
  <c r="AM134" i="1"/>
  <c r="AM135" i="1"/>
  <c r="AM136" i="1"/>
  <c r="AM137" i="1"/>
  <c r="AM138" i="1"/>
  <c r="AM139" i="1"/>
  <c r="AM140" i="1"/>
  <c r="AM141" i="1"/>
  <c r="AM142" i="1"/>
  <c r="AM143" i="1"/>
  <c r="AM144" i="1"/>
  <c r="AM145" i="1"/>
  <c r="AM146" i="1"/>
  <c r="AM147" i="1"/>
  <c r="AM148" i="1"/>
  <c r="AM149" i="1"/>
  <c r="AM150" i="1"/>
  <c r="AM151" i="1"/>
  <c r="AM152" i="1"/>
  <c r="AM153" i="1"/>
  <c r="AM154" i="1"/>
  <c r="AM155" i="1"/>
  <c r="AM156" i="1"/>
  <c r="AM157" i="1"/>
  <c r="AM158" i="1"/>
  <c r="AM159" i="1"/>
  <c r="AM160" i="1"/>
  <c r="AM161" i="1"/>
  <c r="AM162" i="1"/>
  <c r="AM163" i="1"/>
  <c r="AM164" i="1"/>
  <c r="AM165" i="1"/>
  <c r="AM166" i="1"/>
  <c r="AM167" i="1"/>
  <c r="AM168" i="1"/>
  <c r="AM169" i="1"/>
  <c r="AM170" i="1"/>
  <c r="AM171" i="1"/>
  <c r="AM172" i="1"/>
  <c r="AM173" i="1"/>
  <c r="AM174" i="1"/>
  <c r="AM175" i="1"/>
  <c r="AM176" i="1"/>
  <c r="AM177" i="1"/>
  <c r="AM178" i="1"/>
  <c r="AM179" i="1"/>
  <c r="AM180" i="1"/>
  <c r="AM181" i="1"/>
  <c r="AM182" i="1"/>
  <c r="AM183" i="1"/>
  <c r="AM184" i="1"/>
  <c r="AM185" i="1"/>
  <c r="AM186" i="1"/>
  <c r="AM187" i="1"/>
  <c r="AM188" i="1"/>
  <c r="AM189" i="1"/>
  <c r="AM190" i="1"/>
  <c r="AM191" i="1"/>
  <c r="AM192" i="1"/>
  <c r="AM193" i="1"/>
  <c r="AM194" i="1"/>
  <c r="AM195" i="1"/>
  <c r="AM196" i="1"/>
  <c r="AM197" i="1"/>
  <c r="AM198" i="1"/>
  <c r="AM199" i="1"/>
  <c r="AM200" i="1"/>
  <c r="AM201" i="1"/>
  <c r="AM202" i="1"/>
  <c r="AM203" i="1"/>
  <c r="AM204" i="1"/>
  <c r="AM205" i="1"/>
  <c r="AM206" i="1"/>
  <c r="AM207" i="1"/>
  <c r="AM208" i="1"/>
  <c r="AM209" i="1"/>
  <c r="AM210" i="1"/>
  <c r="AM211" i="1"/>
  <c r="AM212" i="1"/>
  <c r="AM213" i="1"/>
  <c r="AM214" i="1"/>
  <c r="AM215" i="1"/>
  <c r="AM216" i="1"/>
  <c r="AM217" i="1"/>
  <c r="AM218" i="1"/>
  <c r="AM219" i="1"/>
  <c r="AM220" i="1"/>
  <c r="AM221" i="1"/>
  <c r="AM222" i="1"/>
  <c r="AM223" i="1"/>
  <c r="AM224" i="1"/>
  <c r="AM225" i="1"/>
  <c r="AM226" i="1"/>
  <c r="AM227" i="1"/>
  <c r="AM228" i="1"/>
  <c r="AM229" i="1"/>
  <c r="AM230" i="1"/>
  <c r="AM231" i="1"/>
  <c r="AM232" i="1"/>
  <c r="AM233" i="1"/>
  <c r="AM234" i="1"/>
  <c r="AM235" i="1"/>
  <c r="AM236" i="1"/>
  <c r="AM237" i="1"/>
  <c r="AM238" i="1"/>
  <c r="AM239" i="1"/>
  <c r="AM240" i="1"/>
  <c r="AM241" i="1"/>
  <c r="AM242" i="1"/>
  <c r="AM243" i="1"/>
  <c r="AM244" i="1"/>
  <c r="AM245" i="1"/>
  <c r="AM246" i="1"/>
  <c r="AM247" i="1"/>
  <c r="AM248" i="1"/>
  <c r="AM249" i="1"/>
  <c r="AM250" i="1"/>
  <c r="AM251" i="1"/>
  <c r="AM252" i="1"/>
  <c r="AM253" i="1"/>
  <c r="AM254" i="1"/>
  <c r="AM255" i="1"/>
  <c r="AM256" i="1"/>
  <c r="AM257" i="1"/>
  <c r="AM258" i="1"/>
  <c r="AM259" i="1"/>
  <c r="AM260" i="1"/>
  <c r="AM261" i="1"/>
  <c r="AM262" i="1"/>
  <c r="AM263" i="1"/>
  <c r="AM264" i="1"/>
  <c r="AM265" i="1"/>
  <c r="AM266" i="1"/>
  <c r="AM267" i="1"/>
  <c r="AM268" i="1"/>
  <c r="AM269" i="1"/>
  <c r="AM270" i="1"/>
  <c r="AM271" i="1"/>
  <c r="AM272" i="1"/>
  <c r="AM273" i="1"/>
  <c r="AM274" i="1"/>
  <c r="AM275" i="1"/>
  <c r="AM276" i="1"/>
  <c r="AM277" i="1"/>
  <c r="AM278" i="1"/>
  <c r="AM279" i="1"/>
  <c r="AM280" i="1"/>
  <c r="AM281" i="1"/>
  <c r="AM282" i="1"/>
  <c r="AM283" i="1"/>
  <c r="AM284" i="1"/>
  <c r="AM285" i="1"/>
  <c r="AM286" i="1"/>
  <c r="AM287" i="1"/>
  <c r="AM288" i="1"/>
  <c r="AM289" i="1"/>
  <c r="AM290" i="1"/>
  <c r="AM291" i="1"/>
  <c r="AM292" i="1"/>
  <c r="AM293" i="1"/>
  <c r="AM294" i="1"/>
  <c r="AM295" i="1"/>
  <c r="AM296" i="1"/>
  <c r="AM297" i="1"/>
  <c r="AM298" i="1"/>
  <c r="AM299" i="1"/>
  <c r="AM300" i="1"/>
  <c r="AM301" i="1"/>
  <c r="AM302" i="1"/>
  <c r="AM303" i="1"/>
  <c r="AM304" i="1"/>
  <c r="AM305" i="1"/>
  <c r="AM306" i="1"/>
  <c r="AM307" i="1"/>
  <c r="AM308" i="1"/>
  <c r="AM309" i="1"/>
  <c r="AM310" i="1"/>
  <c r="AM311" i="1"/>
  <c r="AM312" i="1"/>
  <c r="AM313" i="1"/>
  <c r="AM314" i="1"/>
  <c r="AM315" i="1"/>
  <c r="AM316" i="1"/>
  <c r="AM317" i="1"/>
  <c r="AM318" i="1"/>
  <c r="AM319" i="1"/>
  <c r="AM320" i="1"/>
  <c r="AM321" i="1"/>
  <c r="AM322" i="1"/>
  <c r="AM323" i="1"/>
  <c r="AM324" i="1"/>
  <c r="AM325" i="1"/>
  <c r="AM326" i="1"/>
  <c r="AM327" i="1"/>
  <c r="AM328" i="1"/>
  <c r="AM329" i="1"/>
  <c r="AM330" i="1"/>
  <c r="AM331" i="1"/>
  <c r="AM332" i="1"/>
  <c r="AM333" i="1"/>
  <c r="AM334" i="1"/>
  <c r="AM335" i="1"/>
  <c r="AM336" i="1"/>
  <c r="AM337" i="1"/>
  <c r="AM338" i="1"/>
  <c r="AM339" i="1"/>
  <c r="AM340" i="1"/>
  <c r="AM341" i="1"/>
  <c r="AM342" i="1"/>
  <c r="AM343" i="1"/>
  <c r="AM344" i="1"/>
  <c r="AM345" i="1"/>
  <c r="AM346" i="1"/>
  <c r="AM347" i="1"/>
  <c r="AM348" i="1"/>
  <c r="AM349" i="1"/>
  <c r="AM350" i="1"/>
  <c r="AM351" i="1"/>
  <c r="AM352" i="1"/>
  <c r="AM353" i="1"/>
  <c r="AM354" i="1"/>
  <c r="AM355" i="1"/>
  <c r="AM356" i="1"/>
  <c r="AM357" i="1"/>
  <c r="AM358" i="1"/>
  <c r="AM359" i="1"/>
  <c r="AM360" i="1"/>
  <c r="AM361" i="1"/>
  <c r="AM362" i="1"/>
  <c r="AM363" i="1"/>
  <c r="AM364" i="1"/>
  <c r="AM365" i="1"/>
  <c r="AM366" i="1"/>
  <c r="AM367" i="1"/>
  <c r="AM368" i="1"/>
  <c r="AM369" i="1"/>
  <c r="AM370" i="1"/>
  <c r="AM371" i="1"/>
  <c r="AM372" i="1"/>
  <c r="AM373" i="1"/>
  <c r="AM374" i="1"/>
  <c r="AM375" i="1"/>
  <c r="AM376" i="1"/>
  <c r="AM377" i="1"/>
  <c r="AM378" i="1"/>
  <c r="AM379" i="1"/>
  <c r="AM380" i="1"/>
  <c r="AM381" i="1"/>
  <c r="AM382" i="1"/>
  <c r="AM383" i="1"/>
  <c r="AM384" i="1"/>
  <c r="AM385" i="1"/>
  <c r="AM386" i="1"/>
  <c r="AM387" i="1"/>
  <c r="AM388" i="1"/>
  <c r="AM389" i="1"/>
  <c r="AM390" i="1"/>
  <c r="AM391" i="1"/>
  <c r="AM392" i="1"/>
  <c r="AM393" i="1"/>
  <c r="AM394" i="1"/>
  <c r="AM395" i="1"/>
  <c r="AM396" i="1"/>
  <c r="AM397" i="1"/>
  <c r="AM398" i="1"/>
  <c r="AM399" i="1"/>
  <c r="AM400" i="1"/>
  <c r="AM401" i="1"/>
  <c r="AM402" i="1"/>
  <c r="AM403" i="1"/>
  <c r="AM404" i="1"/>
  <c r="AM405" i="1"/>
  <c r="AM406" i="1"/>
  <c r="AM407" i="1"/>
  <c r="AM408" i="1"/>
  <c r="AM409" i="1"/>
  <c r="AM410" i="1"/>
  <c r="AM411" i="1"/>
  <c r="AM412" i="1"/>
  <c r="AM413" i="1"/>
  <c r="AM414" i="1"/>
  <c r="AM415" i="1"/>
  <c r="AM416" i="1"/>
  <c r="AM417" i="1"/>
  <c r="AM418" i="1"/>
  <c r="AM419" i="1"/>
  <c r="AM420" i="1"/>
  <c r="AM421" i="1"/>
  <c r="AM422" i="1"/>
  <c r="AM423" i="1"/>
  <c r="AM424" i="1"/>
  <c r="AM425" i="1"/>
  <c r="AM426" i="1"/>
  <c r="AM427" i="1"/>
  <c r="AM428" i="1"/>
  <c r="AM429" i="1"/>
  <c r="AM430" i="1"/>
  <c r="AM431" i="1"/>
  <c r="AM432" i="1"/>
  <c r="AM433" i="1"/>
  <c r="AM434" i="1"/>
  <c r="AM435" i="1"/>
  <c r="AM436" i="1"/>
  <c r="AM437" i="1"/>
  <c r="AM438" i="1"/>
  <c r="AM439" i="1"/>
  <c r="AM440" i="1"/>
  <c r="AM441" i="1"/>
  <c r="AM442" i="1"/>
  <c r="AM443" i="1"/>
  <c r="AM444" i="1"/>
  <c r="AM445" i="1"/>
  <c r="AM446" i="1"/>
  <c r="AM447" i="1"/>
  <c r="AM448" i="1"/>
  <c r="AM449" i="1"/>
  <c r="AM450" i="1"/>
  <c r="AM451" i="1"/>
  <c r="AM452" i="1"/>
  <c r="AM453" i="1"/>
  <c r="AM454" i="1"/>
  <c r="AM455" i="1"/>
  <c r="AM456" i="1"/>
  <c r="AM457" i="1"/>
  <c r="AM458" i="1"/>
  <c r="AM459" i="1"/>
  <c r="AM460" i="1"/>
  <c r="AM461" i="1"/>
  <c r="AM462" i="1"/>
  <c r="AM463" i="1"/>
  <c r="AM464" i="1"/>
  <c r="AM465" i="1"/>
  <c r="AM466" i="1"/>
  <c r="AM467" i="1"/>
  <c r="AM468" i="1"/>
  <c r="AM469" i="1"/>
  <c r="AM470" i="1"/>
  <c r="AM471" i="1"/>
  <c r="AM472" i="1"/>
  <c r="AM473" i="1"/>
  <c r="AM474" i="1"/>
  <c r="AM475" i="1"/>
  <c r="AM476" i="1"/>
  <c r="AM477" i="1"/>
  <c r="AM478" i="1"/>
  <c r="AM479" i="1"/>
  <c r="AM480" i="1"/>
  <c r="AM481" i="1"/>
  <c r="AM482" i="1"/>
  <c r="AM483" i="1"/>
  <c r="AM484" i="1"/>
  <c r="AM485" i="1"/>
  <c r="AM486" i="1"/>
  <c r="AM487" i="1"/>
  <c r="AM488" i="1"/>
  <c r="AM489" i="1"/>
  <c r="AM490" i="1"/>
  <c r="AM491" i="1"/>
  <c r="AM492" i="1"/>
  <c r="AM493" i="1"/>
  <c r="AM494" i="1"/>
  <c r="AM495" i="1"/>
  <c r="AM496" i="1"/>
  <c r="AM497" i="1"/>
  <c r="AM498" i="1"/>
  <c r="AM499" i="1"/>
  <c r="AM500" i="1"/>
  <c r="AM501" i="1"/>
  <c r="AM502" i="1"/>
  <c r="AM503" i="1"/>
  <c r="AM504" i="1"/>
  <c r="AM505" i="1"/>
  <c r="AM506" i="1"/>
  <c r="AM507" i="1"/>
  <c r="AM508" i="1"/>
  <c r="AM509" i="1"/>
  <c r="AM510" i="1"/>
  <c r="AM511" i="1"/>
  <c r="AM512" i="1"/>
  <c r="AM513" i="1"/>
  <c r="AM514" i="1"/>
  <c r="AM515" i="1"/>
  <c r="AM516" i="1"/>
  <c r="AM517" i="1"/>
  <c r="AM518" i="1"/>
  <c r="AM519" i="1"/>
  <c r="AM520" i="1"/>
  <c r="AM521" i="1"/>
  <c r="AM522" i="1"/>
  <c r="AM523" i="1"/>
  <c r="AM524" i="1"/>
  <c r="AM525" i="1"/>
  <c r="AM526" i="1"/>
  <c r="AM527" i="1"/>
  <c r="AM528" i="1"/>
  <c r="AM529" i="1"/>
  <c r="AM530" i="1"/>
  <c r="AM531" i="1"/>
  <c r="AM532" i="1"/>
  <c r="AM533" i="1"/>
  <c r="AM534" i="1"/>
  <c r="AM535" i="1"/>
  <c r="AM536" i="1"/>
  <c r="AM537" i="1"/>
  <c r="AM538" i="1"/>
  <c r="AM539" i="1"/>
  <c r="AM540" i="1"/>
  <c r="AM541" i="1"/>
  <c r="AM542" i="1"/>
  <c r="AM543" i="1"/>
  <c r="AM544" i="1"/>
  <c r="AM545" i="1"/>
  <c r="AM546" i="1"/>
  <c r="AM547" i="1"/>
  <c r="AM548" i="1"/>
  <c r="AM549" i="1"/>
  <c r="AM550" i="1"/>
  <c r="AM551" i="1"/>
  <c r="AM552" i="1"/>
  <c r="AM553" i="1"/>
  <c r="AM554" i="1"/>
  <c r="AM555" i="1"/>
  <c r="AM556" i="1"/>
  <c r="AM557" i="1"/>
  <c r="AM558" i="1"/>
  <c r="AM559" i="1"/>
  <c r="AM560" i="1"/>
  <c r="AM561" i="1"/>
  <c r="AM562" i="1"/>
  <c r="AM563" i="1"/>
  <c r="AM564" i="1"/>
  <c r="AM565" i="1"/>
  <c r="AM566" i="1"/>
  <c r="AM567" i="1"/>
  <c r="AM568" i="1"/>
  <c r="AM569" i="1"/>
  <c r="AM570" i="1"/>
  <c r="AM571" i="1"/>
  <c r="AM572" i="1"/>
  <c r="AM573" i="1"/>
  <c r="AM574" i="1"/>
  <c r="AM575" i="1"/>
  <c r="AM576" i="1"/>
  <c r="AM577" i="1"/>
  <c r="AM578" i="1"/>
  <c r="AM579" i="1"/>
  <c r="AM580" i="1"/>
  <c r="AM581" i="1"/>
  <c r="AM582" i="1"/>
  <c r="AM583" i="1"/>
  <c r="AM584" i="1"/>
  <c r="AM585" i="1"/>
  <c r="AM586" i="1"/>
  <c r="AM587" i="1"/>
  <c r="AM588" i="1"/>
  <c r="AM589" i="1"/>
  <c r="AM590" i="1"/>
  <c r="AM591" i="1"/>
  <c r="AM592" i="1"/>
  <c r="AM593" i="1"/>
  <c r="AM594" i="1"/>
  <c r="AM595" i="1"/>
  <c r="AM596" i="1"/>
  <c r="AM597" i="1"/>
  <c r="AM598" i="1"/>
  <c r="AM599" i="1"/>
  <c r="AM600" i="1"/>
  <c r="AM601" i="1"/>
  <c r="AM602" i="1"/>
  <c r="AM603" i="1"/>
  <c r="AM604" i="1"/>
  <c r="AM605" i="1"/>
  <c r="AM606" i="1"/>
  <c r="AM607" i="1"/>
  <c r="AM608" i="1"/>
  <c r="AM609" i="1"/>
  <c r="AM610" i="1"/>
  <c r="AM611" i="1"/>
  <c r="AM612" i="1"/>
  <c r="AM613" i="1"/>
  <c r="AM614" i="1"/>
  <c r="AM615" i="1"/>
  <c r="AM616" i="1"/>
  <c r="AM617" i="1"/>
  <c r="AM618" i="1"/>
  <c r="AM619" i="1"/>
  <c r="AM620" i="1"/>
  <c r="AM621" i="1"/>
  <c r="AM622" i="1"/>
  <c r="AM623" i="1"/>
  <c r="AM624" i="1"/>
  <c r="AM625" i="1"/>
  <c r="AM626" i="1"/>
  <c r="AM627" i="1"/>
  <c r="AM628" i="1"/>
  <c r="AM629" i="1"/>
  <c r="AM630" i="1"/>
  <c r="AM631" i="1"/>
  <c r="AM632" i="1"/>
  <c r="AM633" i="1"/>
  <c r="AM634" i="1"/>
  <c r="AM635" i="1"/>
  <c r="AM636" i="1"/>
  <c r="AM637" i="1"/>
  <c r="AM638" i="1"/>
  <c r="AM639" i="1"/>
  <c r="AM640" i="1"/>
  <c r="AM641" i="1"/>
  <c r="AM642" i="1"/>
  <c r="AM643" i="1"/>
  <c r="AM644" i="1"/>
  <c r="AM645" i="1"/>
  <c r="AM646" i="1"/>
  <c r="AM647" i="1"/>
  <c r="AM648" i="1"/>
  <c r="AM649" i="1"/>
  <c r="AM650" i="1"/>
  <c r="AM651" i="1"/>
  <c r="AM652" i="1"/>
  <c r="AM653" i="1"/>
  <c r="AM654" i="1"/>
  <c r="AM655" i="1"/>
  <c r="AM656" i="1"/>
  <c r="AM657" i="1"/>
  <c r="AM658" i="1"/>
  <c r="AM659" i="1"/>
  <c r="AM660" i="1"/>
  <c r="AM661" i="1"/>
  <c r="AM662" i="1"/>
  <c r="AM663" i="1"/>
  <c r="AM664" i="1"/>
  <c r="AM665" i="1"/>
  <c r="AM666" i="1"/>
  <c r="AM667" i="1"/>
  <c r="AM668" i="1"/>
  <c r="AM669" i="1"/>
  <c r="AM670" i="1"/>
  <c r="AM671" i="1"/>
  <c r="AM672" i="1"/>
  <c r="AM673" i="1"/>
  <c r="AM674" i="1"/>
  <c r="AM675" i="1"/>
  <c r="AM676" i="1"/>
  <c r="AM677" i="1"/>
  <c r="AM678" i="1"/>
  <c r="AM679" i="1"/>
  <c r="AM680" i="1"/>
  <c r="AM681" i="1"/>
  <c r="AM682" i="1"/>
  <c r="AM683" i="1"/>
  <c r="AM684" i="1"/>
  <c r="AM685" i="1"/>
  <c r="AM686" i="1"/>
  <c r="AM687" i="1"/>
  <c r="AM688" i="1"/>
  <c r="AM689" i="1"/>
  <c r="AM690" i="1"/>
  <c r="AM691" i="1"/>
  <c r="AM692" i="1"/>
  <c r="AM693" i="1"/>
  <c r="AM694" i="1"/>
  <c r="AM695" i="1"/>
  <c r="AM696" i="1"/>
  <c r="AM697" i="1"/>
  <c r="AM698" i="1"/>
  <c r="AM699" i="1"/>
  <c r="AM700" i="1"/>
  <c r="AM701" i="1"/>
  <c r="AM702" i="1"/>
  <c r="AM703" i="1"/>
  <c r="AM704" i="1"/>
  <c r="AM705" i="1"/>
  <c r="AM706" i="1"/>
  <c r="AM707" i="1"/>
  <c r="AM708" i="1"/>
  <c r="AM709" i="1"/>
  <c r="AM710" i="1"/>
  <c r="AM711" i="1"/>
  <c r="AM712" i="1"/>
  <c r="AM713" i="1"/>
  <c r="AM714" i="1"/>
  <c r="AM715" i="1"/>
  <c r="AM716" i="1"/>
  <c r="AM717" i="1"/>
  <c r="AM718" i="1"/>
  <c r="AM719" i="1"/>
  <c r="AM720" i="1"/>
  <c r="AM721" i="1"/>
  <c r="AM722" i="1"/>
  <c r="AM723" i="1"/>
  <c r="AM724" i="1"/>
  <c r="AM725" i="1"/>
  <c r="AM726" i="1"/>
  <c r="AM727" i="1"/>
  <c r="AM728" i="1"/>
  <c r="AM729" i="1"/>
  <c r="AM730" i="1"/>
  <c r="AM731" i="1"/>
  <c r="AM732" i="1"/>
  <c r="AM733" i="1"/>
  <c r="AM734" i="1"/>
  <c r="AM735" i="1"/>
  <c r="AM736" i="1"/>
  <c r="AM737" i="1"/>
  <c r="AM738" i="1"/>
  <c r="AM739" i="1"/>
  <c r="AM740" i="1"/>
  <c r="AM741" i="1"/>
  <c r="AM742" i="1"/>
  <c r="AM743" i="1"/>
  <c r="AM744" i="1"/>
  <c r="AM745" i="1"/>
  <c r="AM746" i="1"/>
  <c r="AM747" i="1"/>
  <c r="AM748" i="1"/>
  <c r="AM749" i="1"/>
  <c r="AM750" i="1"/>
  <c r="AM751" i="1"/>
  <c r="AM752" i="1"/>
  <c r="AM753" i="1"/>
  <c r="AM754" i="1"/>
  <c r="AM755" i="1"/>
  <c r="AM756" i="1"/>
  <c r="AM757" i="1"/>
  <c r="AM758" i="1"/>
  <c r="AM759" i="1"/>
  <c r="AM760" i="1"/>
  <c r="AM761" i="1"/>
  <c r="AM762" i="1"/>
  <c r="AM763" i="1"/>
  <c r="AM764" i="1"/>
  <c r="AM765" i="1"/>
  <c r="AM766" i="1"/>
  <c r="AM767" i="1"/>
  <c r="AM768" i="1"/>
  <c r="AM769" i="1"/>
  <c r="AM770" i="1"/>
  <c r="AM771" i="1"/>
  <c r="AM772" i="1"/>
  <c r="AM773" i="1"/>
  <c r="AM774" i="1"/>
  <c r="AM775" i="1"/>
  <c r="AM776" i="1"/>
  <c r="AM777" i="1"/>
  <c r="AM778" i="1"/>
  <c r="AM779" i="1"/>
  <c r="AM780" i="1"/>
  <c r="AM781" i="1"/>
  <c r="AM782" i="1"/>
  <c r="AM783" i="1"/>
  <c r="AM784" i="1"/>
  <c r="AM785" i="1"/>
  <c r="AM786" i="1"/>
  <c r="AM787" i="1"/>
  <c r="AM788" i="1"/>
  <c r="AM789" i="1"/>
  <c r="AM790" i="1"/>
  <c r="AM791" i="1"/>
  <c r="AM792" i="1"/>
  <c r="AM793" i="1"/>
  <c r="AM794" i="1"/>
  <c r="AM795" i="1"/>
  <c r="AM796" i="1"/>
  <c r="AM797" i="1"/>
  <c r="AM798" i="1"/>
  <c r="AM799" i="1"/>
  <c r="AM800" i="1"/>
  <c r="AM801" i="1"/>
  <c r="AM802" i="1"/>
  <c r="AM803" i="1"/>
  <c r="AM804" i="1"/>
  <c r="AM805" i="1"/>
  <c r="AM806" i="1"/>
  <c r="AM807" i="1"/>
  <c r="AM808" i="1"/>
  <c r="AM809" i="1"/>
  <c r="AM810" i="1"/>
  <c r="AM811" i="1"/>
  <c r="AM812" i="1"/>
  <c r="AM813" i="1"/>
  <c r="AM814" i="1"/>
  <c r="AM815" i="1"/>
  <c r="AM816" i="1"/>
  <c r="AM817" i="1"/>
  <c r="AM818" i="1"/>
  <c r="AM819" i="1"/>
  <c r="AM820" i="1"/>
  <c r="AM821" i="1"/>
  <c r="AM822" i="1"/>
  <c r="AM823" i="1"/>
  <c r="AM824" i="1"/>
  <c r="AM825" i="1"/>
  <c r="AM826" i="1"/>
  <c r="AM827" i="1"/>
  <c r="AM828" i="1"/>
  <c r="AM829" i="1"/>
  <c r="AM830" i="1"/>
  <c r="AM831" i="1"/>
  <c r="AM832" i="1"/>
  <c r="AM833" i="1"/>
  <c r="AM834" i="1"/>
  <c r="AM835" i="1"/>
  <c r="AM836" i="1"/>
  <c r="AM837" i="1"/>
  <c r="AM838" i="1"/>
  <c r="AM839" i="1"/>
  <c r="AM840" i="1"/>
  <c r="AM841" i="1"/>
  <c r="AM842" i="1"/>
  <c r="AM843" i="1"/>
  <c r="AM844" i="1"/>
  <c r="AM845" i="1"/>
  <c r="AM846" i="1"/>
  <c r="AM847" i="1"/>
  <c r="AM848" i="1"/>
  <c r="AM849" i="1"/>
  <c r="AM850" i="1"/>
  <c r="AM851" i="1"/>
  <c r="AM852" i="1"/>
  <c r="AM853" i="1"/>
  <c r="AM854" i="1"/>
  <c r="AM855" i="1"/>
  <c r="AM856" i="1"/>
  <c r="AM857" i="1"/>
  <c r="AM858" i="1"/>
  <c r="AM859" i="1"/>
  <c r="AM860" i="1"/>
  <c r="AM861" i="1"/>
  <c r="AM862" i="1"/>
  <c r="AM863" i="1"/>
  <c r="AM864" i="1"/>
  <c r="AM865" i="1"/>
  <c r="AM866" i="1"/>
  <c r="AM867" i="1"/>
  <c r="AM868" i="1"/>
  <c r="AM869" i="1"/>
  <c r="AM870" i="1"/>
  <c r="AM871" i="1"/>
  <c r="AM872" i="1"/>
  <c r="AM873" i="1"/>
  <c r="AM874" i="1"/>
  <c r="AM875" i="1"/>
  <c r="AM876" i="1"/>
  <c r="AM877" i="1"/>
  <c r="AM878" i="1"/>
  <c r="AM879" i="1"/>
  <c r="AM880" i="1"/>
  <c r="AM881" i="1"/>
  <c r="AM882" i="1"/>
  <c r="AM883" i="1"/>
  <c r="AM884" i="1"/>
  <c r="AM885" i="1"/>
  <c r="AM886" i="1"/>
  <c r="AM887" i="1"/>
  <c r="AM888" i="1"/>
  <c r="AM889" i="1"/>
  <c r="AM890" i="1"/>
  <c r="AM891" i="1"/>
  <c r="AM892" i="1"/>
  <c r="AM893" i="1"/>
  <c r="AM894" i="1"/>
  <c r="AM895" i="1"/>
  <c r="AM896" i="1"/>
  <c r="AM897" i="1"/>
  <c r="AM898" i="1"/>
  <c r="AM899" i="1"/>
  <c r="AM900" i="1"/>
  <c r="AM901" i="1"/>
  <c r="AM902" i="1"/>
  <c r="AM903" i="1"/>
  <c r="AM904" i="1"/>
  <c r="AM905" i="1"/>
  <c r="AM906" i="1"/>
  <c r="AM907" i="1"/>
  <c r="AM908" i="1"/>
  <c r="AM909" i="1"/>
  <c r="AM910" i="1"/>
  <c r="AM911" i="1"/>
  <c r="AM912" i="1"/>
  <c r="AM913" i="1"/>
  <c r="AM914" i="1"/>
  <c r="AM915" i="1"/>
  <c r="AM916" i="1"/>
  <c r="AM917" i="1"/>
  <c r="AM918" i="1"/>
  <c r="AM919" i="1"/>
  <c r="AM920" i="1"/>
  <c r="AM921" i="1"/>
  <c r="AM922" i="1"/>
  <c r="AM923" i="1"/>
  <c r="AM924" i="1"/>
  <c r="AM925" i="1"/>
  <c r="AM926" i="1"/>
  <c r="AM927" i="1"/>
  <c r="AM928" i="1"/>
  <c r="AM929" i="1"/>
  <c r="AM930" i="1"/>
  <c r="AM931" i="1"/>
  <c r="AM932" i="1"/>
  <c r="AM933" i="1"/>
  <c r="AM934" i="1"/>
  <c r="AM935" i="1"/>
  <c r="AM936" i="1"/>
  <c r="AM937" i="1"/>
  <c r="AM938" i="1"/>
  <c r="AM939" i="1"/>
  <c r="AM940" i="1"/>
  <c r="AM941" i="1"/>
  <c r="AM942" i="1"/>
  <c r="AM943" i="1"/>
  <c r="AM944" i="1"/>
  <c r="AM945" i="1"/>
  <c r="AM946" i="1"/>
  <c r="AM947" i="1"/>
  <c r="AM948" i="1"/>
  <c r="AM949" i="1"/>
  <c r="AM950" i="1"/>
  <c r="AM951" i="1"/>
  <c r="AM952" i="1"/>
  <c r="AM953" i="1"/>
  <c r="AM954" i="1"/>
  <c r="AM955" i="1"/>
  <c r="AM956" i="1"/>
  <c r="AM957" i="1"/>
  <c r="AM958" i="1"/>
  <c r="AM959" i="1"/>
  <c r="AM960" i="1"/>
  <c r="AM961" i="1"/>
  <c r="AM962" i="1"/>
  <c r="AM963" i="1"/>
  <c r="AM964" i="1"/>
  <c r="AM965" i="1"/>
  <c r="AM966" i="1"/>
  <c r="AM967" i="1"/>
  <c r="AM968" i="1"/>
  <c r="AM969" i="1"/>
  <c r="AM970" i="1"/>
  <c r="AM971" i="1"/>
  <c r="AM972" i="1"/>
  <c r="AM973" i="1"/>
  <c r="AM974" i="1"/>
  <c r="AM975" i="1"/>
  <c r="AM976" i="1"/>
  <c r="AM977" i="1"/>
  <c r="AM978" i="1"/>
  <c r="AM979" i="1"/>
  <c r="AM980" i="1"/>
  <c r="AM981" i="1"/>
  <c r="AM982" i="1"/>
  <c r="AM983" i="1"/>
  <c r="AM984" i="1"/>
  <c r="AM985" i="1"/>
  <c r="AM986" i="1"/>
  <c r="AM987" i="1"/>
  <c r="AM988" i="1"/>
  <c r="AM989" i="1"/>
  <c r="AM990" i="1"/>
  <c r="AM991" i="1"/>
  <c r="AM992" i="1"/>
  <c r="AM993" i="1"/>
  <c r="AM994" i="1"/>
  <c r="AM995" i="1"/>
  <c r="AM996" i="1"/>
  <c r="AM997" i="1"/>
  <c r="AM998" i="1"/>
  <c r="AM999" i="1"/>
  <c r="AM1000" i="1"/>
  <c r="AM1001" i="1"/>
  <c r="AM1002" i="1"/>
  <c r="AM1003" i="1"/>
  <c r="AM1004" i="1"/>
  <c r="AM1005" i="1"/>
  <c r="AM1006" i="1"/>
  <c r="AM1007" i="1"/>
  <c r="AM1008" i="1"/>
  <c r="AM1009" i="1"/>
  <c r="AM1010" i="1"/>
  <c r="AM1011" i="1"/>
  <c r="AM1012" i="1"/>
  <c r="AM1013" i="1"/>
  <c r="AM1014" i="1"/>
  <c r="AM1015" i="1"/>
  <c r="AM1016" i="1"/>
  <c r="AM1017" i="1"/>
  <c r="AM1018" i="1"/>
  <c r="AM1019" i="1"/>
  <c r="AM1020" i="1"/>
  <c r="AM1021" i="1"/>
  <c r="AM1022" i="1"/>
  <c r="AM1023" i="1"/>
  <c r="AM1024" i="1"/>
  <c r="AM1025" i="1"/>
  <c r="AM1026" i="1"/>
  <c r="AM1027" i="1"/>
  <c r="AM1028" i="1"/>
  <c r="AM1029" i="1"/>
  <c r="AM1030" i="1"/>
  <c r="AM1031" i="1"/>
  <c r="AM1032" i="1"/>
  <c r="AM1033" i="1"/>
  <c r="AM1034" i="1"/>
  <c r="AM1035" i="1"/>
  <c r="AM1036" i="1"/>
  <c r="AM1037" i="1"/>
  <c r="AM1038" i="1"/>
  <c r="AM1039" i="1"/>
  <c r="AM1040" i="1"/>
  <c r="AM1041" i="1"/>
  <c r="AM1042" i="1"/>
  <c r="AM1043" i="1"/>
  <c r="AM1044" i="1"/>
  <c r="AM1045" i="1"/>
  <c r="AM1046" i="1"/>
  <c r="AM1047" i="1"/>
  <c r="AM1048" i="1"/>
  <c r="AM1049" i="1"/>
  <c r="AM1050" i="1"/>
  <c r="AM1051" i="1"/>
  <c r="AM1052" i="1"/>
  <c r="AM1053" i="1"/>
  <c r="AM1054" i="1"/>
  <c r="AM1055" i="1"/>
  <c r="AM1056" i="1"/>
  <c r="AM1057" i="1"/>
  <c r="AM1058" i="1"/>
  <c r="AM1059" i="1"/>
  <c r="AM1060" i="1"/>
  <c r="AM1061" i="1"/>
  <c r="AM1062" i="1"/>
  <c r="AM1063" i="1"/>
  <c r="AM1064" i="1"/>
  <c r="AM1065" i="1"/>
  <c r="AM1066" i="1"/>
  <c r="AM1067" i="1"/>
  <c r="AM1068" i="1"/>
  <c r="AK5" i="1"/>
  <c r="AK6" i="1"/>
  <c r="AK7" i="1"/>
  <c r="AK8" i="1"/>
  <c r="AK9" i="1"/>
  <c r="AK10" i="1"/>
  <c r="AK11" i="1"/>
  <c r="AK12" i="1"/>
  <c r="AK13" i="1"/>
  <c r="AK14" i="1"/>
  <c r="AK15" i="1"/>
  <c r="AK16" i="1"/>
  <c r="AK17" i="1"/>
  <c r="AK18" i="1"/>
  <c r="AK19" i="1"/>
  <c r="AK20" i="1"/>
  <c r="AK21" i="1"/>
  <c r="AK22" i="1"/>
  <c r="AK23" i="1"/>
  <c r="AK24" i="1"/>
  <c r="AK25" i="1"/>
  <c r="AK26" i="1"/>
  <c r="AK27" i="1"/>
  <c r="AK28" i="1"/>
  <c r="AK29" i="1"/>
  <c r="AK30" i="1"/>
  <c r="AK31" i="1"/>
  <c r="AK32" i="1"/>
  <c r="AK33" i="1"/>
  <c r="AK34" i="1"/>
  <c r="AK35" i="1"/>
  <c r="AK36" i="1"/>
  <c r="AK37" i="1"/>
  <c r="AK38" i="1"/>
  <c r="AK39" i="1"/>
  <c r="AK40" i="1"/>
  <c r="AK41" i="1"/>
  <c r="AK42" i="1"/>
  <c r="AK43" i="1"/>
  <c r="AK44" i="1"/>
  <c r="AK45" i="1"/>
  <c r="AK46" i="1"/>
  <c r="AK47" i="1"/>
  <c r="AK48" i="1"/>
  <c r="AK49" i="1"/>
  <c r="AK50" i="1"/>
  <c r="AK51" i="1"/>
  <c r="AK52" i="1"/>
  <c r="AK53" i="1"/>
  <c r="AK54" i="1"/>
  <c r="AK55" i="1"/>
  <c r="AK56" i="1"/>
  <c r="AK57" i="1"/>
  <c r="AK58" i="1"/>
  <c r="AK59" i="1"/>
  <c r="AK60" i="1"/>
  <c r="AK61" i="1"/>
  <c r="AK62" i="1"/>
  <c r="AK63" i="1"/>
  <c r="AK64" i="1"/>
  <c r="AK65" i="1"/>
  <c r="AK66" i="1"/>
  <c r="AK67" i="1"/>
  <c r="AK68" i="1"/>
  <c r="AK69" i="1"/>
  <c r="AK70" i="1"/>
  <c r="AK71" i="1"/>
  <c r="AK72" i="1"/>
  <c r="AK73" i="1"/>
  <c r="AK74" i="1"/>
  <c r="AK75" i="1"/>
  <c r="AK76" i="1"/>
  <c r="AK77" i="1"/>
  <c r="AK78" i="1"/>
  <c r="AK79" i="1"/>
  <c r="AK80" i="1"/>
  <c r="AK81" i="1"/>
  <c r="AK82" i="1"/>
  <c r="AK83" i="1"/>
  <c r="AK84" i="1"/>
  <c r="AK85" i="1"/>
  <c r="AK86" i="1"/>
  <c r="AK87" i="1"/>
  <c r="AK88" i="1"/>
  <c r="AK89" i="1"/>
  <c r="AK90" i="1"/>
  <c r="AK91" i="1"/>
  <c r="AK92" i="1"/>
  <c r="AK93" i="1"/>
  <c r="AK94" i="1"/>
  <c r="AK95" i="1"/>
  <c r="AK96" i="1"/>
  <c r="AK97" i="1"/>
  <c r="AK98" i="1"/>
  <c r="AK99" i="1"/>
  <c r="AK100" i="1"/>
  <c r="AK101" i="1"/>
  <c r="AK102" i="1"/>
  <c r="AK103" i="1"/>
  <c r="AK104" i="1"/>
  <c r="AK105" i="1"/>
  <c r="AK106" i="1"/>
  <c r="AK107" i="1"/>
  <c r="AK108" i="1"/>
  <c r="AK109" i="1"/>
  <c r="AK110" i="1"/>
  <c r="AK111" i="1"/>
  <c r="AK112" i="1"/>
  <c r="AK113" i="1"/>
  <c r="AK114" i="1"/>
  <c r="AK115" i="1"/>
  <c r="AK116" i="1"/>
  <c r="AK117" i="1"/>
  <c r="AK118" i="1"/>
  <c r="AK119" i="1"/>
  <c r="AK120" i="1"/>
  <c r="AK121" i="1"/>
  <c r="AK122" i="1"/>
  <c r="AK123" i="1"/>
  <c r="AK124" i="1"/>
  <c r="AK125" i="1"/>
  <c r="AK126" i="1"/>
  <c r="AK127" i="1"/>
  <c r="AK128" i="1"/>
  <c r="AK129" i="1"/>
  <c r="AK130" i="1"/>
  <c r="AK131" i="1"/>
  <c r="AK132" i="1"/>
  <c r="AK133" i="1"/>
  <c r="AK134" i="1"/>
  <c r="AK135" i="1"/>
  <c r="AK136" i="1"/>
  <c r="AK137" i="1"/>
  <c r="AK138" i="1"/>
  <c r="AK139" i="1"/>
  <c r="AK140" i="1"/>
  <c r="AK141" i="1"/>
  <c r="AK142" i="1"/>
  <c r="AK143" i="1"/>
  <c r="AK144" i="1"/>
  <c r="AK145" i="1"/>
  <c r="AK146" i="1"/>
  <c r="AK147" i="1"/>
  <c r="AK148" i="1"/>
  <c r="AK149" i="1"/>
  <c r="AK150" i="1"/>
  <c r="AK151" i="1"/>
  <c r="AK152" i="1"/>
  <c r="AK153" i="1"/>
  <c r="AK154" i="1"/>
  <c r="AK155" i="1"/>
  <c r="AK156" i="1"/>
  <c r="AK157" i="1"/>
  <c r="AK158" i="1"/>
  <c r="AK159" i="1"/>
  <c r="AK160" i="1"/>
  <c r="AK161" i="1"/>
  <c r="AK162" i="1"/>
  <c r="AK163" i="1"/>
  <c r="AK164" i="1"/>
  <c r="AK165" i="1"/>
  <c r="AK166" i="1"/>
  <c r="AK167" i="1"/>
  <c r="AK168" i="1"/>
  <c r="AK169" i="1"/>
  <c r="AK170" i="1"/>
  <c r="AK171" i="1"/>
  <c r="AK172" i="1"/>
  <c r="AK173" i="1"/>
  <c r="AK174" i="1"/>
  <c r="AK175" i="1"/>
  <c r="AK176" i="1"/>
  <c r="AK177" i="1"/>
  <c r="AK178" i="1"/>
  <c r="AK179" i="1"/>
  <c r="AK180" i="1"/>
  <c r="AK181" i="1"/>
  <c r="AK182" i="1"/>
  <c r="AK183" i="1"/>
  <c r="AK184" i="1"/>
  <c r="AK185" i="1"/>
  <c r="AK186" i="1"/>
  <c r="AK187" i="1"/>
  <c r="AK188" i="1"/>
  <c r="AK189" i="1"/>
  <c r="AK190" i="1"/>
  <c r="AK191" i="1"/>
  <c r="AK192" i="1"/>
  <c r="AK193" i="1"/>
  <c r="AK194" i="1"/>
  <c r="AK195" i="1"/>
  <c r="AK196" i="1"/>
  <c r="AK197" i="1"/>
  <c r="AK198" i="1"/>
  <c r="AK199" i="1"/>
  <c r="AK200" i="1"/>
  <c r="AK201" i="1"/>
  <c r="AK202" i="1"/>
  <c r="AK203" i="1"/>
  <c r="AK204" i="1"/>
  <c r="AK205" i="1"/>
  <c r="AK206" i="1"/>
  <c r="AK207" i="1"/>
  <c r="AK208" i="1"/>
  <c r="AK209" i="1"/>
  <c r="AK210" i="1"/>
  <c r="AK211" i="1"/>
  <c r="AK212" i="1"/>
  <c r="AK213" i="1"/>
  <c r="AK214" i="1"/>
  <c r="AK215" i="1"/>
  <c r="AK216" i="1"/>
  <c r="AK217" i="1"/>
  <c r="AK218" i="1"/>
  <c r="AK219" i="1"/>
  <c r="AK220" i="1"/>
  <c r="AK221" i="1"/>
  <c r="AK222" i="1"/>
  <c r="AK223" i="1"/>
  <c r="AK224" i="1"/>
  <c r="AK225" i="1"/>
  <c r="AK226" i="1"/>
  <c r="AK227" i="1"/>
  <c r="AK228" i="1"/>
  <c r="AK229" i="1"/>
  <c r="AK230" i="1"/>
  <c r="AK231" i="1"/>
  <c r="AK232" i="1"/>
  <c r="AK233" i="1"/>
  <c r="AK234" i="1"/>
  <c r="AK235" i="1"/>
  <c r="AK236" i="1"/>
  <c r="AK237" i="1"/>
  <c r="AK238" i="1"/>
  <c r="AK239" i="1"/>
  <c r="AK240" i="1"/>
  <c r="AK241" i="1"/>
  <c r="AK242" i="1"/>
  <c r="AK243" i="1"/>
  <c r="AK244" i="1"/>
  <c r="AK245" i="1"/>
  <c r="AK246" i="1"/>
  <c r="AK247" i="1"/>
  <c r="AK248" i="1"/>
  <c r="AK249" i="1"/>
  <c r="AK250" i="1"/>
  <c r="AK251" i="1"/>
  <c r="AK252" i="1"/>
  <c r="AK253" i="1"/>
  <c r="AK254" i="1"/>
  <c r="AK255" i="1"/>
  <c r="AK256" i="1"/>
  <c r="AK257" i="1"/>
  <c r="AK258" i="1"/>
  <c r="AK259" i="1"/>
  <c r="AK260" i="1"/>
  <c r="AK261" i="1"/>
  <c r="AK262" i="1"/>
  <c r="AK263" i="1"/>
  <c r="AK264" i="1"/>
  <c r="AK265" i="1"/>
  <c r="AK266" i="1"/>
  <c r="AK267" i="1"/>
  <c r="AK268" i="1"/>
  <c r="AK269" i="1"/>
  <c r="AK270" i="1"/>
  <c r="AK271" i="1"/>
  <c r="AK272" i="1"/>
  <c r="AK273" i="1"/>
  <c r="AK274" i="1"/>
  <c r="AK275" i="1"/>
  <c r="AK276" i="1"/>
  <c r="AK277" i="1"/>
  <c r="AK278" i="1"/>
  <c r="AK279" i="1"/>
  <c r="AK280" i="1"/>
  <c r="AK281" i="1"/>
  <c r="AK282" i="1"/>
  <c r="AK283" i="1"/>
  <c r="AK284" i="1"/>
  <c r="AK285" i="1"/>
  <c r="AK286" i="1"/>
  <c r="AK287" i="1"/>
  <c r="AK288" i="1"/>
  <c r="AK289" i="1"/>
  <c r="AK290" i="1"/>
  <c r="AK291" i="1"/>
  <c r="AK292" i="1"/>
  <c r="AK293" i="1"/>
  <c r="AK294" i="1"/>
  <c r="AK295" i="1"/>
  <c r="AK296" i="1"/>
  <c r="AK297" i="1"/>
  <c r="AK298" i="1"/>
  <c r="AK299" i="1"/>
  <c r="AK300" i="1"/>
  <c r="AK301" i="1"/>
  <c r="AK302" i="1"/>
  <c r="AK303" i="1"/>
  <c r="AK304" i="1"/>
  <c r="AK305" i="1"/>
  <c r="AK306" i="1"/>
  <c r="AK307" i="1"/>
  <c r="AK308" i="1"/>
  <c r="AK309" i="1"/>
  <c r="AK310" i="1"/>
  <c r="AK311" i="1"/>
  <c r="AK312" i="1"/>
  <c r="AK313" i="1"/>
  <c r="AK314" i="1"/>
  <c r="AK315" i="1"/>
  <c r="AK316" i="1"/>
  <c r="AK317" i="1"/>
  <c r="AK318" i="1"/>
  <c r="AK319" i="1"/>
  <c r="AK320" i="1"/>
  <c r="AK321" i="1"/>
  <c r="AK322" i="1"/>
  <c r="AK323" i="1"/>
  <c r="AK324" i="1"/>
  <c r="AK325" i="1"/>
  <c r="AK326" i="1"/>
  <c r="AK327" i="1"/>
  <c r="AK328" i="1"/>
  <c r="AK329" i="1"/>
  <c r="AK330" i="1"/>
  <c r="AK331" i="1"/>
  <c r="AK332" i="1"/>
  <c r="AK333" i="1"/>
  <c r="AK334" i="1"/>
  <c r="AK335" i="1"/>
  <c r="AK336" i="1"/>
  <c r="AK337" i="1"/>
  <c r="AK338" i="1"/>
  <c r="AK339" i="1"/>
  <c r="AK340" i="1"/>
  <c r="AK341" i="1"/>
  <c r="AK342" i="1"/>
  <c r="AK343" i="1"/>
  <c r="AK344" i="1"/>
  <c r="AK345" i="1"/>
  <c r="AK346" i="1"/>
  <c r="AK347" i="1"/>
  <c r="AK348" i="1"/>
  <c r="AK349" i="1"/>
  <c r="AK350" i="1"/>
  <c r="AK351" i="1"/>
  <c r="AK352" i="1"/>
  <c r="AK353" i="1"/>
  <c r="AK354" i="1"/>
  <c r="AK355" i="1"/>
  <c r="AK356" i="1"/>
  <c r="AK357" i="1"/>
  <c r="AK358" i="1"/>
  <c r="AK359" i="1"/>
  <c r="AK360" i="1"/>
  <c r="AK361" i="1"/>
  <c r="AK362" i="1"/>
  <c r="AK363" i="1"/>
  <c r="AK364" i="1"/>
  <c r="AK365" i="1"/>
  <c r="AK366" i="1"/>
  <c r="AK367" i="1"/>
  <c r="AK368" i="1"/>
  <c r="AK369" i="1"/>
  <c r="AK370" i="1"/>
  <c r="AK371" i="1"/>
  <c r="AK372" i="1"/>
  <c r="AK373" i="1"/>
  <c r="AK374" i="1"/>
  <c r="AK375" i="1"/>
  <c r="AK376" i="1"/>
  <c r="AK377" i="1"/>
  <c r="AK378" i="1"/>
  <c r="AK379" i="1"/>
  <c r="AK380" i="1"/>
  <c r="AK381" i="1"/>
  <c r="AK382" i="1"/>
  <c r="AK383" i="1"/>
  <c r="AK384" i="1"/>
  <c r="AK385" i="1"/>
  <c r="AK386" i="1"/>
  <c r="AK387" i="1"/>
  <c r="AK388" i="1"/>
  <c r="AK389" i="1"/>
  <c r="AK390" i="1"/>
  <c r="AK391" i="1"/>
  <c r="AK392" i="1"/>
  <c r="AK393" i="1"/>
  <c r="AK394" i="1"/>
  <c r="AK395" i="1"/>
  <c r="AK396" i="1"/>
  <c r="AK397" i="1"/>
  <c r="AK398" i="1"/>
  <c r="AK399" i="1"/>
  <c r="AK400" i="1"/>
  <c r="AK401" i="1"/>
  <c r="AK402" i="1"/>
  <c r="AK403" i="1"/>
  <c r="AK404" i="1"/>
  <c r="AK405" i="1"/>
  <c r="AK406" i="1"/>
  <c r="AK407" i="1"/>
  <c r="AK408" i="1"/>
  <c r="AK409" i="1"/>
  <c r="AK410" i="1"/>
  <c r="AK411" i="1"/>
  <c r="AK412" i="1"/>
  <c r="AK413" i="1"/>
  <c r="AK414" i="1"/>
  <c r="AK415" i="1"/>
  <c r="AK416" i="1"/>
  <c r="AK417" i="1"/>
  <c r="AK418" i="1"/>
  <c r="AK419" i="1"/>
  <c r="AK420" i="1"/>
  <c r="AK421" i="1"/>
  <c r="AK422" i="1"/>
  <c r="AK423" i="1"/>
  <c r="AK424" i="1"/>
  <c r="AK425" i="1"/>
  <c r="AK426" i="1"/>
  <c r="AK427" i="1"/>
  <c r="AK428" i="1"/>
  <c r="AK429" i="1"/>
  <c r="AK430" i="1"/>
  <c r="AK431" i="1"/>
  <c r="AK432" i="1"/>
  <c r="AK433" i="1"/>
  <c r="AK434" i="1"/>
  <c r="AK435" i="1"/>
  <c r="AK436" i="1"/>
  <c r="AK437" i="1"/>
  <c r="AK438" i="1"/>
  <c r="AK439" i="1"/>
  <c r="AK440" i="1"/>
  <c r="AK441" i="1"/>
  <c r="AK442" i="1"/>
  <c r="AK443" i="1"/>
  <c r="AK444" i="1"/>
  <c r="AK445" i="1"/>
  <c r="AK446" i="1"/>
  <c r="AK447" i="1"/>
  <c r="AK448" i="1"/>
  <c r="AK449" i="1"/>
  <c r="AK450" i="1"/>
  <c r="AK451" i="1"/>
  <c r="AK452" i="1"/>
  <c r="AK453" i="1"/>
  <c r="AK454" i="1"/>
  <c r="AK455" i="1"/>
  <c r="AK456" i="1"/>
  <c r="AK457" i="1"/>
  <c r="AK458" i="1"/>
  <c r="AK459" i="1"/>
  <c r="AK460" i="1"/>
  <c r="AK461" i="1"/>
  <c r="AK462" i="1"/>
  <c r="AK463" i="1"/>
  <c r="AK464" i="1"/>
  <c r="AK465" i="1"/>
  <c r="AK466" i="1"/>
  <c r="AK467" i="1"/>
  <c r="AK468" i="1"/>
  <c r="AK469" i="1"/>
  <c r="AK470" i="1"/>
  <c r="AK471" i="1"/>
  <c r="AK472" i="1"/>
  <c r="AK473" i="1"/>
  <c r="AK474" i="1"/>
  <c r="AK475" i="1"/>
  <c r="AK476" i="1"/>
  <c r="AK477" i="1"/>
  <c r="AK478" i="1"/>
  <c r="AK479" i="1"/>
  <c r="AK480" i="1"/>
  <c r="AK481" i="1"/>
  <c r="AK482" i="1"/>
  <c r="AK483" i="1"/>
  <c r="AK484" i="1"/>
  <c r="AK485" i="1"/>
  <c r="AK486" i="1"/>
  <c r="AK487" i="1"/>
  <c r="AK488" i="1"/>
  <c r="AK489" i="1"/>
  <c r="AK490" i="1"/>
  <c r="AK491" i="1"/>
  <c r="AK492" i="1"/>
  <c r="AK493" i="1"/>
  <c r="AK494" i="1"/>
  <c r="AK495" i="1"/>
  <c r="AK496" i="1"/>
  <c r="AK497" i="1"/>
  <c r="AK498" i="1"/>
  <c r="AK499" i="1"/>
  <c r="AK500" i="1"/>
  <c r="AK501" i="1"/>
  <c r="AK502" i="1"/>
  <c r="AK503" i="1"/>
  <c r="AK504" i="1"/>
  <c r="AK505" i="1"/>
  <c r="AK506" i="1"/>
  <c r="AK507" i="1"/>
  <c r="AK508" i="1"/>
  <c r="AK509" i="1"/>
  <c r="AK510" i="1"/>
  <c r="AK511" i="1"/>
  <c r="AK512" i="1"/>
  <c r="AK513" i="1"/>
  <c r="AK514" i="1"/>
  <c r="AK515" i="1"/>
  <c r="AK516" i="1"/>
  <c r="AK517" i="1"/>
  <c r="AK518" i="1"/>
  <c r="AK519" i="1"/>
  <c r="AK520" i="1"/>
  <c r="AK521" i="1"/>
  <c r="AK522" i="1"/>
  <c r="AK523" i="1"/>
  <c r="AK524" i="1"/>
  <c r="AK525" i="1"/>
  <c r="AK526" i="1"/>
  <c r="AK527" i="1"/>
  <c r="AK528" i="1"/>
  <c r="AK529" i="1"/>
  <c r="AK530" i="1"/>
  <c r="AK531" i="1"/>
  <c r="AK532" i="1"/>
  <c r="AK533" i="1"/>
  <c r="AK534" i="1"/>
  <c r="AK535" i="1"/>
  <c r="AK536" i="1"/>
  <c r="AK537" i="1"/>
  <c r="AK538" i="1"/>
  <c r="AK539" i="1"/>
  <c r="AK540" i="1"/>
  <c r="AK541" i="1"/>
  <c r="AK542" i="1"/>
  <c r="AK543" i="1"/>
  <c r="AK544" i="1"/>
  <c r="AK545" i="1"/>
  <c r="AK546" i="1"/>
  <c r="AK547" i="1"/>
  <c r="AK548" i="1"/>
  <c r="AK549" i="1"/>
  <c r="AK550" i="1"/>
  <c r="AK551" i="1"/>
  <c r="AK552" i="1"/>
  <c r="AK553" i="1"/>
  <c r="AK554" i="1"/>
  <c r="AK555" i="1"/>
  <c r="AK556" i="1"/>
  <c r="AK557" i="1"/>
  <c r="AK558" i="1"/>
  <c r="AK559" i="1"/>
  <c r="AK560" i="1"/>
  <c r="AK561" i="1"/>
  <c r="AK562" i="1"/>
  <c r="AK563" i="1"/>
  <c r="AK564" i="1"/>
  <c r="AK565" i="1"/>
  <c r="AK566" i="1"/>
  <c r="AK567" i="1"/>
  <c r="AK568" i="1"/>
  <c r="AK569" i="1"/>
  <c r="AK570" i="1"/>
  <c r="AK571" i="1"/>
  <c r="AK572" i="1"/>
  <c r="AK573" i="1"/>
  <c r="AK574" i="1"/>
  <c r="AK575" i="1"/>
  <c r="AK576" i="1"/>
  <c r="AK577" i="1"/>
  <c r="AK578" i="1"/>
  <c r="AK579" i="1"/>
  <c r="AK580" i="1"/>
  <c r="AK581" i="1"/>
  <c r="AK582" i="1"/>
  <c r="AK583" i="1"/>
  <c r="AK584" i="1"/>
  <c r="AK585" i="1"/>
  <c r="AK586" i="1"/>
  <c r="AK587" i="1"/>
  <c r="AK588" i="1"/>
  <c r="AK589" i="1"/>
  <c r="AK590" i="1"/>
  <c r="AK591" i="1"/>
  <c r="AK592" i="1"/>
  <c r="AK593" i="1"/>
  <c r="AK594" i="1"/>
  <c r="AK595" i="1"/>
  <c r="AK596" i="1"/>
  <c r="AK597" i="1"/>
  <c r="AK598" i="1"/>
  <c r="AK599" i="1"/>
  <c r="AK600" i="1"/>
  <c r="AK601" i="1"/>
  <c r="AK602" i="1"/>
  <c r="AK603" i="1"/>
  <c r="AK604" i="1"/>
  <c r="AK605" i="1"/>
  <c r="AK606" i="1"/>
  <c r="AK607" i="1"/>
  <c r="AK608" i="1"/>
  <c r="AK609" i="1"/>
  <c r="AK610" i="1"/>
  <c r="AK611" i="1"/>
  <c r="AK612" i="1"/>
  <c r="AK613" i="1"/>
  <c r="AK614" i="1"/>
  <c r="AK615" i="1"/>
  <c r="AK616" i="1"/>
  <c r="AK617" i="1"/>
  <c r="AK618" i="1"/>
  <c r="AK619" i="1"/>
  <c r="AK620" i="1"/>
  <c r="AK621" i="1"/>
  <c r="AK622" i="1"/>
  <c r="AK623" i="1"/>
  <c r="AK624" i="1"/>
  <c r="AK625" i="1"/>
  <c r="AK626" i="1"/>
  <c r="AK627" i="1"/>
  <c r="AK628" i="1"/>
  <c r="AK629" i="1"/>
  <c r="AK630" i="1"/>
  <c r="AK631" i="1"/>
  <c r="AK632" i="1"/>
  <c r="AK633" i="1"/>
  <c r="AK634" i="1"/>
  <c r="AK635" i="1"/>
  <c r="AK636" i="1"/>
  <c r="AK637" i="1"/>
  <c r="AK638" i="1"/>
  <c r="AK639" i="1"/>
  <c r="AK640" i="1"/>
  <c r="AK641" i="1"/>
  <c r="AK642" i="1"/>
  <c r="AK643" i="1"/>
  <c r="AK644" i="1"/>
  <c r="AK645" i="1"/>
  <c r="AK646" i="1"/>
  <c r="AK647" i="1"/>
  <c r="AK648" i="1"/>
  <c r="AK649" i="1"/>
  <c r="AK650" i="1"/>
  <c r="AK651" i="1"/>
  <c r="AK652" i="1"/>
  <c r="AK653" i="1"/>
  <c r="AK654" i="1"/>
  <c r="AK655" i="1"/>
  <c r="AK656" i="1"/>
  <c r="AK657" i="1"/>
  <c r="AK658" i="1"/>
  <c r="AK659" i="1"/>
  <c r="AK660" i="1"/>
  <c r="AK661" i="1"/>
  <c r="AK662" i="1"/>
  <c r="AK663" i="1"/>
  <c r="AK664" i="1"/>
  <c r="AK665" i="1"/>
  <c r="AK666" i="1"/>
  <c r="AK667" i="1"/>
  <c r="AK668" i="1"/>
  <c r="AK669" i="1"/>
  <c r="AK670" i="1"/>
  <c r="AK671" i="1"/>
  <c r="AK672" i="1"/>
  <c r="AK673" i="1"/>
  <c r="AK674" i="1"/>
  <c r="AK675" i="1"/>
  <c r="AK676" i="1"/>
  <c r="AK677" i="1"/>
  <c r="AK678" i="1"/>
  <c r="AK679" i="1"/>
  <c r="AK680" i="1"/>
  <c r="AK681" i="1"/>
  <c r="AK682" i="1"/>
  <c r="AK683" i="1"/>
  <c r="AK684" i="1"/>
  <c r="AK685" i="1"/>
  <c r="AK686" i="1"/>
  <c r="AK687" i="1"/>
  <c r="AK688" i="1"/>
  <c r="AK689" i="1"/>
  <c r="AK690" i="1"/>
  <c r="AK691" i="1"/>
  <c r="AK692" i="1"/>
  <c r="AK693" i="1"/>
  <c r="AK694" i="1"/>
  <c r="AK695" i="1"/>
  <c r="AK696" i="1"/>
  <c r="AK697" i="1"/>
  <c r="AK698" i="1"/>
  <c r="AK699" i="1"/>
  <c r="AK700" i="1"/>
  <c r="AK701" i="1"/>
  <c r="AK702" i="1"/>
  <c r="AK703" i="1"/>
  <c r="AK704" i="1"/>
  <c r="AK705" i="1"/>
  <c r="AK706" i="1"/>
  <c r="AK707" i="1"/>
  <c r="AK708" i="1"/>
  <c r="AK709" i="1"/>
  <c r="AK710" i="1"/>
  <c r="AK711" i="1"/>
  <c r="AK712" i="1"/>
  <c r="AK713" i="1"/>
  <c r="AK714" i="1"/>
  <c r="AK715" i="1"/>
  <c r="AK716" i="1"/>
  <c r="AK717" i="1"/>
  <c r="AK718" i="1"/>
  <c r="AK719" i="1"/>
  <c r="AK720" i="1"/>
  <c r="AK721" i="1"/>
  <c r="AK722" i="1"/>
  <c r="AK723" i="1"/>
  <c r="AK724" i="1"/>
  <c r="AK725" i="1"/>
  <c r="AK726" i="1"/>
  <c r="AK727" i="1"/>
  <c r="AK728" i="1"/>
  <c r="AK729" i="1"/>
  <c r="AK730" i="1"/>
  <c r="AK731" i="1"/>
  <c r="AK732" i="1"/>
  <c r="AK733" i="1"/>
  <c r="AK734" i="1"/>
  <c r="AK735" i="1"/>
  <c r="AK736" i="1"/>
  <c r="AK737" i="1"/>
  <c r="AK738" i="1"/>
  <c r="AK739" i="1"/>
  <c r="AK740" i="1"/>
  <c r="AK741" i="1"/>
  <c r="AK742" i="1"/>
  <c r="AK743" i="1"/>
  <c r="AK744" i="1"/>
  <c r="AK745" i="1"/>
  <c r="AK746" i="1"/>
  <c r="AK747" i="1"/>
  <c r="AK748" i="1"/>
  <c r="AK749" i="1"/>
  <c r="AK750" i="1"/>
  <c r="AK751" i="1"/>
  <c r="AK752" i="1"/>
  <c r="AK753" i="1"/>
  <c r="AK754" i="1"/>
  <c r="AK755" i="1"/>
  <c r="AK756" i="1"/>
  <c r="AK757" i="1"/>
  <c r="AK758" i="1"/>
  <c r="AK759" i="1"/>
  <c r="AK760" i="1"/>
  <c r="AK761" i="1"/>
  <c r="AK762" i="1"/>
  <c r="AK763" i="1"/>
  <c r="AK764" i="1"/>
  <c r="AK765" i="1"/>
  <c r="AK766" i="1"/>
  <c r="AK767" i="1"/>
  <c r="AK768" i="1"/>
  <c r="AK769" i="1"/>
  <c r="AK770" i="1"/>
  <c r="AK771" i="1"/>
  <c r="AK772" i="1"/>
  <c r="AK773" i="1"/>
  <c r="AK774" i="1"/>
  <c r="AK775" i="1"/>
  <c r="AK776" i="1"/>
  <c r="AK777" i="1"/>
  <c r="AK778" i="1"/>
  <c r="AK779" i="1"/>
  <c r="AK780" i="1"/>
  <c r="AK781" i="1"/>
  <c r="AK782" i="1"/>
  <c r="AK783" i="1"/>
  <c r="AK784" i="1"/>
  <c r="AK785" i="1"/>
  <c r="AK786" i="1"/>
  <c r="AK787" i="1"/>
  <c r="AK788" i="1"/>
  <c r="AK789" i="1"/>
  <c r="AK790" i="1"/>
  <c r="AK791" i="1"/>
  <c r="AK792" i="1"/>
  <c r="AK793" i="1"/>
  <c r="AK794" i="1"/>
  <c r="AK795" i="1"/>
  <c r="AK796" i="1"/>
  <c r="AK797" i="1"/>
  <c r="AK798" i="1"/>
  <c r="AK799" i="1"/>
  <c r="AK800" i="1"/>
  <c r="AK801" i="1"/>
  <c r="AK802" i="1"/>
  <c r="AK803" i="1"/>
  <c r="AK804" i="1"/>
  <c r="AK805" i="1"/>
  <c r="AK806" i="1"/>
  <c r="AK807" i="1"/>
  <c r="AK808" i="1"/>
  <c r="AK809" i="1"/>
  <c r="AK810" i="1"/>
  <c r="AK811" i="1"/>
  <c r="AK812" i="1"/>
  <c r="AK813" i="1"/>
  <c r="AK814" i="1"/>
  <c r="AK815" i="1"/>
  <c r="AK816" i="1"/>
  <c r="AK817" i="1"/>
  <c r="AK818" i="1"/>
  <c r="AK819" i="1"/>
  <c r="AK820" i="1"/>
  <c r="AK821" i="1"/>
  <c r="AK822" i="1"/>
  <c r="AK823" i="1"/>
  <c r="AK824" i="1"/>
  <c r="AK825" i="1"/>
  <c r="AK826" i="1"/>
  <c r="AK827" i="1"/>
  <c r="AK828" i="1"/>
  <c r="AK829" i="1"/>
  <c r="AK830" i="1"/>
  <c r="AK831" i="1"/>
  <c r="AK832" i="1"/>
  <c r="AK833" i="1"/>
  <c r="AK834" i="1"/>
  <c r="AK835" i="1"/>
  <c r="AK836" i="1"/>
  <c r="AK837" i="1"/>
  <c r="AK838" i="1"/>
  <c r="AK839" i="1"/>
  <c r="AK840" i="1"/>
  <c r="AK841" i="1"/>
  <c r="AK842" i="1"/>
  <c r="AK843" i="1"/>
  <c r="AK844" i="1"/>
  <c r="AK845" i="1"/>
  <c r="AK846" i="1"/>
  <c r="AK847" i="1"/>
  <c r="AK848" i="1"/>
  <c r="AK849" i="1"/>
  <c r="AK850" i="1"/>
  <c r="AK851" i="1"/>
  <c r="AK852" i="1"/>
  <c r="AK853" i="1"/>
  <c r="AK854" i="1"/>
  <c r="AK855" i="1"/>
  <c r="AK856" i="1"/>
  <c r="AK857" i="1"/>
  <c r="AK858" i="1"/>
  <c r="AK859" i="1"/>
  <c r="AK860" i="1"/>
  <c r="AK861" i="1"/>
  <c r="AK862" i="1"/>
  <c r="AK863" i="1"/>
  <c r="AK864" i="1"/>
  <c r="AK865" i="1"/>
  <c r="AK866" i="1"/>
  <c r="AK867" i="1"/>
  <c r="AK868" i="1"/>
  <c r="AK869" i="1"/>
  <c r="AK870" i="1"/>
  <c r="AK871" i="1"/>
  <c r="AK872" i="1"/>
  <c r="AK873" i="1"/>
  <c r="AK874" i="1"/>
  <c r="AK875" i="1"/>
  <c r="AK876" i="1"/>
  <c r="AK877" i="1"/>
  <c r="AK878" i="1"/>
  <c r="AK879" i="1"/>
  <c r="AK880" i="1"/>
  <c r="AK881" i="1"/>
  <c r="AK882" i="1"/>
  <c r="AK883" i="1"/>
  <c r="AK884" i="1"/>
  <c r="AK885" i="1"/>
  <c r="AK886" i="1"/>
  <c r="AK887" i="1"/>
  <c r="AK888" i="1"/>
  <c r="AK889" i="1"/>
  <c r="AK890" i="1"/>
  <c r="AK891" i="1"/>
  <c r="AK892" i="1"/>
  <c r="AK893" i="1"/>
  <c r="AK894" i="1"/>
  <c r="AK895" i="1"/>
  <c r="AK896" i="1"/>
  <c r="AK897" i="1"/>
  <c r="AK898" i="1"/>
  <c r="AK899" i="1"/>
  <c r="AK900" i="1"/>
  <c r="AK901" i="1"/>
  <c r="AK902" i="1"/>
  <c r="AK903" i="1"/>
  <c r="AK904" i="1"/>
  <c r="AK905" i="1"/>
  <c r="AK906" i="1"/>
  <c r="AK907" i="1"/>
  <c r="AK908" i="1"/>
  <c r="AK909" i="1"/>
  <c r="AK910" i="1"/>
  <c r="AK911" i="1"/>
  <c r="AK912" i="1"/>
  <c r="AK913" i="1"/>
  <c r="AK914" i="1"/>
  <c r="AK915" i="1"/>
  <c r="AK916" i="1"/>
  <c r="AK917" i="1"/>
  <c r="AK918" i="1"/>
  <c r="AK919" i="1"/>
  <c r="AK920" i="1"/>
  <c r="AK921" i="1"/>
  <c r="AK922" i="1"/>
  <c r="AK923" i="1"/>
  <c r="AK924" i="1"/>
  <c r="AK925" i="1"/>
  <c r="AK926" i="1"/>
  <c r="AK927" i="1"/>
  <c r="AK928" i="1"/>
  <c r="AK929" i="1"/>
  <c r="AK930" i="1"/>
  <c r="AK931" i="1"/>
  <c r="AK932" i="1"/>
  <c r="AK933" i="1"/>
  <c r="AK934" i="1"/>
  <c r="AK935" i="1"/>
  <c r="AK936" i="1"/>
  <c r="AK937" i="1"/>
  <c r="AK938" i="1"/>
  <c r="AK939" i="1"/>
  <c r="AK940" i="1"/>
  <c r="AK941" i="1"/>
  <c r="AK942" i="1"/>
  <c r="AK943" i="1"/>
  <c r="AK944" i="1"/>
  <c r="AK945" i="1"/>
  <c r="AK946" i="1"/>
  <c r="AK947" i="1"/>
  <c r="AK948" i="1"/>
  <c r="AK949" i="1"/>
  <c r="AK950" i="1"/>
  <c r="AK951" i="1"/>
  <c r="AK952" i="1"/>
  <c r="AK953" i="1"/>
  <c r="AK954" i="1"/>
  <c r="AK955" i="1"/>
  <c r="AK956" i="1"/>
  <c r="AK957" i="1"/>
  <c r="AK958" i="1"/>
  <c r="AK959" i="1"/>
  <c r="AK960" i="1"/>
  <c r="AK961" i="1"/>
  <c r="AK962" i="1"/>
  <c r="AK963" i="1"/>
  <c r="AK964" i="1"/>
  <c r="AK965" i="1"/>
  <c r="AK966" i="1"/>
  <c r="AK967" i="1"/>
  <c r="AK968" i="1"/>
  <c r="AK969" i="1"/>
  <c r="AK970" i="1"/>
  <c r="AK971" i="1"/>
  <c r="AK972" i="1"/>
  <c r="AK973" i="1"/>
  <c r="AK974" i="1"/>
  <c r="AK975" i="1"/>
  <c r="AK976" i="1"/>
  <c r="AK977" i="1"/>
  <c r="AK978" i="1"/>
  <c r="AK979" i="1"/>
  <c r="AK980" i="1"/>
  <c r="AK981" i="1"/>
  <c r="AK982" i="1"/>
  <c r="AK983" i="1"/>
  <c r="AK984" i="1"/>
  <c r="AK985" i="1"/>
  <c r="AK986" i="1"/>
  <c r="AK987" i="1"/>
  <c r="AK988" i="1"/>
  <c r="AK989" i="1"/>
  <c r="AK990" i="1"/>
  <c r="AK991" i="1"/>
  <c r="AK992" i="1"/>
  <c r="AK993" i="1"/>
  <c r="AK994" i="1"/>
  <c r="AK995" i="1"/>
  <c r="AK996" i="1"/>
  <c r="AK997" i="1"/>
  <c r="AK998" i="1"/>
  <c r="AK999" i="1"/>
  <c r="AK1000" i="1"/>
  <c r="AK1001" i="1"/>
  <c r="AK1002" i="1"/>
  <c r="AK1003" i="1"/>
  <c r="AK1004" i="1"/>
  <c r="AK1005" i="1"/>
  <c r="AK1006" i="1"/>
  <c r="AK1007" i="1"/>
  <c r="AK1008" i="1"/>
  <c r="AK1009" i="1"/>
  <c r="AK1010" i="1"/>
  <c r="AK1011" i="1"/>
  <c r="AK1012" i="1"/>
  <c r="AK1013" i="1"/>
  <c r="AK1014" i="1"/>
  <c r="AK1015" i="1"/>
  <c r="AK1016" i="1"/>
  <c r="AK1017" i="1"/>
  <c r="AK1018" i="1"/>
  <c r="AK1019" i="1"/>
  <c r="AK1020" i="1"/>
  <c r="AK1021" i="1"/>
  <c r="AK1022" i="1"/>
  <c r="AK1023" i="1"/>
  <c r="AK1024" i="1"/>
  <c r="AK1025" i="1"/>
  <c r="AK1026" i="1"/>
  <c r="AK1027" i="1"/>
  <c r="AK1028" i="1"/>
  <c r="AK1029" i="1"/>
  <c r="AK1030" i="1"/>
  <c r="AK1031" i="1"/>
  <c r="AK1032" i="1"/>
  <c r="AK1033" i="1"/>
  <c r="AK1034" i="1"/>
  <c r="AK1035" i="1"/>
  <c r="AK1036" i="1"/>
  <c r="AK1037" i="1"/>
  <c r="AK1038" i="1"/>
  <c r="AK1039" i="1"/>
  <c r="AK1040" i="1"/>
  <c r="AK1041" i="1"/>
  <c r="AK1042" i="1"/>
  <c r="AK1043" i="1"/>
  <c r="AK1044" i="1"/>
  <c r="AK1045" i="1"/>
  <c r="AK1046" i="1"/>
  <c r="AK1047" i="1"/>
  <c r="AK1048" i="1"/>
  <c r="AK1049" i="1"/>
  <c r="AK1050" i="1"/>
  <c r="AK1051" i="1"/>
  <c r="AK1052" i="1"/>
  <c r="AK1053" i="1"/>
  <c r="AK1054" i="1"/>
  <c r="AK1055" i="1"/>
  <c r="AK1056" i="1"/>
  <c r="AK1057" i="1"/>
  <c r="AK1058" i="1"/>
  <c r="AK1059" i="1"/>
  <c r="AK1060" i="1"/>
  <c r="AK1061" i="1"/>
  <c r="AK1062" i="1"/>
  <c r="AK1063" i="1"/>
  <c r="AK1064" i="1"/>
  <c r="AK1065" i="1"/>
  <c r="AK1066" i="1"/>
  <c r="AK1067" i="1"/>
  <c r="AK1068" i="1"/>
  <c r="AI5" i="1"/>
  <c r="AI6" i="1"/>
  <c r="AI7" i="1"/>
  <c r="AI8" i="1"/>
  <c r="AI9" i="1"/>
  <c r="AI10" i="1"/>
  <c r="AI11" i="1"/>
  <c r="AI12" i="1"/>
  <c r="AI13" i="1"/>
  <c r="AI14" i="1"/>
  <c r="AI15" i="1"/>
  <c r="AI16" i="1"/>
  <c r="AI17" i="1"/>
  <c r="AI18" i="1"/>
  <c r="AI19" i="1"/>
  <c r="AI20" i="1"/>
  <c r="AI21" i="1"/>
  <c r="AI22" i="1"/>
  <c r="AI23" i="1"/>
  <c r="AI24" i="1"/>
  <c r="AI25" i="1"/>
  <c r="AI26" i="1"/>
  <c r="AI27" i="1"/>
  <c r="AI28" i="1"/>
  <c r="AI29" i="1"/>
  <c r="AI30" i="1"/>
  <c r="AI31" i="1"/>
  <c r="AI32" i="1"/>
  <c r="AI33" i="1"/>
  <c r="AI34" i="1"/>
  <c r="AI35" i="1"/>
  <c r="AI36" i="1"/>
  <c r="AI37" i="1"/>
  <c r="AI38" i="1"/>
  <c r="AI39" i="1"/>
  <c r="AI40" i="1"/>
  <c r="AI41" i="1"/>
  <c r="AI42" i="1"/>
  <c r="AI43" i="1"/>
  <c r="AI44" i="1"/>
  <c r="AI45" i="1"/>
  <c r="AI46" i="1"/>
  <c r="AI47" i="1"/>
  <c r="AI48" i="1"/>
  <c r="AI49" i="1"/>
  <c r="AI50" i="1"/>
  <c r="AI51" i="1"/>
  <c r="AI52" i="1"/>
  <c r="AI53" i="1"/>
  <c r="AI54" i="1"/>
  <c r="AI55" i="1"/>
  <c r="AI56" i="1"/>
  <c r="AI57" i="1"/>
  <c r="AI58" i="1"/>
  <c r="AI59" i="1"/>
  <c r="AI60" i="1"/>
  <c r="AI61" i="1"/>
  <c r="AI62" i="1"/>
  <c r="AI63" i="1"/>
  <c r="AI64" i="1"/>
  <c r="AI65" i="1"/>
  <c r="AI66" i="1"/>
  <c r="AI67" i="1"/>
  <c r="AI68" i="1"/>
  <c r="AI69" i="1"/>
  <c r="AI70" i="1"/>
  <c r="AI71" i="1"/>
  <c r="AI72" i="1"/>
  <c r="AI73" i="1"/>
  <c r="AI74" i="1"/>
  <c r="AI75" i="1"/>
  <c r="AI76" i="1"/>
  <c r="AI77" i="1"/>
  <c r="AI78" i="1"/>
  <c r="AI79" i="1"/>
  <c r="AI80" i="1"/>
  <c r="AI81" i="1"/>
  <c r="AI82" i="1"/>
  <c r="AI83" i="1"/>
  <c r="AI84" i="1"/>
  <c r="AI85" i="1"/>
  <c r="AI86" i="1"/>
  <c r="AI87" i="1"/>
  <c r="AI88" i="1"/>
  <c r="AI89" i="1"/>
  <c r="AI90" i="1"/>
  <c r="AI91" i="1"/>
  <c r="AI92" i="1"/>
  <c r="AI93" i="1"/>
  <c r="AI94" i="1"/>
  <c r="AI95" i="1"/>
  <c r="AI96" i="1"/>
  <c r="AI97" i="1"/>
  <c r="AI98" i="1"/>
  <c r="AI99" i="1"/>
  <c r="AI100" i="1"/>
  <c r="AI101" i="1"/>
  <c r="AI102" i="1"/>
  <c r="AI103" i="1"/>
  <c r="AI104" i="1"/>
  <c r="AI105" i="1"/>
  <c r="AI106" i="1"/>
  <c r="AI107" i="1"/>
  <c r="AI108" i="1"/>
  <c r="AI109" i="1"/>
  <c r="AI110" i="1"/>
  <c r="AI111" i="1"/>
  <c r="AI112" i="1"/>
  <c r="AI113" i="1"/>
  <c r="AI114" i="1"/>
  <c r="AI115" i="1"/>
  <c r="AI116" i="1"/>
  <c r="AI117" i="1"/>
  <c r="AI118" i="1"/>
  <c r="AI119" i="1"/>
  <c r="AI120" i="1"/>
  <c r="AI121" i="1"/>
  <c r="AI122" i="1"/>
  <c r="AI123" i="1"/>
  <c r="AI124" i="1"/>
  <c r="AI125" i="1"/>
  <c r="AI126" i="1"/>
  <c r="AI127" i="1"/>
  <c r="AI128" i="1"/>
  <c r="AI129" i="1"/>
  <c r="AI130" i="1"/>
  <c r="AI131" i="1"/>
  <c r="AI132" i="1"/>
  <c r="AI133" i="1"/>
  <c r="AI134" i="1"/>
  <c r="AI135" i="1"/>
  <c r="AI136" i="1"/>
  <c r="AI137" i="1"/>
  <c r="AI138" i="1"/>
  <c r="AI139" i="1"/>
  <c r="AI140" i="1"/>
  <c r="AI141" i="1"/>
  <c r="AI142" i="1"/>
  <c r="AI143" i="1"/>
  <c r="AI144" i="1"/>
  <c r="AI145" i="1"/>
  <c r="AI146" i="1"/>
  <c r="AI147" i="1"/>
  <c r="AI148" i="1"/>
  <c r="AI149" i="1"/>
  <c r="AI150" i="1"/>
  <c r="AI151" i="1"/>
  <c r="AI152" i="1"/>
  <c r="AI153" i="1"/>
  <c r="AI154" i="1"/>
  <c r="AI155" i="1"/>
  <c r="AI156" i="1"/>
  <c r="AI157" i="1"/>
  <c r="AI158" i="1"/>
  <c r="AI159" i="1"/>
  <c r="AI160" i="1"/>
  <c r="AI161" i="1"/>
  <c r="AI162" i="1"/>
  <c r="AI163" i="1"/>
  <c r="AI164" i="1"/>
  <c r="AI165" i="1"/>
  <c r="AI166" i="1"/>
  <c r="AI167" i="1"/>
  <c r="AI168" i="1"/>
  <c r="AI169" i="1"/>
  <c r="AI170" i="1"/>
  <c r="AI171" i="1"/>
  <c r="AI172" i="1"/>
  <c r="AI173" i="1"/>
  <c r="AI174" i="1"/>
  <c r="AI175" i="1"/>
  <c r="AI176" i="1"/>
  <c r="AI177" i="1"/>
  <c r="AI178" i="1"/>
  <c r="AI179" i="1"/>
  <c r="AI180" i="1"/>
  <c r="AI181" i="1"/>
  <c r="AI182" i="1"/>
  <c r="AI183" i="1"/>
  <c r="AI184" i="1"/>
  <c r="AI185" i="1"/>
  <c r="AI186" i="1"/>
  <c r="AI187" i="1"/>
  <c r="AI188" i="1"/>
  <c r="AI189" i="1"/>
  <c r="AI190" i="1"/>
  <c r="AI191" i="1"/>
  <c r="AI192" i="1"/>
  <c r="AI193" i="1"/>
  <c r="AI194" i="1"/>
  <c r="AI195" i="1"/>
  <c r="AI196" i="1"/>
  <c r="AI197" i="1"/>
  <c r="AI198" i="1"/>
  <c r="AI199" i="1"/>
  <c r="AI200" i="1"/>
  <c r="AI201" i="1"/>
  <c r="AI202" i="1"/>
  <c r="AI203" i="1"/>
  <c r="AI204" i="1"/>
  <c r="AI205" i="1"/>
  <c r="AI206" i="1"/>
  <c r="AI207" i="1"/>
  <c r="AI208" i="1"/>
  <c r="AI209" i="1"/>
  <c r="AI210" i="1"/>
  <c r="AI211" i="1"/>
  <c r="AI212" i="1"/>
  <c r="AI213" i="1"/>
  <c r="AI214" i="1"/>
  <c r="AI215" i="1"/>
  <c r="AI216" i="1"/>
  <c r="AI217" i="1"/>
  <c r="AI218" i="1"/>
  <c r="AI219" i="1"/>
  <c r="AI220" i="1"/>
  <c r="AI221" i="1"/>
  <c r="AI222" i="1"/>
  <c r="AI223" i="1"/>
  <c r="AI224" i="1"/>
  <c r="AI225" i="1"/>
  <c r="AI226" i="1"/>
  <c r="AI227" i="1"/>
  <c r="AI228" i="1"/>
  <c r="AI229" i="1"/>
  <c r="AI230" i="1"/>
  <c r="AI231" i="1"/>
  <c r="AI232" i="1"/>
  <c r="AI233" i="1"/>
  <c r="AI234" i="1"/>
  <c r="AI235" i="1"/>
  <c r="AI236" i="1"/>
  <c r="AI237" i="1"/>
  <c r="AI238" i="1"/>
  <c r="AI239" i="1"/>
  <c r="AI240" i="1"/>
  <c r="AI241" i="1"/>
  <c r="AI242" i="1"/>
  <c r="AI243" i="1"/>
  <c r="AI244" i="1"/>
  <c r="AI245" i="1"/>
  <c r="AI246" i="1"/>
  <c r="AI247" i="1"/>
  <c r="AI248" i="1"/>
  <c r="AI249" i="1"/>
  <c r="AI250" i="1"/>
  <c r="AI251" i="1"/>
  <c r="AI252" i="1"/>
  <c r="AI253" i="1"/>
  <c r="AI254" i="1"/>
  <c r="AI255" i="1"/>
  <c r="AI256" i="1"/>
  <c r="AI257" i="1"/>
  <c r="AI258" i="1"/>
  <c r="AI259" i="1"/>
  <c r="AI260" i="1"/>
  <c r="AI261" i="1"/>
  <c r="AI262" i="1"/>
  <c r="AI263" i="1"/>
  <c r="AI264" i="1"/>
  <c r="AI265" i="1"/>
  <c r="AI266" i="1"/>
  <c r="AI267" i="1"/>
  <c r="AI268" i="1"/>
  <c r="AI269" i="1"/>
  <c r="AI270" i="1"/>
  <c r="AI271" i="1"/>
  <c r="AI272" i="1"/>
  <c r="AI273" i="1"/>
  <c r="AI274" i="1"/>
  <c r="AI275" i="1"/>
  <c r="AI276" i="1"/>
  <c r="AI277" i="1"/>
  <c r="AI278" i="1"/>
  <c r="AI279" i="1"/>
  <c r="AI280" i="1"/>
  <c r="AI281" i="1"/>
  <c r="AI282" i="1"/>
  <c r="AI283" i="1"/>
  <c r="AI284" i="1"/>
  <c r="AI285" i="1"/>
  <c r="AI286" i="1"/>
  <c r="AI287" i="1"/>
  <c r="AI288" i="1"/>
  <c r="AI289" i="1"/>
  <c r="AI290" i="1"/>
  <c r="AI291" i="1"/>
  <c r="AI292" i="1"/>
  <c r="AI293" i="1"/>
  <c r="AI294" i="1"/>
  <c r="AI295" i="1"/>
  <c r="AI296" i="1"/>
  <c r="AI297" i="1"/>
  <c r="AI298" i="1"/>
  <c r="AI299" i="1"/>
  <c r="AI300" i="1"/>
  <c r="AI301" i="1"/>
  <c r="AI302" i="1"/>
  <c r="AI303" i="1"/>
  <c r="AI304" i="1"/>
  <c r="AI305" i="1"/>
  <c r="AI306" i="1"/>
  <c r="AI307" i="1"/>
  <c r="AI308" i="1"/>
  <c r="AI309" i="1"/>
  <c r="AI310" i="1"/>
  <c r="AI311" i="1"/>
  <c r="AI312" i="1"/>
  <c r="AI313" i="1"/>
  <c r="AI314" i="1"/>
  <c r="AI315" i="1"/>
  <c r="AI316" i="1"/>
  <c r="AI317" i="1"/>
  <c r="AI318" i="1"/>
  <c r="AI319" i="1"/>
  <c r="AI320" i="1"/>
  <c r="AI321" i="1"/>
  <c r="AI322" i="1"/>
  <c r="AI323" i="1"/>
  <c r="AI324" i="1"/>
  <c r="AI325" i="1"/>
  <c r="AI326" i="1"/>
  <c r="AI327" i="1"/>
  <c r="AI328" i="1"/>
  <c r="AI329" i="1"/>
  <c r="AI330" i="1"/>
  <c r="AI331" i="1"/>
  <c r="AI332" i="1"/>
  <c r="AI333" i="1"/>
  <c r="AI334" i="1"/>
  <c r="AI335" i="1"/>
  <c r="AI336" i="1"/>
  <c r="AI337" i="1"/>
  <c r="AI338" i="1"/>
  <c r="AI339" i="1"/>
  <c r="AI340" i="1"/>
  <c r="AI341" i="1"/>
  <c r="AI342" i="1"/>
  <c r="AI343" i="1"/>
  <c r="AI344" i="1"/>
  <c r="AI345" i="1"/>
  <c r="AI346" i="1"/>
  <c r="AI347" i="1"/>
  <c r="AI348" i="1"/>
  <c r="AI349" i="1"/>
  <c r="AI350" i="1"/>
  <c r="AI351" i="1"/>
  <c r="AI352" i="1"/>
  <c r="AI353" i="1"/>
  <c r="AI354" i="1"/>
  <c r="AI355" i="1"/>
  <c r="AI356" i="1"/>
  <c r="AI357" i="1"/>
  <c r="AI358" i="1"/>
  <c r="AI359" i="1"/>
  <c r="AI360" i="1"/>
  <c r="AI361" i="1"/>
  <c r="AI362" i="1"/>
  <c r="AI363" i="1"/>
  <c r="AI364" i="1"/>
  <c r="AI365" i="1"/>
  <c r="AI366" i="1"/>
  <c r="AI367" i="1"/>
  <c r="AI368" i="1"/>
  <c r="AI369" i="1"/>
  <c r="AI370" i="1"/>
  <c r="AI371" i="1"/>
  <c r="AI372" i="1"/>
  <c r="AI373" i="1"/>
  <c r="AI374" i="1"/>
  <c r="AI375" i="1"/>
  <c r="AI376" i="1"/>
  <c r="AI377" i="1"/>
  <c r="AI378" i="1"/>
  <c r="AI379" i="1"/>
  <c r="AI380" i="1"/>
  <c r="AI381" i="1"/>
  <c r="AI382" i="1"/>
  <c r="AI383" i="1"/>
  <c r="AI384" i="1"/>
  <c r="AI385" i="1"/>
  <c r="AI386" i="1"/>
  <c r="AI387" i="1"/>
  <c r="AI388" i="1"/>
  <c r="AI389" i="1"/>
  <c r="AI390" i="1"/>
  <c r="AI391" i="1"/>
  <c r="AI392" i="1"/>
  <c r="AI393" i="1"/>
  <c r="AI394" i="1"/>
  <c r="AI395" i="1"/>
  <c r="AI396" i="1"/>
  <c r="AI397" i="1"/>
  <c r="AI398" i="1"/>
  <c r="AI399" i="1"/>
  <c r="AI400" i="1"/>
  <c r="AI401" i="1"/>
  <c r="AI402" i="1"/>
  <c r="AI403" i="1"/>
  <c r="AI404" i="1"/>
  <c r="AI405" i="1"/>
  <c r="AI406" i="1"/>
  <c r="AI407" i="1"/>
  <c r="AI408" i="1"/>
  <c r="AI409" i="1"/>
  <c r="AI410" i="1"/>
  <c r="AI411" i="1"/>
  <c r="AI412" i="1"/>
  <c r="AI413" i="1"/>
  <c r="AI414" i="1"/>
  <c r="AI415" i="1"/>
  <c r="AI416" i="1"/>
  <c r="AI417" i="1"/>
  <c r="AI418" i="1"/>
  <c r="AI419" i="1"/>
  <c r="AI420" i="1"/>
  <c r="AI421" i="1"/>
  <c r="AI422" i="1"/>
  <c r="AI423" i="1"/>
  <c r="AI424" i="1"/>
  <c r="AI425" i="1"/>
  <c r="AI426" i="1"/>
  <c r="AI427" i="1"/>
  <c r="AI428" i="1"/>
  <c r="AI429" i="1"/>
  <c r="AI430" i="1"/>
  <c r="AI431" i="1"/>
  <c r="AI432" i="1"/>
  <c r="AI433" i="1"/>
  <c r="AI434" i="1"/>
  <c r="AI435" i="1"/>
  <c r="AI436" i="1"/>
  <c r="AI437" i="1"/>
  <c r="AI438" i="1"/>
  <c r="AI439" i="1"/>
  <c r="AI440" i="1"/>
  <c r="AI441" i="1"/>
  <c r="AI442" i="1"/>
  <c r="AI443" i="1"/>
  <c r="AI444" i="1"/>
  <c r="AI445" i="1"/>
  <c r="AI446" i="1"/>
  <c r="AI447" i="1"/>
  <c r="AI448" i="1"/>
  <c r="AI449" i="1"/>
  <c r="AI450" i="1"/>
  <c r="AI451" i="1"/>
  <c r="AI452" i="1"/>
  <c r="AI453" i="1"/>
  <c r="AI454" i="1"/>
  <c r="AI455" i="1"/>
  <c r="AI456" i="1"/>
  <c r="AI457" i="1"/>
  <c r="AI458" i="1"/>
  <c r="AI459" i="1"/>
  <c r="AI460" i="1"/>
  <c r="AI461" i="1"/>
  <c r="AI462" i="1"/>
  <c r="AI463" i="1"/>
  <c r="AI464" i="1"/>
  <c r="AI465" i="1"/>
  <c r="AI466" i="1"/>
  <c r="AI467" i="1"/>
  <c r="AI468" i="1"/>
  <c r="AI469" i="1"/>
  <c r="AI470" i="1"/>
  <c r="AI471" i="1"/>
  <c r="AI472" i="1"/>
  <c r="AI473" i="1"/>
  <c r="AI474" i="1"/>
  <c r="AI475" i="1"/>
  <c r="AI476" i="1"/>
  <c r="AI477" i="1"/>
  <c r="AI478" i="1"/>
  <c r="AI479" i="1"/>
  <c r="AI480" i="1"/>
  <c r="AI481" i="1"/>
  <c r="AI482" i="1"/>
  <c r="AI483" i="1"/>
  <c r="AI484" i="1"/>
  <c r="AI485" i="1"/>
  <c r="AI486" i="1"/>
  <c r="AI487" i="1"/>
  <c r="AI488" i="1"/>
  <c r="AI489" i="1"/>
  <c r="AI490" i="1"/>
  <c r="AI491" i="1"/>
  <c r="AI492" i="1"/>
  <c r="AI493" i="1"/>
  <c r="AI494" i="1"/>
  <c r="AI495" i="1"/>
  <c r="AI496" i="1"/>
  <c r="AI497" i="1"/>
  <c r="AI498" i="1"/>
  <c r="AI499" i="1"/>
  <c r="AI500" i="1"/>
  <c r="AI501" i="1"/>
  <c r="AI502" i="1"/>
  <c r="AI503" i="1"/>
  <c r="AI504" i="1"/>
  <c r="AI505" i="1"/>
  <c r="AI506" i="1"/>
  <c r="AI507" i="1"/>
  <c r="AI508" i="1"/>
  <c r="AI509" i="1"/>
  <c r="AI510" i="1"/>
  <c r="AI511" i="1"/>
  <c r="AI512" i="1"/>
  <c r="AI513" i="1"/>
  <c r="AI514" i="1"/>
  <c r="AI515" i="1"/>
  <c r="AI516" i="1"/>
  <c r="AI517" i="1"/>
  <c r="AI518" i="1"/>
  <c r="AI519" i="1"/>
  <c r="AI520" i="1"/>
  <c r="AI521" i="1"/>
  <c r="AI522" i="1"/>
  <c r="AI523" i="1"/>
  <c r="AI524" i="1"/>
  <c r="AI525" i="1"/>
  <c r="AI526" i="1"/>
  <c r="AI527" i="1"/>
  <c r="AI528" i="1"/>
  <c r="AI529" i="1"/>
  <c r="AI530" i="1"/>
  <c r="AI531" i="1"/>
  <c r="AI532" i="1"/>
  <c r="AI533" i="1"/>
  <c r="AI534" i="1"/>
  <c r="AI535" i="1"/>
  <c r="AI536" i="1"/>
  <c r="AI537" i="1"/>
  <c r="AI538" i="1"/>
  <c r="AI539" i="1"/>
  <c r="AI540" i="1"/>
  <c r="AI541" i="1"/>
  <c r="AI542" i="1"/>
  <c r="AI543" i="1"/>
  <c r="AI544" i="1"/>
  <c r="AI545" i="1"/>
  <c r="AI546" i="1"/>
  <c r="AI547" i="1"/>
  <c r="AI548" i="1"/>
  <c r="AI549" i="1"/>
  <c r="AI550" i="1"/>
  <c r="AI551" i="1"/>
  <c r="AI552" i="1"/>
  <c r="AI553" i="1"/>
  <c r="AI554" i="1"/>
  <c r="AI555" i="1"/>
  <c r="AI556" i="1"/>
  <c r="AI557" i="1"/>
  <c r="AI558" i="1"/>
  <c r="AI559" i="1"/>
  <c r="AI560" i="1"/>
  <c r="AI561" i="1"/>
  <c r="AI562" i="1"/>
  <c r="AI563" i="1"/>
  <c r="AI564" i="1"/>
  <c r="AI565" i="1"/>
  <c r="AI566" i="1"/>
  <c r="AI567" i="1"/>
  <c r="AI568" i="1"/>
  <c r="AI569" i="1"/>
  <c r="AI570" i="1"/>
  <c r="AI571" i="1"/>
  <c r="AI572" i="1"/>
  <c r="AI573" i="1"/>
  <c r="AI574" i="1"/>
  <c r="AI575" i="1"/>
  <c r="AI576" i="1"/>
  <c r="AI577" i="1"/>
  <c r="AI578" i="1"/>
  <c r="AI579" i="1"/>
  <c r="AI580" i="1"/>
  <c r="AI581" i="1"/>
  <c r="AI582" i="1"/>
  <c r="AI583" i="1"/>
  <c r="AI584" i="1"/>
  <c r="AI585" i="1"/>
  <c r="AI586" i="1"/>
  <c r="AI587" i="1"/>
  <c r="AI588" i="1"/>
  <c r="AI589" i="1"/>
  <c r="AI590" i="1"/>
  <c r="AI591" i="1"/>
  <c r="AI592" i="1"/>
  <c r="AI593" i="1"/>
  <c r="AI594" i="1"/>
  <c r="AI595" i="1"/>
  <c r="AI596" i="1"/>
  <c r="AI597" i="1"/>
  <c r="AI598" i="1"/>
  <c r="AI599" i="1"/>
  <c r="AI600" i="1"/>
  <c r="AI601" i="1"/>
  <c r="AI602" i="1"/>
  <c r="AI603" i="1"/>
  <c r="AI604" i="1"/>
  <c r="AI605" i="1"/>
  <c r="AI606" i="1"/>
  <c r="AI607" i="1"/>
  <c r="AI608" i="1"/>
  <c r="AI609" i="1"/>
  <c r="AI610" i="1"/>
  <c r="AI611" i="1"/>
  <c r="AI612" i="1"/>
  <c r="AI613" i="1"/>
  <c r="AI614" i="1"/>
  <c r="AI615" i="1"/>
  <c r="AI616" i="1"/>
  <c r="AI617" i="1"/>
  <c r="AI618" i="1"/>
  <c r="AI619" i="1"/>
  <c r="AI620" i="1"/>
  <c r="AI621" i="1"/>
  <c r="AI622" i="1"/>
  <c r="AI623" i="1"/>
  <c r="AI624" i="1"/>
  <c r="AI625" i="1"/>
  <c r="AI626" i="1"/>
  <c r="AI627" i="1"/>
  <c r="AI628" i="1"/>
  <c r="AI629" i="1"/>
  <c r="AI630" i="1"/>
  <c r="AI631" i="1"/>
  <c r="AI632" i="1"/>
  <c r="AI633" i="1"/>
  <c r="AI634" i="1"/>
  <c r="AI635" i="1"/>
  <c r="AI636" i="1"/>
  <c r="AI637" i="1"/>
  <c r="AI638" i="1"/>
  <c r="AI639" i="1"/>
  <c r="AI640" i="1"/>
  <c r="AI641" i="1"/>
  <c r="AI642" i="1"/>
  <c r="AI643" i="1"/>
  <c r="AI644" i="1"/>
  <c r="AI645" i="1"/>
  <c r="AI646" i="1"/>
  <c r="AI647" i="1"/>
  <c r="AI648" i="1"/>
  <c r="AI649" i="1"/>
  <c r="AI650" i="1"/>
  <c r="AI651" i="1"/>
  <c r="AI652" i="1"/>
  <c r="AI653" i="1"/>
  <c r="AI654" i="1"/>
  <c r="AI655" i="1"/>
  <c r="AI656" i="1"/>
  <c r="AI657" i="1"/>
  <c r="AI658" i="1"/>
  <c r="AI659" i="1"/>
  <c r="AI660" i="1"/>
  <c r="AI661" i="1"/>
  <c r="AI662" i="1"/>
  <c r="AI663" i="1"/>
  <c r="AI664" i="1"/>
  <c r="AI665" i="1"/>
  <c r="AI666" i="1"/>
  <c r="AI667" i="1"/>
  <c r="AI668" i="1"/>
  <c r="AI669" i="1"/>
  <c r="AI670" i="1"/>
  <c r="AI671" i="1"/>
  <c r="AI672" i="1"/>
  <c r="AI673" i="1"/>
  <c r="AI674" i="1"/>
  <c r="AI675" i="1"/>
  <c r="AI676" i="1"/>
  <c r="AI677" i="1"/>
  <c r="AI678" i="1"/>
  <c r="AI679" i="1"/>
  <c r="AI680" i="1"/>
  <c r="AI681" i="1"/>
  <c r="AI682" i="1"/>
  <c r="AI683" i="1"/>
  <c r="AI684" i="1"/>
  <c r="AI685" i="1"/>
  <c r="AI686" i="1"/>
  <c r="AI687" i="1"/>
  <c r="AI688" i="1"/>
  <c r="AI689" i="1"/>
  <c r="AI690" i="1"/>
  <c r="AI691" i="1"/>
  <c r="AI692" i="1"/>
  <c r="AI693" i="1"/>
  <c r="AI694" i="1"/>
  <c r="AI695" i="1"/>
  <c r="AI696" i="1"/>
  <c r="AI697" i="1"/>
  <c r="AI698" i="1"/>
  <c r="AI699" i="1"/>
  <c r="AI700" i="1"/>
  <c r="AI701" i="1"/>
  <c r="AI702" i="1"/>
  <c r="AI703" i="1"/>
  <c r="AI704" i="1"/>
  <c r="AI705" i="1"/>
  <c r="AI706" i="1"/>
  <c r="AI707" i="1"/>
  <c r="AI708" i="1"/>
  <c r="AI709" i="1"/>
  <c r="AI710" i="1"/>
  <c r="AI711" i="1"/>
  <c r="AI712" i="1"/>
  <c r="AI713" i="1"/>
  <c r="AI714" i="1"/>
  <c r="AI715" i="1"/>
  <c r="AI716" i="1"/>
  <c r="AI717" i="1"/>
  <c r="AI718" i="1"/>
  <c r="AI719" i="1"/>
  <c r="AI720" i="1"/>
  <c r="AI721" i="1"/>
  <c r="AI722" i="1"/>
  <c r="AI723" i="1"/>
  <c r="AI724" i="1"/>
  <c r="AI725" i="1"/>
  <c r="AI726" i="1"/>
  <c r="AI727" i="1"/>
  <c r="AI728" i="1"/>
  <c r="AI729" i="1"/>
  <c r="AI730" i="1"/>
  <c r="AI731" i="1"/>
  <c r="AI732" i="1"/>
  <c r="AI733" i="1"/>
  <c r="AI734" i="1"/>
  <c r="AI735" i="1"/>
  <c r="AI736" i="1"/>
  <c r="AI737" i="1"/>
  <c r="AI738" i="1"/>
  <c r="AI739" i="1"/>
  <c r="AI740" i="1"/>
  <c r="AI741" i="1"/>
  <c r="AI742" i="1"/>
  <c r="AI743" i="1"/>
  <c r="AI744" i="1"/>
  <c r="AI745" i="1"/>
  <c r="AI746" i="1"/>
  <c r="AI747" i="1"/>
  <c r="AI748" i="1"/>
  <c r="AI749" i="1"/>
  <c r="AI750" i="1"/>
  <c r="AI751" i="1"/>
  <c r="AI752" i="1"/>
  <c r="AI753" i="1"/>
  <c r="AI754" i="1"/>
  <c r="AI755" i="1"/>
  <c r="AI756" i="1"/>
  <c r="AI757" i="1"/>
  <c r="AI758" i="1"/>
  <c r="AI759" i="1"/>
  <c r="AI760" i="1"/>
  <c r="AI761" i="1"/>
  <c r="AI762" i="1"/>
  <c r="AI763" i="1"/>
  <c r="AI764" i="1"/>
  <c r="AI765" i="1"/>
  <c r="AI766" i="1"/>
  <c r="AI767" i="1"/>
  <c r="AI768" i="1"/>
  <c r="AI769" i="1"/>
  <c r="AI770" i="1"/>
  <c r="AI771" i="1"/>
  <c r="AI772" i="1"/>
  <c r="AI773" i="1"/>
  <c r="AI774" i="1"/>
  <c r="AI775" i="1"/>
  <c r="AI776" i="1"/>
  <c r="AI777" i="1"/>
  <c r="AI778" i="1"/>
  <c r="AI779" i="1"/>
  <c r="AI780" i="1"/>
  <c r="AI781" i="1"/>
  <c r="AI782" i="1"/>
  <c r="AI783" i="1"/>
  <c r="AI784" i="1"/>
  <c r="AI785" i="1"/>
  <c r="AI786" i="1"/>
  <c r="AI787" i="1"/>
  <c r="AI788" i="1"/>
  <c r="AI789" i="1"/>
  <c r="AI790" i="1"/>
  <c r="AI791" i="1"/>
  <c r="AI792" i="1"/>
  <c r="AI793" i="1"/>
  <c r="AI794" i="1"/>
  <c r="AI795" i="1"/>
  <c r="AI796" i="1"/>
  <c r="AI797" i="1"/>
  <c r="AI798" i="1"/>
  <c r="AI799" i="1"/>
  <c r="AI800" i="1"/>
  <c r="AI801" i="1"/>
  <c r="AI802" i="1"/>
  <c r="AI803" i="1"/>
  <c r="AI804" i="1"/>
  <c r="AI805" i="1"/>
  <c r="AI806" i="1"/>
  <c r="AI807" i="1"/>
  <c r="AI808" i="1"/>
  <c r="AI809" i="1"/>
  <c r="AI810" i="1"/>
  <c r="AI811" i="1"/>
  <c r="AI812" i="1"/>
  <c r="AI813" i="1"/>
  <c r="AI814" i="1"/>
  <c r="AI815" i="1"/>
  <c r="AI816" i="1"/>
  <c r="AI817" i="1"/>
  <c r="AI818" i="1"/>
  <c r="AI819" i="1"/>
  <c r="AI820" i="1"/>
  <c r="AI821" i="1"/>
  <c r="AI822" i="1"/>
  <c r="AI823" i="1"/>
  <c r="AI824" i="1"/>
  <c r="AI825" i="1"/>
  <c r="AI826" i="1"/>
  <c r="AI827" i="1"/>
  <c r="AI828" i="1"/>
  <c r="AI829" i="1"/>
  <c r="AI830" i="1"/>
  <c r="AI831" i="1"/>
  <c r="AI832" i="1"/>
  <c r="AI833" i="1"/>
  <c r="AI834" i="1"/>
  <c r="AI835" i="1"/>
  <c r="AI836" i="1"/>
  <c r="AI837" i="1"/>
  <c r="AI838" i="1"/>
  <c r="AI839" i="1"/>
  <c r="AI840" i="1"/>
  <c r="AI841" i="1"/>
  <c r="AI842" i="1"/>
  <c r="AI843" i="1"/>
  <c r="AI844" i="1"/>
  <c r="AI845" i="1"/>
  <c r="AI846" i="1"/>
  <c r="AI847" i="1"/>
  <c r="AI848" i="1"/>
  <c r="AI849" i="1"/>
  <c r="AI850" i="1"/>
  <c r="AI851" i="1"/>
  <c r="AI852" i="1"/>
  <c r="AI853" i="1"/>
  <c r="AI854" i="1"/>
  <c r="AI855" i="1"/>
  <c r="AI856" i="1"/>
  <c r="AI857" i="1"/>
  <c r="AI858" i="1"/>
  <c r="AI859" i="1"/>
  <c r="AI860" i="1"/>
  <c r="AI861" i="1"/>
  <c r="AI862" i="1"/>
  <c r="AI863" i="1"/>
  <c r="AI864" i="1"/>
  <c r="AI865" i="1"/>
  <c r="AI866" i="1"/>
  <c r="AI867" i="1"/>
  <c r="AI868" i="1"/>
  <c r="AI869" i="1"/>
  <c r="AI870" i="1"/>
  <c r="AI871" i="1"/>
  <c r="AI872" i="1"/>
  <c r="AI873" i="1"/>
  <c r="AI874" i="1"/>
  <c r="AI875" i="1"/>
  <c r="AI876" i="1"/>
  <c r="AI877" i="1"/>
  <c r="AI878" i="1"/>
  <c r="AI879" i="1"/>
  <c r="AI880" i="1"/>
  <c r="AI881" i="1"/>
  <c r="AI882" i="1"/>
  <c r="AI883" i="1"/>
  <c r="AI884" i="1"/>
  <c r="AI885" i="1"/>
  <c r="AI886" i="1"/>
  <c r="AI887" i="1"/>
  <c r="AI888" i="1"/>
  <c r="AI889" i="1"/>
  <c r="AI890" i="1"/>
  <c r="AI891" i="1"/>
  <c r="AI892" i="1"/>
  <c r="AI893" i="1"/>
  <c r="AI894" i="1"/>
  <c r="AI895" i="1"/>
  <c r="AI896" i="1"/>
  <c r="AI897" i="1"/>
  <c r="AI898" i="1"/>
  <c r="AI899" i="1"/>
  <c r="AI900" i="1"/>
  <c r="AI901" i="1"/>
  <c r="AI902" i="1"/>
  <c r="AI903" i="1"/>
  <c r="AI904" i="1"/>
  <c r="AI905" i="1"/>
  <c r="AI906" i="1"/>
  <c r="AI907" i="1"/>
  <c r="AI908" i="1"/>
  <c r="AI909" i="1"/>
  <c r="AI910" i="1"/>
  <c r="AI911" i="1"/>
  <c r="AI912" i="1"/>
  <c r="AI913" i="1"/>
  <c r="AI914" i="1"/>
  <c r="AI915" i="1"/>
  <c r="AI916" i="1"/>
  <c r="AI917" i="1"/>
  <c r="AI918" i="1"/>
  <c r="AI919" i="1"/>
  <c r="AI920" i="1"/>
  <c r="AI921" i="1"/>
  <c r="AI922" i="1"/>
  <c r="AI923" i="1"/>
  <c r="AI924" i="1"/>
  <c r="AI925" i="1"/>
  <c r="AI926" i="1"/>
  <c r="AI927" i="1"/>
  <c r="AI928" i="1"/>
  <c r="AI929" i="1"/>
  <c r="AI930" i="1"/>
  <c r="AI931" i="1"/>
  <c r="AI932" i="1"/>
  <c r="AI933" i="1"/>
  <c r="AI934" i="1"/>
  <c r="AI935" i="1"/>
  <c r="AI936" i="1"/>
  <c r="AI937" i="1"/>
  <c r="AI938" i="1"/>
  <c r="AI939" i="1"/>
  <c r="AI940" i="1"/>
  <c r="AI941" i="1"/>
  <c r="AI942" i="1"/>
  <c r="AI943" i="1"/>
  <c r="AI944" i="1"/>
  <c r="AI945" i="1"/>
  <c r="AI946" i="1"/>
  <c r="AI947" i="1"/>
  <c r="AI948" i="1"/>
  <c r="AI949" i="1"/>
  <c r="AI950" i="1"/>
  <c r="AI951" i="1"/>
  <c r="AI952" i="1"/>
  <c r="AI953" i="1"/>
  <c r="AI954" i="1"/>
  <c r="AI955" i="1"/>
  <c r="AI956" i="1"/>
  <c r="AI957" i="1"/>
  <c r="AI958" i="1"/>
  <c r="AI959" i="1"/>
  <c r="AI960" i="1"/>
  <c r="AI961" i="1"/>
  <c r="AI962" i="1"/>
  <c r="AI963" i="1"/>
  <c r="AI964" i="1"/>
  <c r="AI965" i="1"/>
  <c r="AI966" i="1"/>
  <c r="AI967" i="1"/>
  <c r="AI968" i="1"/>
  <c r="AI969" i="1"/>
  <c r="AI970" i="1"/>
  <c r="AI971" i="1"/>
  <c r="AI972" i="1"/>
  <c r="AI973" i="1"/>
  <c r="AI974" i="1"/>
  <c r="AI975" i="1"/>
  <c r="AI976" i="1"/>
  <c r="AI977" i="1"/>
  <c r="AI978" i="1"/>
  <c r="AI979" i="1"/>
  <c r="AI980" i="1"/>
  <c r="AI981" i="1"/>
  <c r="AI982" i="1"/>
  <c r="AI983" i="1"/>
  <c r="AI984" i="1"/>
  <c r="AI985" i="1"/>
  <c r="AI986" i="1"/>
  <c r="AI987" i="1"/>
  <c r="AI988" i="1"/>
  <c r="AI989" i="1"/>
  <c r="AI990" i="1"/>
  <c r="AI991" i="1"/>
  <c r="AI992" i="1"/>
  <c r="AI993" i="1"/>
  <c r="AI994" i="1"/>
  <c r="AI995" i="1"/>
  <c r="AI996" i="1"/>
  <c r="AI997" i="1"/>
  <c r="AI998" i="1"/>
  <c r="AI999" i="1"/>
  <c r="AI1000" i="1"/>
  <c r="AI1001" i="1"/>
  <c r="AI1002" i="1"/>
  <c r="AI1003" i="1"/>
  <c r="AI1004" i="1"/>
  <c r="AI1005" i="1"/>
  <c r="AI1006" i="1"/>
  <c r="AI1007" i="1"/>
  <c r="AI1008" i="1"/>
  <c r="AI1009" i="1"/>
  <c r="AI1010" i="1"/>
  <c r="AI1011" i="1"/>
  <c r="AI1012" i="1"/>
  <c r="AI1013" i="1"/>
  <c r="AI1014" i="1"/>
  <c r="AI1015" i="1"/>
  <c r="AI1016" i="1"/>
  <c r="AI1017" i="1"/>
  <c r="AI1018" i="1"/>
  <c r="AI1019" i="1"/>
  <c r="AI1020" i="1"/>
  <c r="AI1021" i="1"/>
  <c r="AI1022" i="1"/>
  <c r="AI1023" i="1"/>
  <c r="AI1024" i="1"/>
  <c r="AI1025" i="1"/>
  <c r="AI1026" i="1"/>
  <c r="AI1027" i="1"/>
  <c r="AI1028" i="1"/>
  <c r="AI1029" i="1"/>
  <c r="AI1030" i="1"/>
  <c r="AI1031" i="1"/>
  <c r="AI1032" i="1"/>
  <c r="AI1033" i="1"/>
  <c r="AI1034" i="1"/>
  <c r="AI1035" i="1"/>
  <c r="AI1036" i="1"/>
  <c r="AI1037" i="1"/>
  <c r="AI1038" i="1"/>
  <c r="AI1039" i="1"/>
  <c r="AI1040" i="1"/>
  <c r="AI1041" i="1"/>
  <c r="AI1042" i="1"/>
  <c r="AI1043" i="1"/>
  <c r="AI1044" i="1"/>
  <c r="AI1045" i="1"/>
  <c r="AI1046" i="1"/>
  <c r="AI1047" i="1"/>
  <c r="AI1048" i="1"/>
  <c r="AI1049" i="1"/>
  <c r="AI1050" i="1"/>
  <c r="AI1051" i="1"/>
  <c r="AI1052" i="1"/>
  <c r="AI1053" i="1"/>
  <c r="AI1054" i="1"/>
  <c r="AI1055" i="1"/>
  <c r="AI1056" i="1"/>
  <c r="AI1057" i="1"/>
  <c r="AI1058" i="1"/>
  <c r="AI1059" i="1"/>
  <c r="AI1060" i="1"/>
  <c r="AI1061" i="1"/>
  <c r="AI1062" i="1"/>
  <c r="AI1063" i="1"/>
  <c r="AI1064" i="1"/>
  <c r="AI1065" i="1"/>
  <c r="AI1066" i="1"/>
  <c r="AI1067" i="1"/>
  <c r="AI1068" i="1"/>
  <c r="AG5" i="1"/>
  <c r="AG6" i="1"/>
  <c r="AG7" i="1"/>
  <c r="AG8" i="1"/>
  <c r="AG9" i="1"/>
  <c r="AG10" i="1"/>
  <c r="AG11" i="1"/>
  <c r="AG12" i="1"/>
  <c r="AG13" i="1"/>
  <c r="AG14" i="1"/>
  <c r="AG15" i="1"/>
  <c r="AG16" i="1"/>
  <c r="AG17" i="1"/>
  <c r="AG18" i="1"/>
  <c r="AG19" i="1"/>
  <c r="AG20" i="1"/>
  <c r="AG21" i="1"/>
  <c r="AG22" i="1"/>
  <c r="AG23" i="1"/>
  <c r="AG24" i="1"/>
  <c r="AG25" i="1"/>
  <c r="AG26" i="1"/>
  <c r="AG27" i="1"/>
  <c r="AG28" i="1"/>
  <c r="AG29" i="1"/>
  <c r="AG30" i="1"/>
  <c r="AG31" i="1"/>
  <c r="AG32" i="1"/>
  <c r="AG33" i="1"/>
  <c r="AG34" i="1"/>
  <c r="AG35" i="1"/>
  <c r="AG36" i="1"/>
  <c r="AG37" i="1"/>
  <c r="AG38" i="1"/>
  <c r="AG39" i="1"/>
  <c r="AG40" i="1"/>
  <c r="AG41" i="1"/>
  <c r="AG42" i="1"/>
  <c r="AG43" i="1"/>
  <c r="AG44" i="1"/>
  <c r="AG45" i="1"/>
  <c r="AG46" i="1"/>
  <c r="AG47" i="1"/>
  <c r="AG48" i="1"/>
  <c r="AG49" i="1"/>
  <c r="AG50" i="1"/>
  <c r="AG51" i="1"/>
  <c r="AG52" i="1"/>
  <c r="AG53" i="1"/>
  <c r="AG54" i="1"/>
  <c r="AG55" i="1"/>
  <c r="AG56" i="1"/>
  <c r="AG57" i="1"/>
  <c r="AG58" i="1"/>
  <c r="AG59" i="1"/>
  <c r="AG60" i="1"/>
  <c r="AG61" i="1"/>
  <c r="AG62" i="1"/>
  <c r="AG63" i="1"/>
  <c r="AG64" i="1"/>
  <c r="AG65" i="1"/>
  <c r="AG66" i="1"/>
  <c r="AG67" i="1"/>
  <c r="AG68" i="1"/>
  <c r="AG69" i="1"/>
  <c r="AG70" i="1"/>
  <c r="AG71" i="1"/>
  <c r="AG72" i="1"/>
  <c r="AG73" i="1"/>
  <c r="AG74" i="1"/>
  <c r="AG75" i="1"/>
  <c r="AG76" i="1"/>
  <c r="AG77" i="1"/>
  <c r="AG78" i="1"/>
  <c r="AG79" i="1"/>
  <c r="AG80" i="1"/>
  <c r="AG81" i="1"/>
  <c r="AG82" i="1"/>
  <c r="AG83" i="1"/>
  <c r="AG84" i="1"/>
  <c r="AG85" i="1"/>
  <c r="AG86" i="1"/>
  <c r="AG87" i="1"/>
  <c r="AG88" i="1"/>
  <c r="AG89" i="1"/>
  <c r="AG90" i="1"/>
  <c r="AG91" i="1"/>
  <c r="AG92" i="1"/>
  <c r="AG93" i="1"/>
  <c r="AG94" i="1"/>
  <c r="AG95" i="1"/>
  <c r="AG96" i="1"/>
  <c r="AG97" i="1"/>
  <c r="AG98" i="1"/>
  <c r="AG99" i="1"/>
  <c r="AG100" i="1"/>
  <c r="AG101" i="1"/>
  <c r="AG102" i="1"/>
  <c r="AG103" i="1"/>
  <c r="AG104" i="1"/>
  <c r="AG105" i="1"/>
  <c r="AG106" i="1"/>
  <c r="AG107" i="1"/>
  <c r="AG108" i="1"/>
  <c r="AG109" i="1"/>
  <c r="AG110" i="1"/>
  <c r="AG111" i="1"/>
  <c r="AG112" i="1"/>
  <c r="AG113" i="1"/>
  <c r="AG114" i="1"/>
  <c r="AG115" i="1"/>
  <c r="AG116" i="1"/>
  <c r="AG117" i="1"/>
  <c r="AG118" i="1"/>
  <c r="AG119" i="1"/>
  <c r="AG120" i="1"/>
  <c r="AG121" i="1"/>
  <c r="AG122" i="1"/>
  <c r="AG123" i="1"/>
  <c r="AG124" i="1"/>
  <c r="AG125" i="1"/>
  <c r="AG126" i="1"/>
  <c r="AG127" i="1"/>
  <c r="AG128" i="1"/>
  <c r="AG129" i="1"/>
  <c r="AG130" i="1"/>
  <c r="AG131" i="1"/>
  <c r="AG132" i="1"/>
  <c r="AG133" i="1"/>
  <c r="AG134" i="1"/>
  <c r="AG135" i="1"/>
  <c r="AG136" i="1"/>
  <c r="AG137" i="1"/>
  <c r="AG138" i="1"/>
  <c r="AG139" i="1"/>
  <c r="AG140" i="1"/>
  <c r="AG141" i="1"/>
  <c r="AG142" i="1"/>
  <c r="AG143" i="1"/>
  <c r="AG144" i="1"/>
  <c r="AG145" i="1"/>
  <c r="AG146" i="1"/>
  <c r="AG147" i="1"/>
  <c r="AG148" i="1"/>
  <c r="AG149" i="1"/>
  <c r="AG150" i="1"/>
  <c r="AG151" i="1"/>
  <c r="AG152" i="1"/>
  <c r="AG153" i="1"/>
  <c r="AG154" i="1"/>
  <c r="AG155" i="1"/>
  <c r="AG156" i="1"/>
  <c r="AG157" i="1"/>
  <c r="AG158" i="1"/>
  <c r="AG159" i="1"/>
  <c r="AG160" i="1"/>
  <c r="AG161" i="1"/>
  <c r="AG162" i="1"/>
  <c r="AG163" i="1"/>
  <c r="AG164" i="1"/>
  <c r="AG165" i="1"/>
  <c r="AG166" i="1"/>
  <c r="AG167" i="1"/>
  <c r="AG168" i="1"/>
  <c r="AG169" i="1"/>
  <c r="AG170" i="1"/>
  <c r="AG171" i="1"/>
  <c r="AG172" i="1"/>
  <c r="AG173" i="1"/>
  <c r="AG174" i="1"/>
  <c r="AG175" i="1"/>
  <c r="AG176" i="1"/>
  <c r="AG177" i="1"/>
  <c r="AG178" i="1"/>
  <c r="AG179" i="1"/>
  <c r="AG180" i="1"/>
  <c r="AG181" i="1"/>
  <c r="AG182" i="1"/>
  <c r="AG183" i="1"/>
  <c r="AG184" i="1"/>
  <c r="AG185" i="1"/>
  <c r="AG186" i="1"/>
  <c r="AG187" i="1"/>
  <c r="AG188" i="1"/>
  <c r="AG189" i="1"/>
  <c r="AG190" i="1"/>
  <c r="AG191" i="1"/>
  <c r="AG192" i="1"/>
  <c r="AG193" i="1"/>
  <c r="AG194" i="1"/>
  <c r="AG195" i="1"/>
  <c r="AG196" i="1"/>
  <c r="AG197" i="1"/>
  <c r="AG198" i="1"/>
  <c r="AG199" i="1"/>
  <c r="AG200" i="1"/>
  <c r="AG201" i="1"/>
  <c r="AG202" i="1"/>
  <c r="AG203" i="1"/>
  <c r="AG204" i="1"/>
  <c r="AG205" i="1"/>
  <c r="AG206" i="1"/>
  <c r="AG207" i="1"/>
  <c r="AG208" i="1"/>
  <c r="AG209" i="1"/>
  <c r="AG210" i="1"/>
  <c r="AG211" i="1"/>
  <c r="AG212" i="1"/>
  <c r="AG213" i="1"/>
  <c r="AG214" i="1"/>
  <c r="AG215" i="1"/>
  <c r="AG216" i="1"/>
  <c r="AG217" i="1"/>
  <c r="AG218" i="1"/>
  <c r="AG219" i="1"/>
  <c r="AG220" i="1"/>
  <c r="AG221" i="1"/>
  <c r="AG222" i="1"/>
  <c r="AG223" i="1"/>
  <c r="AG224" i="1"/>
  <c r="AG225" i="1"/>
  <c r="AG226" i="1"/>
  <c r="AG227" i="1"/>
  <c r="AG228" i="1"/>
  <c r="AG229" i="1"/>
  <c r="AG230" i="1"/>
  <c r="AG231" i="1"/>
  <c r="AG232" i="1"/>
  <c r="AG233" i="1"/>
  <c r="AG234" i="1"/>
  <c r="AG235" i="1"/>
  <c r="AG236" i="1"/>
  <c r="AG237" i="1"/>
  <c r="AG238" i="1"/>
  <c r="AG239" i="1"/>
  <c r="AG240" i="1"/>
  <c r="AG241" i="1"/>
  <c r="AG242" i="1"/>
  <c r="AG243" i="1"/>
  <c r="AG244" i="1"/>
  <c r="AG245" i="1"/>
  <c r="AG246" i="1"/>
  <c r="AG247" i="1"/>
  <c r="AG248" i="1"/>
  <c r="AG249" i="1"/>
  <c r="AG250" i="1"/>
  <c r="AG251" i="1"/>
  <c r="AG252" i="1"/>
  <c r="AG253" i="1"/>
  <c r="AG254" i="1"/>
  <c r="AG255" i="1"/>
  <c r="AG256" i="1"/>
  <c r="AG257" i="1"/>
  <c r="AG258" i="1"/>
  <c r="AG259" i="1"/>
  <c r="AG260" i="1"/>
  <c r="AG261" i="1"/>
  <c r="AG262" i="1"/>
  <c r="AG263" i="1"/>
  <c r="AG264" i="1"/>
  <c r="AG265" i="1"/>
  <c r="AG266" i="1"/>
  <c r="AG267" i="1"/>
  <c r="AG268" i="1"/>
  <c r="AG269" i="1"/>
  <c r="AG270" i="1"/>
  <c r="AG271" i="1"/>
  <c r="AG272" i="1"/>
  <c r="AG273" i="1"/>
  <c r="AG274" i="1"/>
  <c r="AG275" i="1"/>
  <c r="AG276" i="1"/>
  <c r="AG277" i="1"/>
  <c r="AG278" i="1"/>
  <c r="AG279" i="1"/>
  <c r="AG280" i="1"/>
  <c r="AG281" i="1"/>
  <c r="AG282" i="1"/>
  <c r="AG283" i="1"/>
  <c r="AG284" i="1"/>
  <c r="AG285" i="1"/>
  <c r="AG286" i="1"/>
  <c r="AG287" i="1"/>
  <c r="AG288" i="1"/>
  <c r="AG289" i="1"/>
  <c r="AG290" i="1"/>
  <c r="AG291" i="1"/>
  <c r="AG292" i="1"/>
  <c r="AG293" i="1"/>
  <c r="AG294" i="1"/>
  <c r="AG295" i="1"/>
  <c r="AG296" i="1"/>
  <c r="AG297" i="1"/>
  <c r="AG298" i="1"/>
  <c r="AG299" i="1"/>
  <c r="AG300" i="1"/>
  <c r="AG301" i="1"/>
  <c r="AG302" i="1"/>
  <c r="AG303" i="1"/>
  <c r="AG304" i="1"/>
  <c r="AG305" i="1"/>
  <c r="AG306" i="1"/>
  <c r="AG307" i="1"/>
  <c r="AG308" i="1"/>
  <c r="AG309" i="1"/>
  <c r="AG310" i="1"/>
  <c r="AG311" i="1"/>
  <c r="AG312" i="1"/>
  <c r="AG313" i="1"/>
  <c r="AG314" i="1"/>
  <c r="AG315" i="1"/>
  <c r="AG316" i="1"/>
  <c r="AG317" i="1"/>
  <c r="AG318" i="1"/>
  <c r="AG319" i="1"/>
  <c r="AG320" i="1"/>
  <c r="AG321" i="1"/>
  <c r="AG322" i="1"/>
  <c r="AG323" i="1"/>
  <c r="AG324" i="1"/>
  <c r="AG325" i="1"/>
  <c r="AG326" i="1"/>
  <c r="AG327" i="1"/>
  <c r="AG328" i="1"/>
  <c r="AG329" i="1"/>
  <c r="AG330" i="1"/>
  <c r="AG331" i="1"/>
  <c r="AG332" i="1"/>
  <c r="AG333" i="1"/>
  <c r="AG334" i="1"/>
  <c r="AG335" i="1"/>
  <c r="AG336" i="1"/>
  <c r="AG337" i="1"/>
  <c r="AG338" i="1"/>
  <c r="AG339" i="1"/>
  <c r="AG340" i="1"/>
  <c r="AG341" i="1"/>
  <c r="AG342" i="1"/>
  <c r="AG343" i="1"/>
  <c r="AG344" i="1"/>
  <c r="AG345" i="1"/>
  <c r="AG346" i="1"/>
  <c r="AG347" i="1"/>
  <c r="AG348" i="1"/>
  <c r="AG349" i="1"/>
  <c r="AG350" i="1"/>
  <c r="AG351" i="1"/>
  <c r="AG352" i="1"/>
  <c r="AG353" i="1"/>
  <c r="AG354" i="1"/>
  <c r="AG355" i="1"/>
  <c r="AG356" i="1"/>
  <c r="AG357" i="1"/>
  <c r="AG358" i="1"/>
  <c r="AG359" i="1"/>
  <c r="AG360" i="1"/>
  <c r="AG361" i="1"/>
  <c r="AG362" i="1"/>
  <c r="AG363" i="1"/>
  <c r="AG364" i="1"/>
  <c r="AG365" i="1"/>
  <c r="AG366" i="1"/>
  <c r="AG367" i="1"/>
  <c r="AG368" i="1"/>
  <c r="AG369" i="1"/>
  <c r="AG370" i="1"/>
  <c r="AG371" i="1"/>
  <c r="AG372" i="1"/>
  <c r="AG373" i="1"/>
  <c r="AG374" i="1"/>
  <c r="AG375" i="1"/>
  <c r="AG376" i="1"/>
  <c r="AG377" i="1"/>
  <c r="AG378" i="1"/>
  <c r="AG379" i="1"/>
  <c r="AG380" i="1"/>
  <c r="AG381" i="1"/>
  <c r="AG382" i="1"/>
  <c r="AG383" i="1"/>
  <c r="AG384" i="1"/>
  <c r="AG385" i="1"/>
  <c r="AG386" i="1"/>
  <c r="AG387" i="1"/>
  <c r="AG388" i="1"/>
  <c r="AG389" i="1"/>
  <c r="AG390" i="1"/>
  <c r="AG391" i="1"/>
  <c r="AG392" i="1"/>
  <c r="AG393" i="1"/>
  <c r="AG394" i="1"/>
  <c r="AG395" i="1"/>
  <c r="AG396" i="1"/>
  <c r="AG397" i="1"/>
  <c r="AG398" i="1"/>
  <c r="AG399" i="1"/>
  <c r="AG400" i="1"/>
  <c r="AG401" i="1"/>
  <c r="AG402" i="1"/>
  <c r="AG403" i="1"/>
  <c r="AG404" i="1"/>
  <c r="AG405" i="1"/>
  <c r="AG406" i="1"/>
  <c r="AG407" i="1"/>
  <c r="AG408" i="1"/>
  <c r="AG409" i="1"/>
  <c r="AG410" i="1"/>
  <c r="AG411" i="1"/>
  <c r="AG412" i="1"/>
  <c r="AG413" i="1"/>
  <c r="AG414" i="1"/>
  <c r="AG415" i="1"/>
  <c r="AG416" i="1"/>
  <c r="AG417" i="1"/>
  <c r="AG418" i="1"/>
  <c r="AG419" i="1"/>
  <c r="AG420" i="1"/>
  <c r="AG421" i="1"/>
  <c r="AG422" i="1"/>
  <c r="AG423" i="1"/>
  <c r="AG424" i="1"/>
  <c r="AG425" i="1"/>
  <c r="AG426" i="1"/>
  <c r="AG427" i="1"/>
  <c r="AG428" i="1"/>
  <c r="AG429" i="1"/>
  <c r="AG430" i="1"/>
  <c r="AG431" i="1"/>
  <c r="AG432" i="1"/>
  <c r="AG433" i="1"/>
  <c r="AG434" i="1"/>
  <c r="AG435" i="1"/>
  <c r="AG436" i="1"/>
  <c r="AG437" i="1"/>
  <c r="AG438" i="1"/>
  <c r="AG439" i="1"/>
  <c r="AG440" i="1"/>
  <c r="AG441" i="1"/>
  <c r="AG442" i="1"/>
  <c r="AG443" i="1"/>
  <c r="AG444" i="1"/>
  <c r="AG445" i="1"/>
  <c r="AG446" i="1"/>
  <c r="AG447" i="1"/>
  <c r="AG448" i="1"/>
  <c r="AG449" i="1"/>
  <c r="AG450" i="1"/>
  <c r="AG451" i="1"/>
  <c r="AG452" i="1"/>
  <c r="AG453" i="1"/>
  <c r="AG454" i="1"/>
  <c r="AG455" i="1"/>
  <c r="AG456" i="1"/>
  <c r="AG457" i="1"/>
  <c r="AG458" i="1"/>
  <c r="AG459" i="1"/>
  <c r="AG460" i="1"/>
  <c r="AG461" i="1"/>
  <c r="AG462" i="1"/>
  <c r="AG463" i="1"/>
  <c r="AG464" i="1"/>
  <c r="AG465" i="1"/>
  <c r="AG466" i="1"/>
  <c r="AG467" i="1"/>
  <c r="AG468" i="1"/>
  <c r="AG469" i="1"/>
  <c r="AG470" i="1"/>
  <c r="AG471" i="1"/>
  <c r="AG472" i="1"/>
  <c r="AG473" i="1"/>
  <c r="AG474" i="1"/>
  <c r="AG475" i="1"/>
  <c r="AG476" i="1"/>
  <c r="AG477" i="1"/>
  <c r="AG478" i="1"/>
  <c r="AG479" i="1"/>
  <c r="AG480" i="1"/>
  <c r="AG481" i="1"/>
  <c r="AG482" i="1"/>
  <c r="AG483" i="1"/>
  <c r="AG484" i="1"/>
  <c r="AG485" i="1"/>
  <c r="AG486" i="1"/>
  <c r="AG487" i="1"/>
  <c r="AG488" i="1"/>
  <c r="AG489" i="1"/>
  <c r="AG490" i="1"/>
  <c r="AG491" i="1"/>
  <c r="AG492" i="1"/>
  <c r="AG493" i="1"/>
  <c r="AG494" i="1"/>
  <c r="AG495" i="1"/>
  <c r="AG496" i="1"/>
  <c r="AG497" i="1"/>
  <c r="AG498" i="1"/>
  <c r="AG499" i="1"/>
  <c r="AG500" i="1"/>
  <c r="AG501" i="1"/>
  <c r="AG502" i="1"/>
  <c r="AG503" i="1"/>
  <c r="AG504" i="1"/>
  <c r="AG505" i="1"/>
  <c r="AG506" i="1"/>
  <c r="AG507" i="1"/>
  <c r="AG508" i="1"/>
  <c r="AG509" i="1"/>
  <c r="AG510" i="1"/>
  <c r="AG511" i="1"/>
  <c r="AG512" i="1"/>
  <c r="AG513" i="1"/>
  <c r="AG514" i="1"/>
  <c r="AG515" i="1"/>
  <c r="AG516" i="1"/>
  <c r="AG517" i="1"/>
  <c r="AG518" i="1"/>
  <c r="AG519" i="1"/>
  <c r="AG520" i="1"/>
  <c r="AG521" i="1"/>
  <c r="AG522" i="1"/>
  <c r="AG523" i="1"/>
  <c r="AG524" i="1"/>
  <c r="AG525" i="1"/>
  <c r="AG526" i="1"/>
  <c r="AG527" i="1"/>
  <c r="AG528" i="1"/>
  <c r="AG529" i="1"/>
  <c r="AG530" i="1"/>
  <c r="AG531" i="1"/>
  <c r="AG532" i="1"/>
  <c r="AG533" i="1"/>
  <c r="AG534" i="1"/>
  <c r="AG535" i="1"/>
  <c r="AG536" i="1"/>
  <c r="AG537" i="1"/>
  <c r="AG538" i="1"/>
  <c r="AG539" i="1"/>
  <c r="AG540" i="1"/>
  <c r="AG541" i="1"/>
  <c r="AG542" i="1"/>
  <c r="AG543" i="1"/>
  <c r="AG544" i="1"/>
  <c r="AG545" i="1"/>
  <c r="AG546" i="1"/>
  <c r="AG547" i="1"/>
  <c r="AG548" i="1"/>
  <c r="AG549" i="1"/>
  <c r="AG550" i="1"/>
  <c r="AG551" i="1"/>
  <c r="AG552" i="1"/>
  <c r="AG553" i="1"/>
  <c r="AG554" i="1"/>
  <c r="AG555" i="1"/>
  <c r="AG556" i="1"/>
  <c r="AG557" i="1"/>
  <c r="AG558" i="1"/>
  <c r="AG559" i="1"/>
  <c r="AG560" i="1"/>
  <c r="AG561" i="1"/>
  <c r="AG562" i="1"/>
  <c r="AG563" i="1"/>
  <c r="AG564" i="1"/>
  <c r="AG565" i="1"/>
  <c r="AG566" i="1"/>
  <c r="AG567" i="1"/>
  <c r="AG568" i="1"/>
  <c r="AG569" i="1"/>
  <c r="AG570" i="1"/>
  <c r="AG571" i="1"/>
  <c r="AG572" i="1"/>
  <c r="AG573" i="1"/>
  <c r="AG574" i="1"/>
  <c r="AG575" i="1"/>
  <c r="AG576" i="1"/>
  <c r="AG577" i="1"/>
  <c r="AG578" i="1"/>
  <c r="AG579" i="1"/>
  <c r="AG580" i="1"/>
  <c r="AG581" i="1"/>
  <c r="AG582" i="1"/>
  <c r="AG583" i="1"/>
  <c r="AG584" i="1"/>
  <c r="AG585" i="1"/>
  <c r="AG586" i="1"/>
  <c r="AG587" i="1"/>
  <c r="AG588" i="1"/>
  <c r="AG589" i="1"/>
  <c r="AG590" i="1"/>
  <c r="AG591" i="1"/>
  <c r="AG592" i="1"/>
  <c r="AG593" i="1"/>
  <c r="AG594" i="1"/>
  <c r="AG595" i="1"/>
  <c r="AG596" i="1"/>
  <c r="AG597" i="1"/>
  <c r="AG598" i="1"/>
  <c r="AG599" i="1"/>
  <c r="AG600" i="1"/>
  <c r="AG601" i="1"/>
  <c r="AG602" i="1"/>
  <c r="AG603" i="1"/>
  <c r="AG604" i="1"/>
  <c r="AG605" i="1"/>
  <c r="AG606" i="1"/>
  <c r="AG607" i="1"/>
  <c r="AG608" i="1"/>
  <c r="AG609" i="1"/>
  <c r="AG610" i="1"/>
  <c r="AG611" i="1"/>
  <c r="AG612" i="1"/>
  <c r="AG613" i="1"/>
  <c r="AG614" i="1"/>
  <c r="AG615" i="1"/>
  <c r="AG616" i="1"/>
  <c r="AG617" i="1"/>
  <c r="AG618" i="1"/>
  <c r="AG619" i="1"/>
  <c r="AG620" i="1"/>
  <c r="AG621" i="1"/>
  <c r="AG622" i="1"/>
  <c r="AG623" i="1"/>
  <c r="AG624" i="1"/>
  <c r="AG625" i="1"/>
  <c r="AG626" i="1"/>
  <c r="AG627" i="1"/>
  <c r="AG628" i="1"/>
  <c r="AG629" i="1"/>
  <c r="AG630" i="1"/>
  <c r="AG631" i="1"/>
  <c r="AG632" i="1"/>
  <c r="AG633" i="1"/>
  <c r="AG634" i="1"/>
  <c r="AG635" i="1"/>
  <c r="AG636" i="1"/>
  <c r="AG637" i="1"/>
  <c r="AG638" i="1"/>
  <c r="AG639" i="1"/>
  <c r="AG640" i="1"/>
  <c r="AG641" i="1"/>
  <c r="AG642" i="1"/>
  <c r="AG643" i="1"/>
  <c r="AG644" i="1"/>
  <c r="AG645" i="1"/>
  <c r="AG646" i="1"/>
  <c r="AG647" i="1"/>
  <c r="AG648" i="1"/>
  <c r="AG649" i="1"/>
  <c r="AG650" i="1"/>
  <c r="AG651" i="1"/>
  <c r="AG652" i="1"/>
  <c r="AG653" i="1"/>
  <c r="AG654" i="1"/>
  <c r="AG655" i="1"/>
  <c r="AG656" i="1"/>
  <c r="AG657" i="1"/>
  <c r="AG658" i="1"/>
  <c r="AG659" i="1"/>
  <c r="AG660" i="1"/>
  <c r="AG661" i="1"/>
  <c r="AG662" i="1"/>
  <c r="AG663" i="1"/>
  <c r="AG664" i="1"/>
  <c r="AG665" i="1"/>
  <c r="AG666" i="1"/>
  <c r="AG667" i="1"/>
  <c r="AG668" i="1"/>
  <c r="AG669" i="1"/>
  <c r="AG670" i="1"/>
  <c r="AG671" i="1"/>
  <c r="AG672" i="1"/>
  <c r="AG673" i="1"/>
  <c r="AG674" i="1"/>
  <c r="AG675" i="1"/>
  <c r="AG676" i="1"/>
  <c r="AG677" i="1"/>
  <c r="AG678" i="1"/>
  <c r="AG679" i="1"/>
  <c r="AG680" i="1"/>
  <c r="AG681" i="1"/>
  <c r="AG682" i="1"/>
  <c r="AG683" i="1"/>
  <c r="AG684" i="1"/>
  <c r="AG685" i="1"/>
  <c r="AG686" i="1"/>
  <c r="AG687" i="1"/>
  <c r="AG688" i="1"/>
  <c r="AG689" i="1"/>
  <c r="AG690" i="1"/>
  <c r="AG691" i="1"/>
  <c r="AG692" i="1"/>
  <c r="AG693" i="1"/>
  <c r="AG694" i="1"/>
  <c r="AG695" i="1"/>
  <c r="AG696" i="1"/>
  <c r="AG697" i="1"/>
  <c r="AG698" i="1"/>
  <c r="AG699" i="1"/>
  <c r="AG700" i="1"/>
  <c r="AG701" i="1"/>
  <c r="AG702" i="1"/>
  <c r="AG703" i="1"/>
  <c r="AG704" i="1"/>
  <c r="AG705" i="1"/>
  <c r="AG706" i="1"/>
  <c r="AG707" i="1"/>
  <c r="AG708" i="1"/>
  <c r="AG709" i="1"/>
  <c r="AG710" i="1"/>
  <c r="AG711" i="1"/>
  <c r="AG712" i="1"/>
  <c r="AG713" i="1"/>
  <c r="AG714" i="1"/>
  <c r="AG715" i="1"/>
  <c r="AG716" i="1"/>
  <c r="AG717" i="1"/>
  <c r="AG718" i="1"/>
  <c r="AG719" i="1"/>
  <c r="AG720" i="1"/>
  <c r="AG721" i="1"/>
  <c r="AG722" i="1"/>
  <c r="AG723" i="1"/>
  <c r="AG724" i="1"/>
  <c r="AG725" i="1"/>
  <c r="AG726" i="1"/>
  <c r="AG727" i="1"/>
  <c r="AG728" i="1"/>
  <c r="AG729" i="1"/>
  <c r="AG730" i="1"/>
  <c r="AG731" i="1"/>
  <c r="AG732" i="1"/>
  <c r="AG733" i="1"/>
  <c r="AG734" i="1"/>
  <c r="AG735" i="1"/>
  <c r="AG736" i="1"/>
  <c r="AG737" i="1"/>
  <c r="AG738" i="1"/>
  <c r="AG739" i="1"/>
  <c r="AG740" i="1"/>
  <c r="AG741" i="1"/>
  <c r="AG742" i="1"/>
  <c r="AG743" i="1"/>
  <c r="AG744" i="1"/>
  <c r="AG745" i="1"/>
  <c r="AG746" i="1"/>
  <c r="AG747" i="1"/>
  <c r="AG748" i="1"/>
  <c r="AG749" i="1"/>
  <c r="AG750" i="1"/>
  <c r="AG751" i="1"/>
  <c r="AG752" i="1"/>
  <c r="AG753" i="1"/>
  <c r="AG754" i="1"/>
  <c r="AG755" i="1"/>
  <c r="AG756" i="1"/>
  <c r="AG757" i="1"/>
  <c r="AG758" i="1"/>
  <c r="AG759" i="1"/>
  <c r="AG760" i="1"/>
  <c r="AG761" i="1"/>
  <c r="AG762" i="1"/>
  <c r="AG763" i="1"/>
  <c r="AG764" i="1"/>
  <c r="AG765" i="1"/>
  <c r="AG766" i="1"/>
  <c r="AG767" i="1"/>
  <c r="AG768" i="1"/>
  <c r="AG769" i="1"/>
  <c r="AG770" i="1"/>
  <c r="AG771" i="1"/>
  <c r="AG772" i="1"/>
  <c r="AG773" i="1"/>
  <c r="AG774" i="1"/>
  <c r="AG775" i="1"/>
  <c r="AG776" i="1"/>
  <c r="AG777" i="1"/>
  <c r="AG778" i="1"/>
  <c r="AG779" i="1"/>
  <c r="AG780" i="1"/>
  <c r="AG781" i="1"/>
  <c r="AG782" i="1"/>
  <c r="AG783" i="1"/>
  <c r="AG784" i="1"/>
  <c r="AG785" i="1"/>
  <c r="AG786" i="1"/>
  <c r="AG787" i="1"/>
  <c r="AG788" i="1"/>
  <c r="AG789" i="1"/>
  <c r="AG790" i="1"/>
  <c r="AG791" i="1"/>
  <c r="AG792" i="1"/>
  <c r="AG793" i="1"/>
  <c r="AG794" i="1"/>
  <c r="AG795" i="1"/>
  <c r="AG796" i="1"/>
  <c r="AG797" i="1"/>
  <c r="AG798" i="1"/>
  <c r="AG799" i="1"/>
  <c r="AG800" i="1"/>
  <c r="AG801" i="1"/>
  <c r="AG802" i="1"/>
  <c r="AG803" i="1"/>
  <c r="AG804" i="1"/>
  <c r="AG805" i="1"/>
  <c r="AG806" i="1"/>
  <c r="AG807" i="1"/>
  <c r="AG808" i="1"/>
  <c r="AG809" i="1"/>
  <c r="AG810" i="1"/>
  <c r="AG811" i="1"/>
  <c r="AG812" i="1"/>
  <c r="AG813" i="1"/>
  <c r="AG814" i="1"/>
  <c r="AG815" i="1"/>
  <c r="AG816" i="1"/>
  <c r="AG817" i="1"/>
  <c r="AG818" i="1"/>
  <c r="AG819" i="1"/>
  <c r="AG820" i="1"/>
  <c r="AG821" i="1"/>
  <c r="AG822" i="1"/>
  <c r="AG823" i="1"/>
  <c r="AG824" i="1"/>
  <c r="AG825" i="1"/>
  <c r="AG826" i="1"/>
  <c r="AG827" i="1"/>
  <c r="AG828" i="1"/>
  <c r="AG829" i="1"/>
  <c r="AG830" i="1"/>
  <c r="AG831" i="1"/>
  <c r="AG832" i="1"/>
  <c r="AG833" i="1"/>
  <c r="AG834" i="1"/>
  <c r="AG835" i="1"/>
  <c r="AG836" i="1"/>
  <c r="AG837" i="1"/>
  <c r="AG838" i="1"/>
  <c r="AG839" i="1"/>
  <c r="AG840" i="1"/>
  <c r="AG841" i="1"/>
  <c r="AG842" i="1"/>
  <c r="AG843" i="1"/>
  <c r="AG844" i="1"/>
  <c r="AG845" i="1"/>
  <c r="AG846" i="1"/>
  <c r="AG847" i="1"/>
  <c r="AG848" i="1"/>
  <c r="AG849" i="1"/>
  <c r="AG850" i="1"/>
  <c r="AG851" i="1"/>
  <c r="AG852" i="1"/>
  <c r="AG853" i="1"/>
  <c r="AG854" i="1"/>
  <c r="AG855" i="1"/>
  <c r="AG856" i="1"/>
  <c r="AG857" i="1"/>
  <c r="AG858" i="1"/>
  <c r="AG859" i="1"/>
  <c r="AG860" i="1"/>
  <c r="AG861" i="1"/>
  <c r="AG862" i="1"/>
  <c r="AG863" i="1"/>
  <c r="AG864" i="1"/>
  <c r="AG865" i="1"/>
  <c r="AG866" i="1"/>
  <c r="AG867" i="1"/>
  <c r="AG868" i="1"/>
  <c r="AG869" i="1"/>
  <c r="AG870" i="1"/>
  <c r="AG871" i="1"/>
  <c r="AG872" i="1"/>
  <c r="AG873" i="1"/>
  <c r="AG874" i="1"/>
  <c r="AG875" i="1"/>
  <c r="AG876" i="1"/>
  <c r="AG877" i="1"/>
  <c r="AG878" i="1"/>
  <c r="AG879" i="1"/>
  <c r="AG880" i="1"/>
  <c r="AG881" i="1"/>
  <c r="AG882" i="1"/>
  <c r="AG883" i="1"/>
  <c r="AG884" i="1"/>
  <c r="AG885" i="1"/>
  <c r="AG886" i="1"/>
  <c r="AG887" i="1"/>
  <c r="AG888" i="1"/>
  <c r="AG889" i="1"/>
  <c r="AG890" i="1"/>
  <c r="AG891" i="1"/>
  <c r="AG892" i="1"/>
  <c r="AG893" i="1"/>
  <c r="AG894" i="1"/>
  <c r="AG895" i="1"/>
  <c r="AG896" i="1"/>
  <c r="AG897" i="1"/>
  <c r="AG898" i="1"/>
  <c r="AG899" i="1"/>
  <c r="AG900" i="1"/>
  <c r="AG901" i="1"/>
  <c r="AG902" i="1"/>
  <c r="AG903" i="1"/>
  <c r="AG904" i="1"/>
  <c r="AG905" i="1"/>
  <c r="AG906" i="1"/>
  <c r="AG907" i="1"/>
  <c r="AG908" i="1"/>
  <c r="AG909" i="1"/>
  <c r="AG910" i="1"/>
  <c r="AG911" i="1"/>
  <c r="AG912" i="1"/>
  <c r="AG913" i="1"/>
  <c r="AG914" i="1"/>
  <c r="AG915" i="1"/>
  <c r="AG916" i="1"/>
  <c r="AG917" i="1"/>
  <c r="AG918" i="1"/>
  <c r="AG919" i="1"/>
  <c r="AG920" i="1"/>
  <c r="AG921" i="1"/>
  <c r="AG922" i="1"/>
  <c r="AG923" i="1"/>
  <c r="AG924" i="1"/>
  <c r="AG925" i="1"/>
  <c r="AG926" i="1"/>
  <c r="AG927" i="1"/>
  <c r="AG928" i="1"/>
  <c r="AG929" i="1"/>
  <c r="AG930" i="1"/>
  <c r="AG931" i="1"/>
  <c r="AG932" i="1"/>
  <c r="AG933" i="1"/>
  <c r="AG934" i="1"/>
  <c r="AG935" i="1"/>
  <c r="AG936" i="1"/>
  <c r="AG937" i="1"/>
  <c r="AG938" i="1"/>
  <c r="AG939" i="1"/>
  <c r="AG940" i="1"/>
  <c r="AG941" i="1"/>
  <c r="AG942" i="1"/>
  <c r="AG943" i="1"/>
  <c r="AG944" i="1"/>
  <c r="AG945" i="1"/>
  <c r="AG946" i="1"/>
  <c r="AG947" i="1"/>
  <c r="AG948" i="1"/>
  <c r="AG949" i="1"/>
  <c r="AG950" i="1"/>
  <c r="AG951" i="1"/>
  <c r="AG952" i="1"/>
  <c r="AG953" i="1"/>
  <c r="AG954" i="1"/>
  <c r="AG955" i="1"/>
  <c r="AG956" i="1"/>
  <c r="AG957" i="1"/>
  <c r="AG958" i="1"/>
  <c r="AG959" i="1"/>
  <c r="AG960" i="1"/>
  <c r="AG961" i="1"/>
  <c r="AG962" i="1"/>
  <c r="AG963" i="1"/>
  <c r="AG964" i="1"/>
  <c r="AG965" i="1"/>
  <c r="AG966" i="1"/>
  <c r="AG967" i="1"/>
  <c r="AG968" i="1"/>
  <c r="AG969" i="1"/>
  <c r="AG970" i="1"/>
  <c r="AG971" i="1"/>
  <c r="AG972" i="1"/>
  <c r="AG973" i="1"/>
  <c r="AG974" i="1"/>
  <c r="AG975" i="1"/>
  <c r="AG976" i="1"/>
  <c r="AG977" i="1"/>
  <c r="AG978" i="1"/>
  <c r="AG979" i="1"/>
  <c r="AG980" i="1"/>
  <c r="AG981" i="1"/>
  <c r="AG982" i="1"/>
  <c r="AG983" i="1"/>
  <c r="AG984" i="1"/>
  <c r="AG985" i="1"/>
  <c r="AG986" i="1"/>
  <c r="AG987" i="1"/>
  <c r="AG988" i="1"/>
  <c r="AG989" i="1"/>
  <c r="AG990" i="1"/>
  <c r="AG991" i="1"/>
  <c r="AG992" i="1"/>
  <c r="AG993" i="1"/>
  <c r="AG994" i="1"/>
  <c r="AG995" i="1"/>
  <c r="AG996" i="1"/>
  <c r="AG997" i="1"/>
  <c r="AG998" i="1"/>
  <c r="AG999" i="1"/>
  <c r="AG1000" i="1"/>
  <c r="AG1001" i="1"/>
  <c r="AG1002" i="1"/>
  <c r="AG1003" i="1"/>
  <c r="AG1004" i="1"/>
  <c r="AG1005" i="1"/>
  <c r="AG1006" i="1"/>
  <c r="AG1007" i="1"/>
  <c r="AG1008" i="1"/>
  <c r="AG1009" i="1"/>
  <c r="AG1010" i="1"/>
  <c r="AG1011" i="1"/>
  <c r="AG1012" i="1"/>
  <c r="AG1013" i="1"/>
  <c r="AG1014" i="1"/>
  <c r="AG1015" i="1"/>
  <c r="AG1016" i="1"/>
  <c r="AG1017" i="1"/>
  <c r="AG1018" i="1"/>
  <c r="AG1019" i="1"/>
  <c r="AG1020" i="1"/>
  <c r="AG1021" i="1"/>
  <c r="AG1022" i="1"/>
  <c r="AG1023" i="1"/>
  <c r="AG1024" i="1"/>
  <c r="AG1025" i="1"/>
  <c r="AG1026" i="1"/>
  <c r="AG1027" i="1"/>
  <c r="AG1028" i="1"/>
  <c r="AG1029" i="1"/>
  <c r="AG1030" i="1"/>
  <c r="AG1031" i="1"/>
  <c r="AG1032" i="1"/>
  <c r="AG1033" i="1"/>
  <c r="AG1034" i="1"/>
  <c r="AG1035" i="1"/>
  <c r="AG1036" i="1"/>
  <c r="AG1037" i="1"/>
  <c r="AG1038" i="1"/>
  <c r="AG1039" i="1"/>
  <c r="AG1040" i="1"/>
  <c r="AG1041" i="1"/>
  <c r="AG1042" i="1"/>
  <c r="AG1043" i="1"/>
  <c r="AG1044" i="1"/>
  <c r="AG1045" i="1"/>
  <c r="AG1046" i="1"/>
  <c r="AG1047" i="1"/>
  <c r="AG1048" i="1"/>
  <c r="AG1049" i="1"/>
  <c r="AG1050" i="1"/>
  <c r="AG1051" i="1"/>
  <c r="AG1052" i="1"/>
  <c r="AG1053" i="1"/>
  <c r="AG1054" i="1"/>
  <c r="AG1055" i="1"/>
  <c r="AG1056" i="1"/>
  <c r="AG1057" i="1"/>
  <c r="AG1058" i="1"/>
  <c r="AG1059" i="1"/>
  <c r="AG1060" i="1"/>
  <c r="AG1061" i="1"/>
  <c r="AG1062" i="1"/>
  <c r="AG1063" i="1"/>
  <c r="AG1064" i="1"/>
  <c r="AG1065" i="1"/>
  <c r="AG1066" i="1"/>
  <c r="AG1067" i="1"/>
  <c r="AG1068" i="1"/>
  <c r="AE5" i="1"/>
  <c r="AE6" i="1"/>
  <c r="AE7" i="1"/>
  <c r="AE8" i="1"/>
  <c r="AE9" i="1"/>
  <c r="AE10" i="1"/>
  <c r="AE11" i="1"/>
  <c r="AE12" i="1"/>
  <c r="AE13" i="1"/>
  <c r="AE14" i="1"/>
  <c r="AE15" i="1"/>
  <c r="AE16" i="1"/>
  <c r="AE17" i="1"/>
  <c r="AE18" i="1"/>
  <c r="AE19" i="1"/>
  <c r="AE20" i="1"/>
  <c r="AE21" i="1"/>
  <c r="AE22" i="1"/>
  <c r="AE23" i="1"/>
  <c r="AE24" i="1"/>
  <c r="AE25" i="1"/>
  <c r="AE26" i="1"/>
  <c r="AE27" i="1"/>
  <c r="AE28" i="1"/>
  <c r="AE29" i="1"/>
  <c r="AE30" i="1"/>
  <c r="AE31" i="1"/>
  <c r="AE32" i="1"/>
  <c r="AE33" i="1"/>
  <c r="AE34" i="1"/>
  <c r="AE35" i="1"/>
  <c r="AE36" i="1"/>
  <c r="AE37" i="1"/>
  <c r="AE38" i="1"/>
  <c r="AE39" i="1"/>
  <c r="AE40" i="1"/>
  <c r="AE41" i="1"/>
  <c r="AE42" i="1"/>
  <c r="AE43" i="1"/>
  <c r="AE44" i="1"/>
  <c r="AE45" i="1"/>
  <c r="AE46" i="1"/>
  <c r="AE47" i="1"/>
  <c r="AE48" i="1"/>
  <c r="AE49" i="1"/>
  <c r="AE50" i="1"/>
  <c r="AE51" i="1"/>
  <c r="AE52" i="1"/>
  <c r="AE53" i="1"/>
  <c r="AE54" i="1"/>
  <c r="AE55" i="1"/>
  <c r="AE56" i="1"/>
  <c r="AE57" i="1"/>
  <c r="AE58" i="1"/>
  <c r="AE59" i="1"/>
  <c r="AE60" i="1"/>
  <c r="AE61" i="1"/>
  <c r="AE62" i="1"/>
  <c r="AE63" i="1"/>
  <c r="AE64" i="1"/>
  <c r="AE65" i="1"/>
  <c r="AE66" i="1"/>
  <c r="AE67" i="1"/>
  <c r="AE68" i="1"/>
  <c r="AE69" i="1"/>
  <c r="AE70" i="1"/>
  <c r="AE71" i="1"/>
  <c r="AE72" i="1"/>
  <c r="AE73" i="1"/>
  <c r="AE74" i="1"/>
  <c r="AE75" i="1"/>
  <c r="AE76" i="1"/>
  <c r="AE77" i="1"/>
  <c r="AE78" i="1"/>
  <c r="AE79" i="1"/>
  <c r="AE80" i="1"/>
  <c r="AE81" i="1"/>
  <c r="AE82" i="1"/>
  <c r="AE83" i="1"/>
  <c r="AE84" i="1"/>
  <c r="AE85" i="1"/>
  <c r="AE86" i="1"/>
  <c r="AE87" i="1"/>
  <c r="AE88" i="1"/>
  <c r="AE89" i="1"/>
  <c r="AE90" i="1"/>
  <c r="AE91" i="1"/>
  <c r="AE92" i="1"/>
  <c r="AE93" i="1"/>
  <c r="AE94" i="1"/>
  <c r="AE95" i="1"/>
  <c r="AE96" i="1"/>
  <c r="AE97" i="1"/>
  <c r="AE98" i="1"/>
  <c r="AE99" i="1"/>
  <c r="AE100" i="1"/>
  <c r="AE101" i="1"/>
  <c r="AE102" i="1"/>
  <c r="AE103" i="1"/>
  <c r="AE104" i="1"/>
  <c r="AE105" i="1"/>
  <c r="AE106" i="1"/>
  <c r="AE107" i="1"/>
  <c r="AE108" i="1"/>
  <c r="AE109" i="1"/>
  <c r="AE110" i="1"/>
  <c r="AE111" i="1"/>
  <c r="AE112" i="1"/>
  <c r="AE113" i="1"/>
  <c r="AE114" i="1"/>
  <c r="AE115" i="1"/>
  <c r="AE116" i="1"/>
  <c r="AE117" i="1"/>
  <c r="AE118" i="1"/>
  <c r="AE119" i="1"/>
  <c r="AE120" i="1"/>
  <c r="AE121" i="1"/>
  <c r="AE122" i="1"/>
  <c r="AE123" i="1"/>
  <c r="AE124" i="1"/>
  <c r="AE125" i="1"/>
  <c r="AE126" i="1"/>
  <c r="AE127" i="1"/>
  <c r="AE128" i="1"/>
  <c r="AE129" i="1"/>
  <c r="AE130" i="1"/>
  <c r="AE131" i="1"/>
  <c r="AE132" i="1"/>
  <c r="AE133" i="1"/>
  <c r="AE134" i="1"/>
  <c r="AE135" i="1"/>
  <c r="AE136" i="1"/>
  <c r="AE137" i="1"/>
  <c r="AE138" i="1"/>
  <c r="AE139" i="1"/>
  <c r="AE140" i="1"/>
  <c r="AE141" i="1"/>
  <c r="AE142" i="1"/>
  <c r="AE143" i="1"/>
  <c r="AE144" i="1"/>
  <c r="AE145" i="1"/>
  <c r="AE146" i="1"/>
  <c r="AE147" i="1"/>
  <c r="AE148" i="1"/>
  <c r="AE149" i="1"/>
  <c r="AE150" i="1"/>
  <c r="AE151" i="1"/>
  <c r="AE152" i="1"/>
  <c r="AE153" i="1"/>
  <c r="AE154" i="1"/>
  <c r="AE155" i="1"/>
  <c r="AE156" i="1"/>
  <c r="AE157" i="1"/>
  <c r="AE158" i="1"/>
  <c r="AE159" i="1"/>
  <c r="AE160" i="1"/>
  <c r="AE161" i="1"/>
  <c r="AE162" i="1"/>
  <c r="AE163" i="1"/>
  <c r="AE164" i="1"/>
  <c r="AE165" i="1"/>
  <c r="AE166" i="1"/>
  <c r="AE167" i="1"/>
  <c r="AE168" i="1"/>
  <c r="AE169" i="1"/>
  <c r="AE170" i="1"/>
  <c r="AE171" i="1"/>
  <c r="AE172" i="1"/>
  <c r="AE173" i="1"/>
  <c r="AE174" i="1"/>
  <c r="AE175" i="1"/>
  <c r="AE176" i="1"/>
  <c r="AE177" i="1"/>
  <c r="AE178" i="1"/>
  <c r="AE179" i="1"/>
  <c r="AE180" i="1"/>
  <c r="AE181" i="1"/>
  <c r="AE182" i="1"/>
  <c r="AE183" i="1"/>
  <c r="AE184" i="1"/>
  <c r="AE185" i="1"/>
  <c r="AE186" i="1"/>
  <c r="AE187" i="1"/>
  <c r="AE188" i="1"/>
  <c r="AE189" i="1"/>
  <c r="AE190" i="1"/>
  <c r="AE191" i="1"/>
  <c r="AE192" i="1"/>
  <c r="AE193" i="1"/>
  <c r="AE194" i="1"/>
  <c r="AE195" i="1"/>
  <c r="AE196" i="1"/>
  <c r="AE197" i="1"/>
  <c r="AE198" i="1"/>
  <c r="AE199" i="1"/>
  <c r="AE200" i="1"/>
  <c r="AE201" i="1"/>
  <c r="AE202" i="1"/>
  <c r="AE203" i="1"/>
  <c r="AE204" i="1"/>
  <c r="AE205" i="1"/>
  <c r="AE206" i="1"/>
  <c r="AE207" i="1"/>
  <c r="AE208" i="1"/>
  <c r="AE209" i="1"/>
  <c r="AE210" i="1"/>
  <c r="AE211" i="1"/>
  <c r="AE212" i="1"/>
  <c r="AE213" i="1"/>
  <c r="AE214" i="1"/>
  <c r="AE215" i="1"/>
  <c r="AE216" i="1"/>
  <c r="AE217" i="1"/>
  <c r="AE218" i="1"/>
  <c r="AE219" i="1"/>
  <c r="AE220" i="1"/>
  <c r="AE221" i="1"/>
  <c r="AE222" i="1"/>
  <c r="AE223" i="1"/>
  <c r="AE224" i="1"/>
  <c r="AE225" i="1"/>
  <c r="AE226" i="1"/>
  <c r="AE227" i="1"/>
  <c r="AE228" i="1"/>
  <c r="AE229" i="1"/>
  <c r="AE230" i="1"/>
  <c r="AE231" i="1"/>
  <c r="AE232" i="1"/>
  <c r="AE233" i="1"/>
  <c r="AE234" i="1"/>
  <c r="AE235" i="1"/>
  <c r="AE236" i="1"/>
  <c r="AE237" i="1"/>
  <c r="AE238" i="1"/>
  <c r="AE239" i="1"/>
  <c r="AE240" i="1"/>
  <c r="AE241" i="1"/>
  <c r="AE242" i="1"/>
  <c r="AE243" i="1"/>
  <c r="AE244" i="1"/>
  <c r="AE245" i="1"/>
  <c r="AE246" i="1"/>
  <c r="AE247" i="1"/>
  <c r="AE248" i="1"/>
  <c r="AE249" i="1"/>
  <c r="AE250" i="1"/>
  <c r="AE251" i="1"/>
  <c r="AE252" i="1"/>
  <c r="AE253" i="1"/>
  <c r="AE254" i="1"/>
  <c r="AE255" i="1"/>
  <c r="AE256" i="1"/>
  <c r="AE257" i="1"/>
  <c r="AE258" i="1"/>
  <c r="AE259" i="1"/>
  <c r="AE260" i="1"/>
  <c r="AE261" i="1"/>
  <c r="AE262" i="1"/>
  <c r="AE263" i="1"/>
  <c r="AE264" i="1"/>
  <c r="AE265" i="1"/>
  <c r="AE266" i="1"/>
  <c r="AE267" i="1"/>
  <c r="AE268" i="1"/>
  <c r="AE269" i="1"/>
  <c r="AE270" i="1"/>
  <c r="AE271" i="1"/>
  <c r="AE272" i="1"/>
  <c r="AE273" i="1"/>
  <c r="AE274" i="1"/>
  <c r="AE275" i="1"/>
  <c r="AE276" i="1"/>
  <c r="AE277" i="1"/>
  <c r="AE278" i="1"/>
  <c r="AE279" i="1"/>
  <c r="AE280" i="1"/>
  <c r="AE281" i="1"/>
  <c r="AE282" i="1"/>
  <c r="AE283" i="1"/>
  <c r="AE284" i="1"/>
  <c r="AE285" i="1"/>
  <c r="AE286" i="1"/>
  <c r="AE287" i="1"/>
  <c r="AE288" i="1"/>
  <c r="AE289" i="1"/>
  <c r="AE290" i="1"/>
  <c r="AE291" i="1"/>
  <c r="AE292" i="1"/>
  <c r="AE293" i="1"/>
  <c r="AE294" i="1"/>
  <c r="AE295" i="1"/>
  <c r="AE296" i="1"/>
  <c r="AE297" i="1"/>
  <c r="AE298" i="1"/>
  <c r="AE299" i="1"/>
  <c r="AE300" i="1"/>
  <c r="AE301" i="1"/>
  <c r="AE302" i="1"/>
  <c r="AE303" i="1"/>
  <c r="AE304" i="1"/>
  <c r="AE305" i="1"/>
  <c r="AE306" i="1"/>
  <c r="AE307" i="1"/>
  <c r="AE308" i="1"/>
  <c r="AE309" i="1"/>
  <c r="AE310" i="1"/>
  <c r="AE311" i="1"/>
  <c r="AE312" i="1"/>
  <c r="AE313" i="1"/>
  <c r="AE314" i="1"/>
  <c r="AE315" i="1"/>
  <c r="AE316" i="1"/>
  <c r="AE317" i="1"/>
  <c r="AE318" i="1"/>
  <c r="AE319" i="1"/>
  <c r="AE320" i="1"/>
  <c r="AE321" i="1"/>
  <c r="AE322" i="1"/>
  <c r="AE323" i="1"/>
  <c r="AE324" i="1"/>
  <c r="AE325" i="1"/>
  <c r="AE326" i="1"/>
  <c r="AE327" i="1"/>
  <c r="AE328" i="1"/>
  <c r="AE329" i="1"/>
  <c r="AE330" i="1"/>
  <c r="AE331" i="1"/>
  <c r="AE332" i="1"/>
  <c r="AE333" i="1"/>
  <c r="AE334" i="1"/>
  <c r="AE335" i="1"/>
  <c r="AE336" i="1"/>
  <c r="AE337" i="1"/>
  <c r="AE338" i="1"/>
  <c r="AE339" i="1"/>
  <c r="AE340" i="1"/>
  <c r="AE341" i="1"/>
  <c r="AE342" i="1"/>
  <c r="AE343" i="1"/>
  <c r="AE344" i="1"/>
  <c r="AE345" i="1"/>
  <c r="AE346" i="1"/>
  <c r="AE347" i="1"/>
  <c r="AE348" i="1"/>
  <c r="AE349" i="1"/>
  <c r="AE350" i="1"/>
  <c r="AE351" i="1"/>
  <c r="AE352" i="1"/>
  <c r="AE353" i="1"/>
  <c r="AE354" i="1"/>
  <c r="AE355" i="1"/>
  <c r="AE356" i="1"/>
  <c r="AE357" i="1"/>
  <c r="AE358" i="1"/>
  <c r="AE359" i="1"/>
  <c r="AE360" i="1"/>
  <c r="AE361" i="1"/>
  <c r="AE362" i="1"/>
  <c r="AE363" i="1"/>
  <c r="AE364" i="1"/>
  <c r="AE365" i="1"/>
  <c r="AE366" i="1"/>
  <c r="AE367" i="1"/>
  <c r="AE368" i="1"/>
  <c r="AE369" i="1"/>
  <c r="AE370" i="1"/>
  <c r="AE371" i="1"/>
  <c r="AE372" i="1"/>
  <c r="AE373" i="1"/>
  <c r="AE374" i="1"/>
  <c r="AE375" i="1"/>
  <c r="AE376" i="1"/>
  <c r="AE377" i="1"/>
  <c r="AE378" i="1"/>
  <c r="AE379" i="1"/>
  <c r="AE380" i="1"/>
  <c r="AE381" i="1"/>
  <c r="AE382" i="1"/>
  <c r="AE383" i="1"/>
  <c r="AE384" i="1"/>
  <c r="AE385" i="1"/>
  <c r="AE386" i="1"/>
  <c r="AE387" i="1"/>
  <c r="AE388" i="1"/>
  <c r="AE389" i="1"/>
  <c r="AE390" i="1"/>
  <c r="AE391" i="1"/>
  <c r="AE392" i="1"/>
  <c r="AE393" i="1"/>
  <c r="AE394" i="1"/>
  <c r="AE395" i="1"/>
  <c r="AE396" i="1"/>
  <c r="AE397" i="1"/>
  <c r="AE398" i="1"/>
  <c r="AE399" i="1"/>
  <c r="AE400" i="1"/>
  <c r="AE401" i="1"/>
  <c r="AE402" i="1"/>
  <c r="AE403" i="1"/>
  <c r="AE404" i="1"/>
  <c r="AE405" i="1"/>
  <c r="AE406" i="1"/>
  <c r="AE407" i="1"/>
  <c r="AE408" i="1"/>
  <c r="AE409" i="1"/>
  <c r="AE410" i="1"/>
  <c r="AE411" i="1"/>
  <c r="AE412" i="1"/>
  <c r="AE413" i="1"/>
  <c r="AE414" i="1"/>
  <c r="AE415" i="1"/>
  <c r="AE416" i="1"/>
  <c r="AE417" i="1"/>
  <c r="AE418" i="1"/>
  <c r="AE419" i="1"/>
  <c r="AE420" i="1"/>
  <c r="AE421" i="1"/>
  <c r="AE422" i="1"/>
  <c r="AE423" i="1"/>
  <c r="AE424" i="1"/>
  <c r="AE425" i="1"/>
  <c r="AE426" i="1"/>
  <c r="AE427" i="1"/>
  <c r="AE428" i="1"/>
  <c r="AE429" i="1"/>
  <c r="AE430" i="1"/>
  <c r="AE431" i="1"/>
  <c r="AE432" i="1"/>
  <c r="AE433" i="1"/>
  <c r="AE434" i="1"/>
  <c r="AE435" i="1"/>
  <c r="AE436" i="1"/>
  <c r="AE437" i="1"/>
  <c r="AE438" i="1"/>
  <c r="AE439" i="1"/>
  <c r="AE440" i="1"/>
  <c r="AE441" i="1"/>
  <c r="AE442" i="1"/>
  <c r="AE443" i="1"/>
  <c r="AE444" i="1"/>
  <c r="AE445" i="1"/>
  <c r="AE446" i="1"/>
  <c r="AE447" i="1"/>
  <c r="AE448" i="1"/>
  <c r="AE449" i="1"/>
  <c r="AE450" i="1"/>
  <c r="AE451" i="1"/>
  <c r="AE452" i="1"/>
  <c r="AE453" i="1"/>
  <c r="AE454" i="1"/>
  <c r="AE455" i="1"/>
  <c r="AE456" i="1"/>
  <c r="AE457" i="1"/>
  <c r="AE458" i="1"/>
  <c r="AE459" i="1"/>
  <c r="AE460" i="1"/>
  <c r="AE461" i="1"/>
  <c r="AE462" i="1"/>
  <c r="AE463" i="1"/>
  <c r="AE464" i="1"/>
  <c r="AE465" i="1"/>
  <c r="AE466" i="1"/>
  <c r="AE467" i="1"/>
  <c r="AE468" i="1"/>
  <c r="AE469" i="1"/>
  <c r="AE470" i="1"/>
  <c r="AE471" i="1"/>
  <c r="AE472" i="1"/>
  <c r="AE473" i="1"/>
  <c r="AE474" i="1"/>
  <c r="AE475" i="1"/>
  <c r="AE476" i="1"/>
  <c r="AE477" i="1"/>
  <c r="AE478" i="1"/>
  <c r="AE479" i="1"/>
  <c r="AE480" i="1"/>
  <c r="AE481" i="1"/>
  <c r="AE482" i="1"/>
  <c r="AE483" i="1"/>
  <c r="AE484" i="1"/>
  <c r="AE485" i="1"/>
  <c r="AE486" i="1"/>
  <c r="AE487" i="1"/>
  <c r="AE488" i="1"/>
  <c r="AE489" i="1"/>
  <c r="AE490" i="1"/>
  <c r="AE491" i="1"/>
  <c r="AE492" i="1"/>
  <c r="AE493" i="1"/>
  <c r="AE494" i="1"/>
  <c r="AE495" i="1"/>
  <c r="AE496" i="1"/>
  <c r="AE497" i="1"/>
  <c r="AE498" i="1"/>
  <c r="AE499" i="1"/>
  <c r="AE500" i="1"/>
  <c r="AE501" i="1"/>
  <c r="AE502" i="1"/>
  <c r="AE503" i="1"/>
  <c r="AE504" i="1"/>
  <c r="AE505" i="1"/>
  <c r="AE506" i="1"/>
  <c r="AE507" i="1"/>
  <c r="AE508" i="1"/>
  <c r="AE509" i="1"/>
  <c r="AE510" i="1"/>
  <c r="AE511" i="1"/>
  <c r="AE512" i="1"/>
  <c r="AE513" i="1"/>
  <c r="AE514" i="1"/>
  <c r="AE515" i="1"/>
  <c r="AE516" i="1"/>
  <c r="AE517" i="1"/>
  <c r="AE518" i="1"/>
  <c r="AE519" i="1"/>
  <c r="AE520" i="1"/>
  <c r="AE521" i="1"/>
  <c r="AE522" i="1"/>
  <c r="AE523" i="1"/>
  <c r="AE524" i="1"/>
  <c r="AE525" i="1"/>
  <c r="AE526" i="1"/>
  <c r="AE527" i="1"/>
  <c r="AE528" i="1"/>
  <c r="AE529" i="1"/>
  <c r="AE530" i="1"/>
  <c r="AE531" i="1"/>
  <c r="AE532" i="1"/>
  <c r="AE533" i="1"/>
  <c r="AE534" i="1"/>
  <c r="AE535" i="1"/>
  <c r="AE536" i="1"/>
  <c r="AE537" i="1"/>
  <c r="AE538" i="1"/>
  <c r="AE539" i="1"/>
  <c r="AE540" i="1"/>
  <c r="AE541" i="1"/>
  <c r="AE542" i="1"/>
  <c r="AE543" i="1"/>
  <c r="AE544" i="1"/>
  <c r="AE545" i="1"/>
  <c r="AE546" i="1"/>
  <c r="AE547" i="1"/>
  <c r="AE548" i="1"/>
  <c r="AE549" i="1"/>
  <c r="AE550" i="1"/>
  <c r="AE551" i="1"/>
  <c r="AE552" i="1"/>
  <c r="AE553" i="1"/>
  <c r="AE554" i="1"/>
  <c r="AE555" i="1"/>
  <c r="AE556" i="1"/>
  <c r="AE557" i="1"/>
  <c r="AE558" i="1"/>
  <c r="AE559" i="1"/>
  <c r="AE560" i="1"/>
  <c r="AE561" i="1"/>
  <c r="AE562" i="1"/>
  <c r="AE563" i="1"/>
  <c r="AE564" i="1"/>
  <c r="AE565" i="1"/>
  <c r="AE566" i="1"/>
  <c r="AE567" i="1"/>
  <c r="AE568" i="1"/>
  <c r="AE569" i="1"/>
  <c r="AE570" i="1"/>
  <c r="AE571" i="1"/>
  <c r="AE572" i="1"/>
  <c r="AE573" i="1"/>
  <c r="AE574" i="1"/>
  <c r="AE575" i="1"/>
  <c r="AE576" i="1"/>
  <c r="AE577" i="1"/>
  <c r="AE578" i="1"/>
  <c r="AE579" i="1"/>
  <c r="AE580" i="1"/>
  <c r="AE581" i="1"/>
  <c r="AE582" i="1"/>
  <c r="AE583" i="1"/>
  <c r="AE584" i="1"/>
  <c r="AE585" i="1"/>
  <c r="AE586" i="1"/>
  <c r="AE587" i="1"/>
  <c r="AE588" i="1"/>
  <c r="AE589" i="1"/>
  <c r="AE590" i="1"/>
  <c r="AE591" i="1"/>
  <c r="AE592" i="1"/>
  <c r="AE593" i="1"/>
  <c r="AE594" i="1"/>
  <c r="AE595" i="1"/>
  <c r="AE596" i="1"/>
  <c r="AE597" i="1"/>
  <c r="AE598" i="1"/>
  <c r="AE599" i="1"/>
  <c r="AE600" i="1"/>
  <c r="AE601" i="1"/>
  <c r="AE602" i="1"/>
  <c r="AE603" i="1"/>
  <c r="AE604" i="1"/>
  <c r="AE605" i="1"/>
  <c r="AE606" i="1"/>
  <c r="AE607" i="1"/>
  <c r="AE608" i="1"/>
  <c r="AE609" i="1"/>
  <c r="AE610" i="1"/>
  <c r="AE611" i="1"/>
  <c r="AE612" i="1"/>
  <c r="AE613" i="1"/>
  <c r="AE614" i="1"/>
  <c r="AE615" i="1"/>
  <c r="AE616" i="1"/>
  <c r="AE617" i="1"/>
  <c r="AE618" i="1"/>
  <c r="AE619" i="1"/>
  <c r="AE620" i="1"/>
  <c r="AE621" i="1"/>
  <c r="AE622" i="1"/>
  <c r="AE623" i="1"/>
  <c r="AE624" i="1"/>
  <c r="AE625" i="1"/>
  <c r="AE626" i="1"/>
  <c r="AE627" i="1"/>
  <c r="AE628" i="1"/>
  <c r="AE629" i="1"/>
  <c r="AE630" i="1"/>
  <c r="AE631" i="1"/>
  <c r="AE632" i="1"/>
  <c r="AE633" i="1"/>
  <c r="AE634" i="1"/>
  <c r="AE635" i="1"/>
  <c r="AE636" i="1"/>
  <c r="AE637" i="1"/>
  <c r="AE638" i="1"/>
  <c r="AE639" i="1"/>
  <c r="AE640" i="1"/>
  <c r="AE641" i="1"/>
  <c r="AE642" i="1"/>
  <c r="AE643" i="1"/>
  <c r="AE644" i="1"/>
  <c r="AE645" i="1"/>
  <c r="AE646" i="1"/>
  <c r="AE647" i="1"/>
  <c r="AE648" i="1"/>
  <c r="AE649" i="1"/>
  <c r="AE650" i="1"/>
  <c r="AE651" i="1"/>
  <c r="AE652" i="1"/>
  <c r="AE653" i="1"/>
  <c r="AE654" i="1"/>
  <c r="AE655" i="1"/>
  <c r="AE656" i="1"/>
  <c r="AE657" i="1"/>
  <c r="AE658" i="1"/>
  <c r="AE659" i="1"/>
  <c r="AE660" i="1"/>
  <c r="AE661" i="1"/>
  <c r="AE662" i="1"/>
  <c r="AE663" i="1"/>
  <c r="AE664" i="1"/>
  <c r="AE665" i="1"/>
  <c r="AE666" i="1"/>
  <c r="AE667" i="1"/>
  <c r="AE668" i="1"/>
  <c r="AE669" i="1"/>
  <c r="AE670" i="1"/>
  <c r="AE671" i="1"/>
  <c r="AE672" i="1"/>
  <c r="AE673" i="1"/>
  <c r="AE674" i="1"/>
  <c r="AE675" i="1"/>
  <c r="AE676" i="1"/>
  <c r="AE677" i="1"/>
  <c r="AE678" i="1"/>
  <c r="AE679" i="1"/>
  <c r="AE680" i="1"/>
  <c r="AE681" i="1"/>
  <c r="AE682" i="1"/>
  <c r="AE683" i="1"/>
  <c r="AE684" i="1"/>
  <c r="AE685" i="1"/>
  <c r="AE686" i="1"/>
  <c r="AE687" i="1"/>
  <c r="AE688" i="1"/>
  <c r="AE689" i="1"/>
  <c r="AE690" i="1"/>
  <c r="AE691" i="1"/>
  <c r="AE692" i="1"/>
  <c r="AE693" i="1"/>
  <c r="AE694" i="1"/>
  <c r="AE695" i="1"/>
  <c r="AE696" i="1"/>
  <c r="AE697" i="1"/>
  <c r="AE698" i="1"/>
  <c r="AE699" i="1"/>
  <c r="AE700" i="1"/>
  <c r="AE701" i="1"/>
  <c r="AE702" i="1"/>
  <c r="AE703" i="1"/>
  <c r="AE704" i="1"/>
  <c r="AE705" i="1"/>
  <c r="AE706" i="1"/>
  <c r="AE707" i="1"/>
  <c r="AE708" i="1"/>
  <c r="AE709" i="1"/>
  <c r="AE710" i="1"/>
  <c r="AE711" i="1"/>
  <c r="AE712" i="1"/>
  <c r="AE713" i="1"/>
  <c r="AE714" i="1"/>
  <c r="AE715" i="1"/>
  <c r="AE716" i="1"/>
  <c r="AE717" i="1"/>
  <c r="AE718" i="1"/>
  <c r="AE719" i="1"/>
  <c r="AE720" i="1"/>
  <c r="AE721" i="1"/>
  <c r="AE722" i="1"/>
  <c r="AE723" i="1"/>
  <c r="AE724" i="1"/>
  <c r="AE725" i="1"/>
  <c r="AE726" i="1"/>
  <c r="AE727" i="1"/>
  <c r="AE728" i="1"/>
  <c r="AE729" i="1"/>
  <c r="AE730" i="1"/>
  <c r="AE731" i="1"/>
  <c r="AE732" i="1"/>
  <c r="AE733" i="1"/>
  <c r="AE734" i="1"/>
  <c r="AE735" i="1"/>
  <c r="AE736" i="1"/>
  <c r="AE737" i="1"/>
  <c r="AE738" i="1"/>
  <c r="AE739" i="1"/>
  <c r="AE740" i="1"/>
  <c r="AE741" i="1"/>
  <c r="AE742" i="1"/>
  <c r="AE743" i="1"/>
  <c r="AE744" i="1"/>
  <c r="AE745" i="1"/>
  <c r="AE746" i="1"/>
  <c r="AE747" i="1"/>
  <c r="AE748" i="1"/>
  <c r="AE749" i="1"/>
  <c r="AE750" i="1"/>
  <c r="AE751" i="1"/>
  <c r="AE752" i="1"/>
  <c r="AE753" i="1"/>
  <c r="AE754" i="1"/>
  <c r="AE755" i="1"/>
  <c r="AE756" i="1"/>
  <c r="AE757" i="1"/>
  <c r="AE758" i="1"/>
  <c r="AE759" i="1"/>
  <c r="AE760" i="1"/>
  <c r="AE761" i="1"/>
  <c r="AE762" i="1"/>
  <c r="AE763" i="1"/>
  <c r="AE764" i="1"/>
  <c r="AE765" i="1"/>
  <c r="AE766" i="1"/>
  <c r="AE767" i="1"/>
  <c r="AE768" i="1"/>
  <c r="AE769" i="1"/>
  <c r="AE770" i="1"/>
  <c r="AE771" i="1"/>
  <c r="AE772" i="1"/>
  <c r="AE773" i="1"/>
  <c r="AE774" i="1"/>
  <c r="AE775" i="1"/>
  <c r="AE776" i="1"/>
  <c r="AE777" i="1"/>
  <c r="AE778" i="1"/>
  <c r="AE779" i="1"/>
  <c r="AE780" i="1"/>
  <c r="AE781" i="1"/>
  <c r="AE782" i="1"/>
  <c r="AE783" i="1"/>
  <c r="AE784" i="1"/>
  <c r="AE785" i="1"/>
  <c r="AE786" i="1"/>
  <c r="AE787" i="1"/>
  <c r="AE788" i="1"/>
  <c r="AE789" i="1"/>
  <c r="AE790" i="1"/>
  <c r="AE791" i="1"/>
  <c r="AE792" i="1"/>
  <c r="AE793" i="1"/>
  <c r="AE794" i="1"/>
  <c r="AE795" i="1"/>
  <c r="AE796" i="1"/>
  <c r="AE797" i="1"/>
  <c r="AE798" i="1"/>
  <c r="AE799" i="1"/>
  <c r="AE800" i="1"/>
  <c r="AE801" i="1"/>
  <c r="AE802" i="1"/>
  <c r="AE803" i="1"/>
  <c r="AE804" i="1"/>
  <c r="AE805" i="1"/>
  <c r="AE806" i="1"/>
  <c r="AE807" i="1"/>
  <c r="AE808" i="1"/>
  <c r="AE809" i="1"/>
  <c r="AE810" i="1"/>
  <c r="AE811" i="1"/>
  <c r="AE812" i="1"/>
  <c r="AE813" i="1"/>
  <c r="AE814" i="1"/>
  <c r="AE815" i="1"/>
  <c r="AE816" i="1"/>
  <c r="AE817" i="1"/>
  <c r="AE818" i="1"/>
  <c r="AE819" i="1"/>
  <c r="AE820" i="1"/>
  <c r="AE821" i="1"/>
  <c r="AE822" i="1"/>
  <c r="AE823" i="1"/>
  <c r="AE824" i="1"/>
  <c r="AE825" i="1"/>
  <c r="AE826" i="1"/>
  <c r="AE827" i="1"/>
  <c r="AE828" i="1"/>
  <c r="AE829" i="1"/>
  <c r="AE830" i="1"/>
  <c r="AE831" i="1"/>
  <c r="AE832" i="1"/>
  <c r="AE833" i="1"/>
  <c r="AE834" i="1"/>
  <c r="AE835" i="1"/>
  <c r="AE836" i="1"/>
  <c r="AE837" i="1"/>
  <c r="AE838" i="1"/>
  <c r="AE839" i="1"/>
  <c r="AE840" i="1"/>
  <c r="AE841" i="1"/>
  <c r="AE842" i="1"/>
  <c r="AE843" i="1"/>
  <c r="AE844" i="1"/>
  <c r="AE845" i="1"/>
  <c r="AE846" i="1"/>
  <c r="AE847" i="1"/>
  <c r="AE848" i="1"/>
  <c r="AE849" i="1"/>
  <c r="AE850" i="1"/>
  <c r="AE851" i="1"/>
  <c r="AE852" i="1"/>
  <c r="AE853" i="1"/>
  <c r="AE854" i="1"/>
  <c r="AE855" i="1"/>
  <c r="AE856" i="1"/>
  <c r="AE857" i="1"/>
  <c r="AE858" i="1"/>
  <c r="AE859" i="1"/>
  <c r="AE860" i="1"/>
  <c r="AE861" i="1"/>
  <c r="AE862" i="1"/>
  <c r="AE863" i="1"/>
  <c r="AE864" i="1"/>
  <c r="AE865" i="1"/>
  <c r="AE866" i="1"/>
  <c r="AE867" i="1"/>
  <c r="AE868" i="1"/>
  <c r="AE869" i="1"/>
  <c r="AE870" i="1"/>
  <c r="AE871" i="1"/>
  <c r="AE872" i="1"/>
  <c r="AE873" i="1"/>
  <c r="AE874" i="1"/>
  <c r="AE875" i="1"/>
  <c r="AE876" i="1"/>
  <c r="AE877" i="1"/>
  <c r="AE878" i="1"/>
  <c r="AE879" i="1"/>
  <c r="AE880" i="1"/>
  <c r="AE881" i="1"/>
  <c r="AE882" i="1"/>
  <c r="AE883" i="1"/>
  <c r="AE884" i="1"/>
  <c r="AE885" i="1"/>
  <c r="AE886" i="1"/>
  <c r="AE887" i="1"/>
  <c r="AE888" i="1"/>
  <c r="AE889" i="1"/>
  <c r="AE890" i="1"/>
  <c r="AE891" i="1"/>
  <c r="AE892" i="1"/>
  <c r="AE893" i="1"/>
  <c r="AE894" i="1"/>
  <c r="AE895" i="1"/>
  <c r="AE896" i="1"/>
  <c r="AE897" i="1"/>
  <c r="AE898" i="1"/>
  <c r="AE899" i="1"/>
  <c r="AE900" i="1"/>
  <c r="AE901" i="1"/>
  <c r="AE902" i="1"/>
  <c r="AE903" i="1"/>
  <c r="AE904" i="1"/>
  <c r="AE905" i="1"/>
  <c r="AE906" i="1"/>
  <c r="AE907" i="1"/>
  <c r="AE908" i="1"/>
  <c r="AE909" i="1"/>
  <c r="AE910" i="1"/>
  <c r="AE911" i="1"/>
  <c r="AE912" i="1"/>
  <c r="AE913" i="1"/>
  <c r="AE914" i="1"/>
  <c r="AE915" i="1"/>
  <c r="AE916" i="1"/>
  <c r="AE917" i="1"/>
  <c r="AE918" i="1"/>
  <c r="AE919" i="1"/>
  <c r="AE920" i="1"/>
  <c r="AE921" i="1"/>
  <c r="AE922" i="1"/>
  <c r="AE923" i="1"/>
  <c r="AE924" i="1"/>
  <c r="AE925" i="1"/>
  <c r="AE926" i="1"/>
  <c r="AE927" i="1"/>
  <c r="AE928" i="1"/>
  <c r="AE929" i="1"/>
  <c r="AE930" i="1"/>
  <c r="AE931" i="1"/>
  <c r="AE932" i="1"/>
  <c r="AE933" i="1"/>
  <c r="AE934" i="1"/>
  <c r="AE935" i="1"/>
  <c r="AE936" i="1"/>
  <c r="AE937" i="1"/>
  <c r="AE938" i="1"/>
  <c r="AE939" i="1"/>
  <c r="AE940" i="1"/>
  <c r="AE941" i="1"/>
  <c r="AE942" i="1"/>
  <c r="AE943" i="1"/>
  <c r="AE944" i="1"/>
  <c r="AE945" i="1"/>
  <c r="AE946" i="1"/>
  <c r="AE947" i="1"/>
  <c r="AE948" i="1"/>
  <c r="AE949" i="1"/>
  <c r="AE950" i="1"/>
  <c r="AE951" i="1"/>
  <c r="AE952" i="1"/>
  <c r="AE953" i="1"/>
  <c r="AE954" i="1"/>
  <c r="AE955" i="1"/>
  <c r="AE956" i="1"/>
  <c r="AE957" i="1"/>
  <c r="AE958" i="1"/>
  <c r="AE959" i="1"/>
  <c r="AE960" i="1"/>
  <c r="AE961" i="1"/>
  <c r="AE962" i="1"/>
  <c r="AE963" i="1"/>
  <c r="AE964" i="1"/>
  <c r="AE965" i="1"/>
  <c r="AE966" i="1"/>
  <c r="AE967" i="1"/>
  <c r="AE968" i="1"/>
  <c r="AE969" i="1"/>
  <c r="AE970" i="1"/>
  <c r="AE971" i="1"/>
  <c r="AE972" i="1"/>
  <c r="AE973" i="1"/>
  <c r="AE974" i="1"/>
  <c r="AE975" i="1"/>
  <c r="AE976" i="1"/>
  <c r="AE977" i="1"/>
  <c r="AE978" i="1"/>
  <c r="AE979" i="1"/>
  <c r="AE980" i="1"/>
  <c r="AE981" i="1"/>
  <c r="AE982" i="1"/>
  <c r="AE983" i="1"/>
  <c r="AE984" i="1"/>
  <c r="AE985" i="1"/>
  <c r="AE986" i="1"/>
  <c r="AE987" i="1"/>
  <c r="AE988" i="1"/>
  <c r="AE989" i="1"/>
  <c r="AE990" i="1"/>
  <c r="AE991" i="1"/>
  <c r="AE992" i="1"/>
  <c r="AE993" i="1"/>
  <c r="AE994" i="1"/>
  <c r="AE995" i="1"/>
  <c r="AE996" i="1"/>
  <c r="AE997" i="1"/>
  <c r="AE998" i="1"/>
  <c r="AE999" i="1"/>
  <c r="AE1000" i="1"/>
  <c r="AE1001" i="1"/>
  <c r="AE1002" i="1"/>
  <c r="AE1003" i="1"/>
  <c r="AE1004" i="1"/>
  <c r="AE1005" i="1"/>
  <c r="AE1006" i="1"/>
  <c r="AE1007" i="1"/>
  <c r="AE1008" i="1"/>
  <c r="AE1009" i="1"/>
  <c r="AE1010" i="1"/>
  <c r="AE1011" i="1"/>
  <c r="AE1012" i="1"/>
  <c r="AE1013" i="1"/>
  <c r="AE1014" i="1"/>
  <c r="AE1015" i="1"/>
  <c r="AE1016" i="1"/>
  <c r="AE1017" i="1"/>
  <c r="AE1018" i="1"/>
  <c r="AE1019" i="1"/>
  <c r="AE1020" i="1"/>
  <c r="AE1021" i="1"/>
  <c r="AE1022" i="1"/>
  <c r="AE1023" i="1"/>
  <c r="AE1024" i="1"/>
  <c r="AE1025" i="1"/>
  <c r="AE1026" i="1"/>
  <c r="AE1027" i="1"/>
  <c r="AE1028" i="1"/>
  <c r="AE1029" i="1"/>
  <c r="AE1030" i="1"/>
  <c r="AE1031" i="1"/>
  <c r="AE1032" i="1"/>
  <c r="AE1033" i="1"/>
  <c r="AE1034" i="1"/>
  <c r="AE1035" i="1"/>
  <c r="AE1036" i="1"/>
  <c r="AE1037" i="1"/>
  <c r="AE1038" i="1"/>
  <c r="AE1039" i="1"/>
  <c r="AE1040" i="1"/>
  <c r="AE1041" i="1"/>
  <c r="AE1042" i="1"/>
  <c r="AE1043" i="1"/>
  <c r="AE1044" i="1"/>
  <c r="AE1045" i="1"/>
  <c r="AE1046" i="1"/>
  <c r="AE1047" i="1"/>
  <c r="AE1048" i="1"/>
  <c r="AE1049" i="1"/>
  <c r="AE1050" i="1"/>
  <c r="AE1051" i="1"/>
  <c r="AE1052" i="1"/>
  <c r="AE1053" i="1"/>
  <c r="AE1054" i="1"/>
  <c r="AE1055" i="1"/>
  <c r="AE1056" i="1"/>
  <c r="AE1057" i="1"/>
  <c r="AE1058" i="1"/>
  <c r="AE1059" i="1"/>
  <c r="AE1060" i="1"/>
  <c r="AE1061" i="1"/>
  <c r="AE1062" i="1"/>
  <c r="AE1063" i="1"/>
  <c r="AE1064" i="1"/>
  <c r="AE1065" i="1"/>
  <c r="AE1066" i="1"/>
  <c r="AE1067" i="1"/>
  <c r="AE1068" i="1"/>
  <c r="AC5" i="1"/>
  <c r="AC6" i="1"/>
  <c r="AC7" i="1"/>
  <c r="AC8" i="1"/>
  <c r="AC9" i="1"/>
  <c r="AC10" i="1"/>
  <c r="AC11" i="1"/>
  <c r="AC12" i="1"/>
  <c r="AC13" i="1"/>
  <c r="AC14" i="1"/>
  <c r="AC15" i="1"/>
  <c r="AC16" i="1"/>
  <c r="AC17" i="1"/>
  <c r="AC18" i="1"/>
  <c r="AC19" i="1"/>
  <c r="AC20" i="1"/>
  <c r="AC21" i="1"/>
  <c r="AC22" i="1"/>
  <c r="AC23" i="1"/>
  <c r="AC24" i="1"/>
  <c r="AC25" i="1"/>
  <c r="AC26" i="1"/>
  <c r="AC27" i="1"/>
  <c r="AC28" i="1"/>
  <c r="AC29" i="1"/>
  <c r="AC30" i="1"/>
  <c r="AC31" i="1"/>
  <c r="AC32" i="1"/>
  <c r="AC33" i="1"/>
  <c r="AC34" i="1"/>
  <c r="AC35" i="1"/>
  <c r="AC36" i="1"/>
  <c r="AC37" i="1"/>
  <c r="AC38" i="1"/>
  <c r="AC39" i="1"/>
  <c r="AC40" i="1"/>
  <c r="AC41" i="1"/>
  <c r="AC42" i="1"/>
  <c r="AC43" i="1"/>
  <c r="AC44" i="1"/>
  <c r="AC45" i="1"/>
  <c r="AC46" i="1"/>
  <c r="AC47" i="1"/>
  <c r="AC48" i="1"/>
  <c r="AC49" i="1"/>
  <c r="AC50" i="1"/>
  <c r="AC51" i="1"/>
  <c r="AC52" i="1"/>
  <c r="AC53" i="1"/>
  <c r="AC54" i="1"/>
  <c r="AC55" i="1"/>
  <c r="AC56" i="1"/>
  <c r="AC57" i="1"/>
  <c r="AC58" i="1"/>
  <c r="AC59" i="1"/>
  <c r="AC60" i="1"/>
  <c r="AC61" i="1"/>
  <c r="AC62" i="1"/>
  <c r="AC63" i="1"/>
  <c r="AC64" i="1"/>
  <c r="AC65" i="1"/>
  <c r="AC66" i="1"/>
  <c r="AC67" i="1"/>
  <c r="AC68" i="1"/>
  <c r="AC69" i="1"/>
  <c r="AC70" i="1"/>
  <c r="AC71" i="1"/>
  <c r="AC72" i="1"/>
  <c r="AC73" i="1"/>
  <c r="AC74" i="1"/>
  <c r="AC75" i="1"/>
  <c r="AC76" i="1"/>
  <c r="AC77" i="1"/>
  <c r="AC78" i="1"/>
  <c r="AC79" i="1"/>
  <c r="AC80" i="1"/>
  <c r="AC81" i="1"/>
  <c r="AC82" i="1"/>
  <c r="AC83" i="1"/>
  <c r="AC84" i="1"/>
  <c r="AC85" i="1"/>
  <c r="AC86" i="1"/>
  <c r="AC87" i="1"/>
  <c r="AC88" i="1"/>
  <c r="AC89" i="1"/>
  <c r="AC90" i="1"/>
  <c r="AC91" i="1"/>
  <c r="AC92" i="1"/>
  <c r="AC93" i="1"/>
  <c r="AC94" i="1"/>
  <c r="AC95" i="1"/>
  <c r="AC96" i="1"/>
  <c r="AC97" i="1"/>
  <c r="AC98" i="1"/>
  <c r="AC99" i="1"/>
  <c r="AC100" i="1"/>
  <c r="AC101" i="1"/>
  <c r="AC102" i="1"/>
  <c r="AC103" i="1"/>
  <c r="AC104" i="1"/>
  <c r="AC105" i="1"/>
  <c r="AC106" i="1"/>
  <c r="AC107" i="1"/>
  <c r="AC108" i="1"/>
  <c r="AC109" i="1"/>
  <c r="AC110" i="1"/>
  <c r="AC111" i="1"/>
  <c r="AC112" i="1"/>
  <c r="AC113" i="1"/>
  <c r="AC114" i="1"/>
  <c r="AC115" i="1"/>
  <c r="AC116" i="1"/>
  <c r="AC117" i="1"/>
  <c r="AC118" i="1"/>
  <c r="AC119" i="1"/>
  <c r="AC120" i="1"/>
  <c r="AC121" i="1"/>
  <c r="AC122" i="1"/>
  <c r="AC123" i="1"/>
  <c r="AC124" i="1"/>
  <c r="AC125" i="1"/>
  <c r="AC126" i="1"/>
  <c r="AC127" i="1"/>
  <c r="AC128" i="1"/>
  <c r="AC129" i="1"/>
  <c r="AC130" i="1"/>
  <c r="AC131" i="1"/>
  <c r="AC132" i="1"/>
  <c r="AC133" i="1"/>
  <c r="AC134" i="1"/>
  <c r="AC135" i="1"/>
  <c r="AC136" i="1"/>
  <c r="AC137" i="1"/>
  <c r="AC138" i="1"/>
  <c r="AC139" i="1"/>
  <c r="AC140" i="1"/>
  <c r="AC141" i="1"/>
  <c r="AC142" i="1"/>
  <c r="AC143" i="1"/>
  <c r="AC144" i="1"/>
  <c r="AC145" i="1"/>
  <c r="AC146" i="1"/>
  <c r="AC147" i="1"/>
  <c r="AC148" i="1"/>
  <c r="AC149" i="1"/>
  <c r="AC150" i="1"/>
  <c r="AC151" i="1"/>
  <c r="AC152" i="1"/>
  <c r="AC153" i="1"/>
  <c r="AC154" i="1"/>
  <c r="AC155" i="1"/>
  <c r="AC156" i="1"/>
  <c r="AC157" i="1"/>
  <c r="AC158" i="1"/>
  <c r="AC159" i="1"/>
  <c r="AC160" i="1"/>
  <c r="AC161" i="1"/>
  <c r="AC162" i="1"/>
  <c r="AC163" i="1"/>
  <c r="AC164" i="1"/>
  <c r="AC165" i="1"/>
  <c r="AC166" i="1"/>
  <c r="AC167" i="1"/>
  <c r="AC168" i="1"/>
  <c r="AC169" i="1"/>
  <c r="AC170" i="1"/>
  <c r="AC171" i="1"/>
  <c r="AC172" i="1"/>
  <c r="AC173" i="1"/>
  <c r="AC174" i="1"/>
  <c r="AC175" i="1"/>
  <c r="AC176" i="1"/>
  <c r="AC177" i="1"/>
  <c r="AC178" i="1"/>
  <c r="AC179" i="1"/>
  <c r="AC180" i="1"/>
  <c r="AC181" i="1"/>
  <c r="AC182" i="1"/>
  <c r="AC183" i="1"/>
  <c r="AC184" i="1"/>
  <c r="AC185" i="1"/>
  <c r="AC186" i="1"/>
  <c r="AC187" i="1"/>
  <c r="AC188" i="1"/>
  <c r="AC189" i="1"/>
  <c r="AC190" i="1"/>
  <c r="AC191" i="1"/>
  <c r="AC192" i="1"/>
  <c r="AC193" i="1"/>
  <c r="AC194" i="1"/>
  <c r="AC195" i="1"/>
  <c r="AC196" i="1"/>
  <c r="AC197" i="1"/>
  <c r="AC198" i="1"/>
  <c r="AC199" i="1"/>
  <c r="AC200" i="1"/>
  <c r="AC201" i="1"/>
  <c r="AC202" i="1"/>
  <c r="AC203" i="1"/>
  <c r="AC204" i="1"/>
  <c r="AC205" i="1"/>
  <c r="AC206" i="1"/>
  <c r="AC207" i="1"/>
  <c r="AC208" i="1"/>
  <c r="AC209" i="1"/>
  <c r="AC210" i="1"/>
  <c r="AC211" i="1"/>
  <c r="AC212" i="1"/>
  <c r="AC213" i="1"/>
  <c r="AC214" i="1"/>
  <c r="AC215" i="1"/>
  <c r="AC216" i="1"/>
  <c r="AC217" i="1"/>
  <c r="AC218" i="1"/>
  <c r="AC219" i="1"/>
  <c r="AC220" i="1"/>
  <c r="AC221" i="1"/>
  <c r="AC222" i="1"/>
  <c r="AC223" i="1"/>
  <c r="AC224" i="1"/>
  <c r="AC225" i="1"/>
  <c r="AC226" i="1"/>
  <c r="AC227" i="1"/>
  <c r="AC228" i="1"/>
  <c r="AC229" i="1"/>
  <c r="AC230" i="1"/>
  <c r="AC231" i="1"/>
  <c r="AC232" i="1"/>
  <c r="AC233" i="1"/>
  <c r="AC234" i="1"/>
  <c r="AC235" i="1"/>
  <c r="AC236" i="1"/>
  <c r="AC237" i="1"/>
  <c r="AC238" i="1"/>
  <c r="AC239" i="1"/>
  <c r="AC240" i="1"/>
  <c r="AC241" i="1"/>
  <c r="AC242" i="1"/>
  <c r="AC243" i="1"/>
  <c r="AC244" i="1"/>
  <c r="AC245" i="1"/>
  <c r="AC246" i="1"/>
  <c r="AC247" i="1"/>
  <c r="AC248" i="1"/>
  <c r="AC249" i="1"/>
  <c r="AC250" i="1"/>
  <c r="AC251" i="1"/>
  <c r="AC252" i="1"/>
  <c r="AC253" i="1"/>
  <c r="AC254" i="1"/>
  <c r="AC255" i="1"/>
  <c r="AC256" i="1"/>
  <c r="AC257" i="1"/>
  <c r="AC258" i="1"/>
  <c r="AC259" i="1"/>
  <c r="AC260" i="1"/>
  <c r="AC261" i="1"/>
  <c r="AC262" i="1"/>
  <c r="AC263" i="1"/>
  <c r="AC264" i="1"/>
  <c r="AC265" i="1"/>
  <c r="AC266" i="1"/>
  <c r="AC267" i="1"/>
  <c r="AC268" i="1"/>
  <c r="AC269" i="1"/>
  <c r="AC270" i="1"/>
  <c r="AC271" i="1"/>
  <c r="AC272" i="1"/>
  <c r="AC273" i="1"/>
  <c r="AC274" i="1"/>
  <c r="AC275" i="1"/>
  <c r="AC276" i="1"/>
  <c r="AC277" i="1"/>
  <c r="AC278" i="1"/>
  <c r="AC279" i="1"/>
  <c r="AC280" i="1"/>
  <c r="AC281" i="1"/>
  <c r="AC282" i="1"/>
  <c r="AC283" i="1"/>
  <c r="AC284" i="1"/>
  <c r="AC285" i="1"/>
  <c r="AC286" i="1"/>
  <c r="AC287" i="1"/>
  <c r="AC288" i="1"/>
  <c r="AC289" i="1"/>
  <c r="AC290" i="1"/>
  <c r="AC291" i="1"/>
  <c r="AC292" i="1"/>
  <c r="AC293" i="1"/>
  <c r="AC294" i="1"/>
  <c r="AC295" i="1"/>
  <c r="AC296" i="1"/>
  <c r="AC297" i="1"/>
  <c r="AC298" i="1"/>
  <c r="AC299" i="1"/>
  <c r="AC300" i="1"/>
  <c r="AC301" i="1"/>
  <c r="AC302" i="1"/>
  <c r="AC303" i="1"/>
  <c r="AC304" i="1"/>
  <c r="AC305" i="1"/>
  <c r="AC306" i="1"/>
  <c r="AC307" i="1"/>
  <c r="AC308" i="1"/>
  <c r="AC309" i="1"/>
  <c r="AC310" i="1"/>
  <c r="AC311" i="1"/>
  <c r="AC312" i="1"/>
  <c r="AC313" i="1"/>
  <c r="AC314" i="1"/>
  <c r="AC315" i="1"/>
  <c r="AC316" i="1"/>
  <c r="AC317" i="1"/>
  <c r="AC318" i="1"/>
  <c r="AC319" i="1"/>
  <c r="AC320" i="1"/>
  <c r="AC321" i="1"/>
  <c r="AC322" i="1"/>
  <c r="AC323" i="1"/>
  <c r="AC324" i="1"/>
  <c r="AC325" i="1"/>
  <c r="AC326" i="1"/>
  <c r="AC327" i="1"/>
  <c r="AC328" i="1"/>
  <c r="AC329" i="1"/>
  <c r="AC330" i="1"/>
  <c r="AC331" i="1"/>
  <c r="AC332" i="1"/>
  <c r="AC333" i="1"/>
  <c r="AC334" i="1"/>
  <c r="AC335" i="1"/>
  <c r="AC336" i="1"/>
  <c r="AC337" i="1"/>
  <c r="AC338" i="1"/>
  <c r="AC339" i="1"/>
  <c r="AC340" i="1"/>
  <c r="AC341" i="1"/>
  <c r="AC342" i="1"/>
  <c r="AC343" i="1"/>
  <c r="AC344" i="1"/>
  <c r="AC345" i="1"/>
  <c r="AC346" i="1"/>
  <c r="AC347" i="1"/>
  <c r="AC348" i="1"/>
  <c r="AC349" i="1"/>
  <c r="AC350" i="1"/>
  <c r="AC351" i="1"/>
  <c r="AC352" i="1"/>
  <c r="AC353" i="1"/>
  <c r="AC354" i="1"/>
  <c r="AC355" i="1"/>
  <c r="AC356" i="1"/>
  <c r="AC357" i="1"/>
  <c r="AC358" i="1"/>
  <c r="AC359" i="1"/>
  <c r="AC360" i="1"/>
  <c r="AC361" i="1"/>
  <c r="AC362" i="1"/>
  <c r="AC363" i="1"/>
  <c r="AC364" i="1"/>
  <c r="AC365" i="1"/>
  <c r="AC366" i="1"/>
  <c r="AC367" i="1"/>
  <c r="AC368" i="1"/>
  <c r="AC369" i="1"/>
  <c r="AC370" i="1"/>
  <c r="AC371" i="1"/>
  <c r="AC372" i="1"/>
  <c r="AC373" i="1"/>
  <c r="AC374" i="1"/>
  <c r="AC375" i="1"/>
  <c r="AC376" i="1"/>
  <c r="AC377" i="1"/>
  <c r="AC378" i="1"/>
  <c r="AC379" i="1"/>
  <c r="AC380" i="1"/>
  <c r="AC381" i="1"/>
  <c r="AC382" i="1"/>
  <c r="AC383" i="1"/>
  <c r="AC384" i="1"/>
  <c r="AC385" i="1"/>
  <c r="AC386" i="1"/>
  <c r="AC387" i="1"/>
  <c r="AC388" i="1"/>
  <c r="AC389" i="1"/>
  <c r="AC390" i="1"/>
  <c r="AC391" i="1"/>
  <c r="AC392" i="1"/>
  <c r="AC393" i="1"/>
  <c r="AC394" i="1"/>
  <c r="AC395" i="1"/>
  <c r="AC396" i="1"/>
  <c r="AC397" i="1"/>
  <c r="AC398" i="1"/>
  <c r="AC399" i="1"/>
  <c r="AC400" i="1"/>
  <c r="AC401" i="1"/>
  <c r="AC402" i="1"/>
  <c r="AC403" i="1"/>
  <c r="AC404" i="1"/>
  <c r="AC405" i="1"/>
  <c r="AC406" i="1"/>
  <c r="AC407" i="1"/>
  <c r="AC408" i="1"/>
  <c r="AC409" i="1"/>
  <c r="AC410" i="1"/>
  <c r="AC411" i="1"/>
  <c r="AC412" i="1"/>
  <c r="AC413" i="1"/>
  <c r="AC414" i="1"/>
  <c r="AC415" i="1"/>
  <c r="AC416" i="1"/>
  <c r="AC417" i="1"/>
  <c r="AC418" i="1"/>
  <c r="AC419" i="1"/>
  <c r="AC420" i="1"/>
  <c r="AC421" i="1"/>
  <c r="AC422" i="1"/>
  <c r="AC423" i="1"/>
  <c r="AC424" i="1"/>
  <c r="AC425" i="1"/>
  <c r="AC426" i="1"/>
  <c r="AC427" i="1"/>
  <c r="AC428" i="1"/>
  <c r="AC429" i="1"/>
  <c r="AC430" i="1"/>
  <c r="AC431" i="1"/>
  <c r="AC432" i="1"/>
  <c r="AC433" i="1"/>
  <c r="AC434" i="1"/>
  <c r="AC435" i="1"/>
  <c r="AC436" i="1"/>
  <c r="AC437" i="1"/>
  <c r="AC438" i="1"/>
  <c r="AC439" i="1"/>
  <c r="AC440" i="1"/>
  <c r="AC441" i="1"/>
  <c r="AC442" i="1"/>
  <c r="AC443" i="1"/>
  <c r="AC444" i="1"/>
  <c r="AC445" i="1"/>
  <c r="AC446" i="1"/>
  <c r="AC447" i="1"/>
  <c r="AC448" i="1"/>
  <c r="AC449" i="1"/>
  <c r="AC450" i="1"/>
  <c r="AC451" i="1"/>
  <c r="AC452" i="1"/>
  <c r="AC453" i="1"/>
  <c r="AC454" i="1"/>
  <c r="AC455" i="1"/>
  <c r="AC456" i="1"/>
  <c r="AC457" i="1"/>
  <c r="AC458" i="1"/>
  <c r="AC459" i="1"/>
  <c r="AC460" i="1"/>
  <c r="AC461" i="1"/>
  <c r="AC462" i="1"/>
  <c r="AC463" i="1"/>
  <c r="AC464" i="1"/>
  <c r="AC465" i="1"/>
  <c r="AC466" i="1"/>
  <c r="AC467" i="1"/>
  <c r="AC468" i="1"/>
  <c r="AC469" i="1"/>
  <c r="AC470" i="1"/>
  <c r="AC471" i="1"/>
  <c r="AC472" i="1"/>
  <c r="AC473" i="1"/>
  <c r="AC474" i="1"/>
  <c r="AC475" i="1"/>
  <c r="AC476" i="1"/>
  <c r="AC477" i="1"/>
  <c r="AC478" i="1"/>
  <c r="AC479" i="1"/>
  <c r="AC480" i="1"/>
  <c r="AC481" i="1"/>
  <c r="AC482" i="1"/>
  <c r="AC483" i="1"/>
  <c r="AC484" i="1"/>
  <c r="AC485" i="1"/>
  <c r="AC486" i="1"/>
  <c r="AC487" i="1"/>
  <c r="AC488" i="1"/>
  <c r="AC489" i="1"/>
  <c r="AC490" i="1"/>
  <c r="AC491" i="1"/>
  <c r="AC492" i="1"/>
  <c r="AC493" i="1"/>
  <c r="AC494" i="1"/>
  <c r="AC495" i="1"/>
  <c r="AC496" i="1"/>
  <c r="AC497" i="1"/>
  <c r="AC498" i="1"/>
  <c r="AC499" i="1"/>
  <c r="AC500" i="1"/>
  <c r="AC501" i="1"/>
  <c r="AC502" i="1"/>
  <c r="AC503" i="1"/>
  <c r="AC504" i="1"/>
  <c r="AC505" i="1"/>
  <c r="AC506" i="1"/>
  <c r="AC507" i="1"/>
  <c r="AC508" i="1"/>
  <c r="AC509" i="1"/>
  <c r="AC510" i="1"/>
  <c r="AC511" i="1"/>
  <c r="AC512" i="1"/>
  <c r="AC513" i="1"/>
  <c r="AC514" i="1"/>
  <c r="AC515" i="1"/>
  <c r="AC516" i="1"/>
  <c r="AC517" i="1"/>
  <c r="AC518" i="1"/>
  <c r="AC519" i="1"/>
  <c r="AC520" i="1"/>
  <c r="AC521" i="1"/>
  <c r="AC522" i="1"/>
  <c r="AC523" i="1"/>
  <c r="AC524" i="1"/>
  <c r="AC525" i="1"/>
  <c r="AC526" i="1"/>
  <c r="AC527" i="1"/>
  <c r="AC528" i="1"/>
  <c r="AC529" i="1"/>
  <c r="AC530" i="1"/>
  <c r="AC531" i="1"/>
  <c r="AC532" i="1"/>
  <c r="AC533" i="1"/>
  <c r="AC534" i="1"/>
  <c r="AC535" i="1"/>
  <c r="AC536" i="1"/>
  <c r="AC537" i="1"/>
  <c r="AC538" i="1"/>
  <c r="AC539" i="1"/>
  <c r="AC540" i="1"/>
  <c r="AC541" i="1"/>
  <c r="AC542" i="1"/>
  <c r="AC543" i="1"/>
  <c r="AC544" i="1"/>
  <c r="AC545" i="1"/>
  <c r="AC546" i="1"/>
  <c r="AC547" i="1"/>
  <c r="AC548" i="1"/>
  <c r="AC549" i="1"/>
  <c r="AC550" i="1"/>
  <c r="AC551" i="1"/>
  <c r="AC552" i="1"/>
  <c r="AC553" i="1"/>
  <c r="AC554" i="1"/>
  <c r="AC555" i="1"/>
  <c r="AC556" i="1"/>
  <c r="AC557" i="1"/>
  <c r="AC558" i="1"/>
  <c r="AC559" i="1"/>
  <c r="AC560" i="1"/>
  <c r="AC561" i="1"/>
  <c r="AC562" i="1"/>
  <c r="AC563" i="1"/>
  <c r="AC564" i="1"/>
  <c r="AC565" i="1"/>
  <c r="AC566" i="1"/>
  <c r="AC567" i="1"/>
  <c r="AC568" i="1"/>
  <c r="AC569" i="1"/>
  <c r="AC570" i="1"/>
  <c r="AC571" i="1"/>
  <c r="AC572" i="1"/>
  <c r="AC573" i="1"/>
  <c r="AC574" i="1"/>
  <c r="AC575" i="1"/>
  <c r="AC576" i="1"/>
  <c r="AC577" i="1"/>
  <c r="AC578" i="1"/>
  <c r="AC579" i="1"/>
  <c r="AC580" i="1"/>
  <c r="AC581" i="1"/>
  <c r="AC582" i="1"/>
  <c r="AC583" i="1"/>
  <c r="AC584" i="1"/>
  <c r="AC585" i="1"/>
  <c r="AC586" i="1"/>
  <c r="AC587" i="1"/>
  <c r="AC588" i="1"/>
  <c r="AC589" i="1"/>
  <c r="AC590" i="1"/>
  <c r="AC591" i="1"/>
  <c r="AC592" i="1"/>
  <c r="AC593" i="1"/>
  <c r="AC594" i="1"/>
  <c r="AC595" i="1"/>
  <c r="AC596" i="1"/>
  <c r="AC597" i="1"/>
  <c r="AC598" i="1"/>
  <c r="AC599" i="1"/>
  <c r="AC600" i="1"/>
  <c r="AC601" i="1"/>
  <c r="AC602" i="1"/>
  <c r="AC603" i="1"/>
  <c r="AC604" i="1"/>
  <c r="AC605" i="1"/>
  <c r="AC606" i="1"/>
  <c r="AC607" i="1"/>
  <c r="AC608" i="1"/>
  <c r="AC609" i="1"/>
  <c r="AC610" i="1"/>
  <c r="AC611" i="1"/>
  <c r="AC612" i="1"/>
  <c r="AC613" i="1"/>
  <c r="AC614" i="1"/>
  <c r="AC615" i="1"/>
  <c r="AC616" i="1"/>
  <c r="AC617" i="1"/>
  <c r="AC618" i="1"/>
  <c r="AC619" i="1"/>
  <c r="AC620" i="1"/>
  <c r="AC621" i="1"/>
  <c r="AC622" i="1"/>
  <c r="AC623" i="1"/>
  <c r="AC624" i="1"/>
  <c r="AC625" i="1"/>
  <c r="AC626" i="1"/>
  <c r="AC627" i="1"/>
  <c r="AC628" i="1"/>
  <c r="AC629" i="1"/>
  <c r="AC630" i="1"/>
  <c r="AC631" i="1"/>
  <c r="AC632" i="1"/>
  <c r="AC633" i="1"/>
  <c r="AC634" i="1"/>
  <c r="AC635" i="1"/>
  <c r="AC636" i="1"/>
  <c r="AC637" i="1"/>
  <c r="AC638" i="1"/>
  <c r="AC639" i="1"/>
  <c r="AC640" i="1"/>
  <c r="AC641" i="1"/>
  <c r="AC642" i="1"/>
  <c r="AC643" i="1"/>
  <c r="AC644" i="1"/>
  <c r="AC645" i="1"/>
  <c r="AC646" i="1"/>
  <c r="AC647" i="1"/>
  <c r="AC648" i="1"/>
  <c r="AC649" i="1"/>
  <c r="AC650" i="1"/>
  <c r="AC651" i="1"/>
  <c r="AC652" i="1"/>
  <c r="AC653" i="1"/>
  <c r="AC654" i="1"/>
  <c r="AC655" i="1"/>
  <c r="AC656" i="1"/>
  <c r="AC657" i="1"/>
  <c r="AC658" i="1"/>
  <c r="AC659" i="1"/>
  <c r="AC660" i="1"/>
  <c r="AC661" i="1"/>
  <c r="AC662" i="1"/>
  <c r="AC663" i="1"/>
  <c r="AC664" i="1"/>
  <c r="AC665" i="1"/>
  <c r="AC666" i="1"/>
  <c r="AC667" i="1"/>
  <c r="AC668" i="1"/>
  <c r="AC669" i="1"/>
  <c r="AC670" i="1"/>
  <c r="AC671" i="1"/>
  <c r="AC672" i="1"/>
  <c r="AC673" i="1"/>
  <c r="AC674" i="1"/>
  <c r="AC675" i="1"/>
  <c r="AC676" i="1"/>
  <c r="AC677" i="1"/>
  <c r="AC678" i="1"/>
  <c r="AC679" i="1"/>
  <c r="AC680" i="1"/>
  <c r="AC681" i="1"/>
  <c r="AC682" i="1"/>
  <c r="AC683" i="1"/>
  <c r="AC684" i="1"/>
  <c r="AC685" i="1"/>
  <c r="AC686" i="1"/>
  <c r="AC687" i="1"/>
  <c r="AC688" i="1"/>
  <c r="AC689" i="1"/>
  <c r="AC690" i="1"/>
  <c r="AC691" i="1"/>
  <c r="AC692" i="1"/>
  <c r="AC693" i="1"/>
  <c r="AC694" i="1"/>
  <c r="AC695" i="1"/>
  <c r="AC696" i="1"/>
  <c r="AC697" i="1"/>
  <c r="AC698" i="1"/>
  <c r="AC699" i="1"/>
  <c r="AC700" i="1"/>
  <c r="AC701" i="1"/>
  <c r="AC702" i="1"/>
  <c r="AC703" i="1"/>
  <c r="AC704" i="1"/>
  <c r="AC705" i="1"/>
  <c r="AC706" i="1"/>
  <c r="AC707" i="1"/>
  <c r="AC708" i="1"/>
  <c r="AC709" i="1"/>
  <c r="AC710" i="1"/>
  <c r="AC711" i="1"/>
  <c r="AC712" i="1"/>
  <c r="AC713" i="1"/>
  <c r="AC714" i="1"/>
  <c r="AC715" i="1"/>
  <c r="AC716" i="1"/>
  <c r="AC717" i="1"/>
  <c r="AC718" i="1"/>
  <c r="AC719" i="1"/>
  <c r="AC720" i="1"/>
  <c r="AC721" i="1"/>
  <c r="AC722" i="1"/>
  <c r="AC723" i="1"/>
  <c r="AC724" i="1"/>
  <c r="AC725" i="1"/>
  <c r="AC726" i="1"/>
  <c r="AC727" i="1"/>
  <c r="AC728" i="1"/>
  <c r="AC729" i="1"/>
  <c r="AC730" i="1"/>
  <c r="AC731" i="1"/>
  <c r="AC732" i="1"/>
  <c r="AC733" i="1"/>
  <c r="AC734" i="1"/>
  <c r="AC735" i="1"/>
  <c r="AC736" i="1"/>
  <c r="AC737" i="1"/>
  <c r="AC738" i="1"/>
  <c r="AC739" i="1"/>
  <c r="AC740" i="1"/>
  <c r="AC741" i="1"/>
  <c r="AC742" i="1"/>
  <c r="AC743" i="1"/>
  <c r="AC744" i="1"/>
  <c r="AC745" i="1"/>
  <c r="AC746" i="1"/>
  <c r="AC747" i="1"/>
  <c r="AC748" i="1"/>
  <c r="AC749" i="1"/>
  <c r="AC750" i="1"/>
  <c r="AC751" i="1"/>
  <c r="AC752" i="1"/>
  <c r="AC753" i="1"/>
  <c r="AC754" i="1"/>
  <c r="AC755" i="1"/>
  <c r="AC756" i="1"/>
  <c r="AC757" i="1"/>
  <c r="AC758" i="1"/>
  <c r="AC759" i="1"/>
  <c r="AC760" i="1"/>
  <c r="AC761" i="1"/>
  <c r="AC762" i="1"/>
  <c r="AC763" i="1"/>
  <c r="AC764" i="1"/>
  <c r="AC765" i="1"/>
  <c r="AC766" i="1"/>
  <c r="AC767" i="1"/>
  <c r="AC768" i="1"/>
  <c r="AC769" i="1"/>
  <c r="AC770" i="1"/>
  <c r="AC771" i="1"/>
  <c r="AC772" i="1"/>
  <c r="AC773" i="1"/>
  <c r="AC774" i="1"/>
  <c r="AC775" i="1"/>
  <c r="AC776" i="1"/>
  <c r="AC777" i="1"/>
  <c r="AC778" i="1"/>
  <c r="AC779" i="1"/>
  <c r="AC780" i="1"/>
  <c r="AC781" i="1"/>
  <c r="AC782" i="1"/>
  <c r="AC783" i="1"/>
  <c r="AC784" i="1"/>
  <c r="AC785" i="1"/>
  <c r="AC786" i="1"/>
  <c r="AC787" i="1"/>
  <c r="AC788" i="1"/>
  <c r="AC789" i="1"/>
  <c r="AC790" i="1"/>
  <c r="AC791" i="1"/>
  <c r="AC792" i="1"/>
  <c r="AC793" i="1"/>
  <c r="AC794" i="1"/>
  <c r="AC795" i="1"/>
  <c r="AC796" i="1"/>
  <c r="AC797" i="1"/>
  <c r="AC798" i="1"/>
  <c r="AC799" i="1"/>
  <c r="AC800" i="1"/>
  <c r="AC801" i="1"/>
  <c r="AC802" i="1"/>
  <c r="AC803" i="1"/>
  <c r="AC804" i="1"/>
  <c r="AC805" i="1"/>
  <c r="AC806" i="1"/>
  <c r="AC807" i="1"/>
  <c r="AC808" i="1"/>
  <c r="AC809" i="1"/>
  <c r="AC810" i="1"/>
  <c r="AC811" i="1"/>
  <c r="AC812" i="1"/>
  <c r="AC813" i="1"/>
  <c r="AC814" i="1"/>
  <c r="AC815" i="1"/>
  <c r="AC816" i="1"/>
  <c r="AC817" i="1"/>
  <c r="AC818" i="1"/>
  <c r="AC819" i="1"/>
  <c r="AC820" i="1"/>
  <c r="AC821" i="1"/>
  <c r="AC822" i="1"/>
  <c r="AC823" i="1"/>
  <c r="AC824" i="1"/>
  <c r="AC825" i="1"/>
  <c r="AC826" i="1"/>
  <c r="AC827" i="1"/>
  <c r="AC828" i="1"/>
  <c r="AC829" i="1"/>
  <c r="AC830" i="1"/>
  <c r="AC831" i="1"/>
  <c r="AC832" i="1"/>
  <c r="AC833" i="1"/>
  <c r="AC834" i="1"/>
  <c r="AC835" i="1"/>
  <c r="AC836" i="1"/>
  <c r="AC837" i="1"/>
  <c r="AC838" i="1"/>
  <c r="AC839" i="1"/>
  <c r="AC840" i="1"/>
  <c r="AC841" i="1"/>
  <c r="AC842" i="1"/>
  <c r="AC843" i="1"/>
  <c r="AC844" i="1"/>
  <c r="AC845" i="1"/>
  <c r="AC846" i="1"/>
  <c r="AC847" i="1"/>
  <c r="AC848" i="1"/>
  <c r="AC849" i="1"/>
  <c r="AC850" i="1"/>
  <c r="AC851" i="1"/>
  <c r="AC852" i="1"/>
  <c r="AC853" i="1"/>
  <c r="AC854" i="1"/>
  <c r="AC855" i="1"/>
  <c r="AC856" i="1"/>
  <c r="AC857" i="1"/>
  <c r="AC858" i="1"/>
  <c r="AC859" i="1"/>
  <c r="AC860" i="1"/>
  <c r="AC861" i="1"/>
  <c r="AC862" i="1"/>
  <c r="AC863" i="1"/>
  <c r="AC864" i="1"/>
  <c r="AC865" i="1"/>
  <c r="AC866" i="1"/>
  <c r="AC867" i="1"/>
  <c r="AC868" i="1"/>
  <c r="AC869" i="1"/>
  <c r="AC870" i="1"/>
  <c r="AC871" i="1"/>
  <c r="AC872" i="1"/>
  <c r="AC873" i="1"/>
  <c r="AC874" i="1"/>
  <c r="AC875" i="1"/>
  <c r="AC876" i="1"/>
  <c r="AC877" i="1"/>
  <c r="AC878" i="1"/>
  <c r="AC879" i="1"/>
  <c r="AC880" i="1"/>
  <c r="AC881" i="1"/>
  <c r="AC882" i="1"/>
  <c r="AC883" i="1"/>
  <c r="AC884" i="1"/>
  <c r="AC885" i="1"/>
  <c r="AC886" i="1"/>
  <c r="AC887" i="1"/>
  <c r="AC888" i="1"/>
  <c r="AC889" i="1"/>
  <c r="AC890" i="1"/>
  <c r="AC891" i="1"/>
  <c r="AC892" i="1"/>
  <c r="AC893" i="1"/>
  <c r="AC894" i="1"/>
  <c r="AC895" i="1"/>
  <c r="AC896" i="1"/>
  <c r="AC897" i="1"/>
  <c r="AC898" i="1"/>
  <c r="AC899" i="1"/>
  <c r="AC900" i="1"/>
  <c r="AC901" i="1"/>
  <c r="AC902" i="1"/>
  <c r="AC903" i="1"/>
  <c r="AC904" i="1"/>
  <c r="AC905" i="1"/>
  <c r="AC906" i="1"/>
  <c r="AC907" i="1"/>
  <c r="AC908" i="1"/>
  <c r="AC909" i="1"/>
  <c r="AC910" i="1"/>
  <c r="AC911" i="1"/>
  <c r="AC912" i="1"/>
  <c r="AC913" i="1"/>
  <c r="AC914" i="1"/>
  <c r="AC915" i="1"/>
  <c r="AC916" i="1"/>
  <c r="AC917" i="1"/>
  <c r="AC918" i="1"/>
  <c r="AC919" i="1"/>
  <c r="AC920" i="1"/>
  <c r="AC921" i="1"/>
  <c r="AC922" i="1"/>
  <c r="AC923" i="1"/>
  <c r="AC924" i="1"/>
  <c r="AC925" i="1"/>
  <c r="AC926" i="1"/>
  <c r="AC927" i="1"/>
  <c r="AC928" i="1"/>
  <c r="AC929" i="1"/>
  <c r="AC930" i="1"/>
  <c r="AC931" i="1"/>
  <c r="AC932" i="1"/>
  <c r="AC933" i="1"/>
  <c r="AC934" i="1"/>
  <c r="AC935" i="1"/>
  <c r="AC936" i="1"/>
  <c r="AC937" i="1"/>
  <c r="AC938" i="1"/>
  <c r="AC939" i="1"/>
  <c r="AC940" i="1"/>
  <c r="AC941" i="1"/>
  <c r="AC942" i="1"/>
  <c r="AC943" i="1"/>
  <c r="AC944" i="1"/>
  <c r="AC945" i="1"/>
  <c r="AC946" i="1"/>
  <c r="AC947" i="1"/>
  <c r="AC948" i="1"/>
  <c r="AC949" i="1"/>
  <c r="AC950" i="1"/>
  <c r="AC951" i="1"/>
  <c r="AC952" i="1"/>
  <c r="AC953" i="1"/>
  <c r="AC954" i="1"/>
  <c r="AC955" i="1"/>
  <c r="AC956" i="1"/>
  <c r="AC957" i="1"/>
  <c r="AC958" i="1"/>
  <c r="AC959" i="1"/>
  <c r="AC960" i="1"/>
  <c r="AC961" i="1"/>
  <c r="AC962" i="1"/>
  <c r="AC963" i="1"/>
  <c r="AC964" i="1"/>
  <c r="AC965" i="1"/>
  <c r="AC966" i="1"/>
  <c r="AC967" i="1"/>
  <c r="AC968" i="1"/>
  <c r="AC969" i="1"/>
  <c r="AC970" i="1"/>
  <c r="AC971" i="1"/>
  <c r="AC972" i="1"/>
  <c r="AC973" i="1"/>
  <c r="AC974" i="1"/>
  <c r="AC975" i="1"/>
  <c r="AC976" i="1"/>
  <c r="AC977" i="1"/>
  <c r="AC978" i="1"/>
  <c r="AC979" i="1"/>
  <c r="AC980" i="1"/>
  <c r="AC981" i="1"/>
  <c r="AC982" i="1"/>
  <c r="AC983" i="1"/>
  <c r="AC984" i="1"/>
  <c r="AC985" i="1"/>
  <c r="AC986" i="1"/>
  <c r="AC987" i="1"/>
  <c r="AC988" i="1"/>
  <c r="AC989" i="1"/>
  <c r="AC990" i="1"/>
  <c r="AC991" i="1"/>
  <c r="AC992" i="1"/>
  <c r="AC993" i="1"/>
  <c r="AC994" i="1"/>
  <c r="AC995" i="1"/>
  <c r="AC996" i="1"/>
  <c r="AC997" i="1"/>
  <c r="AC998" i="1"/>
  <c r="AC999" i="1"/>
  <c r="AC1000" i="1"/>
  <c r="AC1001" i="1"/>
  <c r="AC1002" i="1"/>
  <c r="AC1003" i="1"/>
  <c r="AC1004" i="1"/>
  <c r="AC1005" i="1"/>
  <c r="AC1006" i="1"/>
  <c r="AC1007" i="1"/>
  <c r="AC1008" i="1"/>
  <c r="AC1009" i="1"/>
  <c r="AC1010" i="1"/>
  <c r="AC1011" i="1"/>
  <c r="AC1012" i="1"/>
  <c r="AC1013" i="1"/>
  <c r="AC1014" i="1"/>
  <c r="AC1015" i="1"/>
  <c r="AC1016" i="1"/>
  <c r="AC1017" i="1"/>
  <c r="AC1018" i="1"/>
  <c r="AC1019" i="1"/>
  <c r="AC1020" i="1"/>
  <c r="AC1021" i="1"/>
  <c r="AC1022" i="1"/>
  <c r="AC1023" i="1"/>
  <c r="AC1024" i="1"/>
  <c r="AC1025" i="1"/>
  <c r="AC1026" i="1"/>
  <c r="AC1027" i="1"/>
  <c r="AC1028" i="1"/>
  <c r="AC1029" i="1"/>
  <c r="AC1030" i="1"/>
  <c r="AC1031" i="1"/>
  <c r="AC1032" i="1"/>
  <c r="AC1033" i="1"/>
  <c r="AC1034" i="1"/>
  <c r="AC1035" i="1"/>
  <c r="AC1036" i="1"/>
  <c r="AC1037" i="1"/>
  <c r="AC1038" i="1"/>
  <c r="AC1039" i="1"/>
  <c r="AC1040" i="1"/>
  <c r="AC1041" i="1"/>
  <c r="AC1042" i="1"/>
  <c r="AC1043" i="1"/>
  <c r="AC1044" i="1"/>
  <c r="AC1045" i="1"/>
  <c r="AC1046" i="1"/>
  <c r="AC1047" i="1"/>
  <c r="AC1048" i="1"/>
  <c r="AC1049" i="1"/>
  <c r="AC1050" i="1"/>
  <c r="AC1051" i="1"/>
  <c r="AC1052" i="1"/>
  <c r="AC1053" i="1"/>
  <c r="AC1054" i="1"/>
  <c r="AC1055" i="1"/>
  <c r="AC1056" i="1"/>
  <c r="AC1057" i="1"/>
  <c r="AC1058" i="1"/>
  <c r="AC1059" i="1"/>
  <c r="AC1060" i="1"/>
  <c r="AC1061" i="1"/>
  <c r="AC1062" i="1"/>
  <c r="AC1063" i="1"/>
  <c r="AC1064" i="1"/>
  <c r="AC1065" i="1"/>
  <c r="AC1066" i="1"/>
  <c r="AC1067" i="1"/>
  <c r="AC1068" i="1"/>
  <c r="AA5" i="1"/>
  <c r="AA6" i="1"/>
  <c r="AA7" i="1"/>
  <c r="AA8" i="1"/>
  <c r="AA9" i="1"/>
  <c r="AA10" i="1"/>
  <c r="AA11" i="1"/>
  <c r="AA12" i="1"/>
  <c r="AA13" i="1"/>
  <c r="AA14" i="1"/>
  <c r="AA15" i="1"/>
  <c r="AA16" i="1"/>
  <c r="AA17" i="1"/>
  <c r="AA18" i="1"/>
  <c r="AA19" i="1"/>
  <c r="AA20" i="1"/>
  <c r="AA21" i="1"/>
  <c r="AA22" i="1"/>
  <c r="AA23" i="1"/>
  <c r="AA24" i="1"/>
  <c r="AA25" i="1"/>
  <c r="AA26" i="1"/>
  <c r="AA27" i="1"/>
  <c r="AA28" i="1"/>
  <c r="AA29" i="1"/>
  <c r="AA30" i="1"/>
  <c r="AA31" i="1"/>
  <c r="AA32" i="1"/>
  <c r="AA33" i="1"/>
  <c r="AA34" i="1"/>
  <c r="AA35" i="1"/>
  <c r="AA36" i="1"/>
  <c r="AA37" i="1"/>
  <c r="AA38" i="1"/>
  <c r="AA39" i="1"/>
  <c r="AA40" i="1"/>
  <c r="AA41" i="1"/>
  <c r="AA42" i="1"/>
  <c r="AA43" i="1"/>
  <c r="AA44" i="1"/>
  <c r="AA45" i="1"/>
  <c r="AA46" i="1"/>
  <c r="AA47" i="1"/>
  <c r="AA48" i="1"/>
  <c r="AA49" i="1"/>
  <c r="AA50" i="1"/>
  <c r="AA51" i="1"/>
  <c r="AA52" i="1"/>
  <c r="AA53" i="1"/>
  <c r="AA54" i="1"/>
  <c r="AA55" i="1"/>
  <c r="AA56" i="1"/>
  <c r="AA57" i="1"/>
  <c r="AA58" i="1"/>
  <c r="AA59" i="1"/>
  <c r="AA60" i="1"/>
  <c r="AA61" i="1"/>
  <c r="AA62" i="1"/>
  <c r="AA63" i="1"/>
  <c r="AA64" i="1"/>
  <c r="AA65" i="1"/>
  <c r="AA66" i="1"/>
  <c r="AA67" i="1"/>
  <c r="AA68" i="1"/>
  <c r="AA69" i="1"/>
  <c r="AA70" i="1"/>
  <c r="AA71" i="1"/>
  <c r="AA72" i="1"/>
  <c r="AA73" i="1"/>
  <c r="AA74" i="1"/>
  <c r="AA75" i="1"/>
  <c r="AA76" i="1"/>
  <c r="AA77" i="1"/>
  <c r="AA78" i="1"/>
  <c r="AA79" i="1"/>
  <c r="AA80" i="1"/>
  <c r="AA81" i="1"/>
  <c r="AA82" i="1"/>
  <c r="AA83" i="1"/>
  <c r="AA84" i="1"/>
  <c r="AA85" i="1"/>
  <c r="AA86" i="1"/>
  <c r="AA87" i="1"/>
  <c r="AA88" i="1"/>
  <c r="AA89" i="1"/>
  <c r="AA90" i="1"/>
  <c r="AA91" i="1"/>
  <c r="AA92" i="1"/>
  <c r="AA93" i="1"/>
  <c r="AA94" i="1"/>
  <c r="AA95" i="1"/>
  <c r="AA96" i="1"/>
  <c r="AA97" i="1"/>
  <c r="AA98" i="1"/>
  <c r="AA99" i="1"/>
  <c r="AA100" i="1"/>
  <c r="AA101" i="1"/>
  <c r="AA102" i="1"/>
  <c r="AA103" i="1"/>
  <c r="AA104" i="1"/>
  <c r="AA105" i="1"/>
  <c r="AA106" i="1"/>
  <c r="AA107" i="1"/>
  <c r="AA108" i="1"/>
  <c r="AA109" i="1"/>
  <c r="AA110" i="1"/>
  <c r="AA111" i="1"/>
  <c r="AA112" i="1"/>
  <c r="AA113" i="1"/>
  <c r="AA114" i="1"/>
  <c r="AA115" i="1"/>
  <c r="AA116" i="1"/>
  <c r="AA117" i="1"/>
  <c r="AA118" i="1"/>
  <c r="AA119" i="1"/>
  <c r="AA120" i="1"/>
  <c r="AA121" i="1"/>
  <c r="AA122" i="1"/>
  <c r="AA123" i="1"/>
  <c r="AA124" i="1"/>
  <c r="AA125" i="1"/>
  <c r="AA126" i="1"/>
  <c r="AA127" i="1"/>
  <c r="AA128" i="1"/>
  <c r="AA129" i="1"/>
  <c r="AA130" i="1"/>
  <c r="AA131" i="1"/>
  <c r="AA132" i="1"/>
  <c r="AA133" i="1"/>
  <c r="AA134" i="1"/>
  <c r="AA135" i="1"/>
  <c r="AA136" i="1"/>
  <c r="AA137" i="1"/>
  <c r="AA138" i="1"/>
  <c r="AA139" i="1"/>
  <c r="AA140" i="1"/>
  <c r="AA141" i="1"/>
  <c r="AA142" i="1"/>
  <c r="AA143" i="1"/>
  <c r="AA144" i="1"/>
  <c r="AA145" i="1"/>
  <c r="AA146" i="1"/>
  <c r="AA147" i="1"/>
  <c r="AA148" i="1"/>
  <c r="AA149" i="1"/>
  <c r="AA150" i="1"/>
  <c r="AA151" i="1"/>
  <c r="AA152" i="1"/>
  <c r="AA153" i="1"/>
  <c r="AA154" i="1"/>
  <c r="AA155" i="1"/>
  <c r="AA156" i="1"/>
  <c r="AA157" i="1"/>
  <c r="AA158" i="1"/>
  <c r="AA159" i="1"/>
  <c r="AA160" i="1"/>
  <c r="AA161" i="1"/>
  <c r="AA162" i="1"/>
  <c r="AA163" i="1"/>
  <c r="AA164" i="1"/>
  <c r="AA165" i="1"/>
  <c r="AA166" i="1"/>
  <c r="AA167" i="1"/>
  <c r="AA168" i="1"/>
  <c r="AA169" i="1"/>
  <c r="AA170" i="1"/>
  <c r="AA171" i="1"/>
  <c r="AA172" i="1"/>
  <c r="AA173" i="1"/>
  <c r="AA174" i="1"/>
  <c r="AA175" i="1"/>
  <c r="AA176" i="1"/>
  <c r="AA177" i="1"/>
  <c r="AA178" i="1"/>
  <c r="AA179" i="1"/>
  <c r="AA180" i="1"/>
  <c r="AA181" i="1"/>
  <c r="AA182" i="1"/>
  <c r="AA183" i="1"/>
  <c r="AA184" i="1"/>
  <c r="AA185" i="1"/>
  <c r="AA186" i="1"/>
  <c r="AA187" i="1"/>
  <c r="AA188" i="1"/>
  <c r="AA189" i="1"/>
  <c r="AA190" i="1"/>
  <c r="AA191" i="1"/>
  <c r="AA192" i="1"/>
  <c r="AA193" i="1"/>
  <c r="AA194" i="1"/>
  <c r="AA195" i="1"/>
  <c r="AA196" i="1"/>
  <c r="AA197" i="1"/>
  <c r="AA198" i="1"/>
  <c r="AA199" i="1"/>
  <c r="AA200" i="1"/>
  <c r="AA201" i="1"/>
  <c r="AA202" i="1"/>
  <c r="AA203" i="1"/>
  <c r="AA204" i="1"/>
  <c r="AA205" i="1"/>
  <c r="AA206" i="1"/>
  <c r="AA207" i="1"/>
  <c r="AA208" i="1"/>
  <c r="AA209" i="1"/>
  <c r="AA210" i="1"/>
  <c r="AA211" i="1"/>
  <c r="AA212" i="1"/>
  <c r="AA213" i="1"/>
  <c r="AA214" i="1"/>
  <c r="AA215" i="1"/>
  <c r="AA216" i="1"/>
  <c r="AA217" i="1"/>
  <c r="AA218" i="1"/>
  <c r="AA219" i="1"/>
  <c r="AA220" i="1"/>
  <c r="AA221" i="1"/>
  <c r="AA222" i="1"/>
  <c r="AA223" i="1"/>
  <c r="AA224" i="1"/>
  <c r="AA225" i="1"/>
  <c r="AA226" i="1"/>
  <c r="AA227" i="1"/>
  <c r="AA228" i="1"/>
  <c r="AA229" i="1"/>
  <c r="AA230" i="1"/>
  <c r="AA231" i="1"/>
  <c r="AA232" i="1"/>
  <c r="AA233" i="1"/>
  <c r="AA234" i="1"/>
  <c r="AA235" i="1"/>
  <c r="AA236" i="1"/>
  <c r="AA237" i="1"/>
  <c r="AA238" i="1"/>
  <c r="AA239" i="1"/>
  <c r="AA240" i="1"/>
  <c r="AA241" i="1"/>
  <c r="AA242" i="1"/>
  <c r="AA243" i="1"/>
  <c r="AA244" i="1"/>
  <c r="AA245" i="1"/>
  <c r="AA246" i="1"/>
  <c r="AA247" i="1"/>
  <c r="AA248" i="1"/>
  <c r="AA249" i="1"/>
  <c r="AA250" i="1"/>
  <c r="AA251" i="1"/>
  <c r="AA252" i="1"/>
  <c r="AA253" i="1"/>
  <c r="AA254" i="1"/>
  <c r="AA255" i="1"/>
  <c r="AA256" i="1"/>
  <c r="AA257" i="1"/>
  <c r="AA258" i="1"/>
  <c r="AA259" i="1"/>
  <c r="AA260" i="1"/>
  <c r="AA261" i="1"/>
  <c r="AA262" i="1"/>
  <c r="AA263" i="1"/>
  <c r="AA264" i="1"/>
  <c r="AA265" i="1"/>
  <c r="AA266" i="1"/>
  <c r="AA267" i="1"/>
  <c r="AA268" i="1"/>
  <c r="AA269" i="1"/>
  <c r="AA270" i="1"/>
  <c r="AA271" i="1"/>
  <c r="AA272" i="1"/>
  <c r="AA273" i="1"/>
  <c r="AA274" i="1"/>
  <c r="AA275" i="1"/>
  <c r="AA276" i="1"/>
  <c r="AA277" i="1"/>
  <c r="AA278" i="1"/>
  <c r="AA279" i="1"/>
  <c r="AA280" i="1"/>
  <c r="AA281" i="1"/>
  <c r="AA282" i="1"/>
  <c r="AA283" i="1"/>
  <c r="AA284" i="1"/>
  <c r="AA285" i="1"/>
  <c r="AA286" i="1"/>
  <c r="AA287" i="1"/>
  <c r="AA288" i="1"/>
  <c r="AA289" i="1"/>
  <c r="AA290" i="1"/>
  <c r="AA291" i="1"/>
  <c r="AA292" i="1"/>
  <c r="AA293" i="1"/>
  <c r="AA294" i="1"/>
  <c r="AA295" i="1"/>
  <c r="AA296" i="1"/>
  <c r="AA297" i="1"/>
  <c r="AA298" i="1"/>
  <c r="AA299" i="1"/>
  <c r="AA300" i="1"/>
  <c r="AA301" i="1"/>
  <c r="AA302" i="1"/>
  <c r="AA303" i="1"/>
  <c r="AA304" i="1"/>
  <c r="AA305" i="1"/>
  <c r="AA306" i="1"/>
  <c r="AA307" i="1"/>
  <c r="AA308" i="1"/>
  <c r="AA309" i="1"/>
  <c r="AA310" i="1"/>
  <c r="AA311" i="1"/>
  <c r="AA312" i="1"/>
  <c r="AA313" i="1"/>
  <c r="AA314" i="1"/>
  <c r="AA315" i="1"/>
  <c r="AA316" i="1"/>
  <c r="AA317" i="1"/>
  <c r="AA318" i="1"/>
  <c r="AA319" i="1"/>
  <c r="AA320" i="1"/>
  <c r="AA321" i="1"/>
  <c r="AA322" i="1"/>
  <c r="AA323" i="1"/>
  <c r="AA324" i="1"/>
  <c r="AA325" i="1"/>
  <c r="AA326" i="1"/>
  <c r="AA327" i="1"/>
  <c r="AA328" i="1"/>
  <c r="AA329" i="1"/>
  <c r="AA330" i="1"/>
  <c r="AA331" i="1"/>
  <c r="AA332" i="1"/>
  <c r="AA333" i="1"/>
  <c r="AA334" i="1"/>
  <c r="AA335" i="1"/>
  <c r="AA336" i="1"/>
  <c r="AA337" i="1"/>
  <c r="AA338" i="1"/>
  <c r="AA339" i="1"/>
  <c r="AA340" i="1"/>
  <c r="AA341" i="1"/>
  <c r="AA342" i="1"/>
  <c r="AA343" i="1"/>
  <c r="AA344" i="1"/>
  <c r="AA345" i="1"/>
  <c r="AA346" i="1"/>
  <c r="AA347" i="1"/>
  <c r="AA348" i="1"/>
  <c r="AA349" i="1"/>
  <c r="AA350" i="1"/>
  <c r="AA351" i="1"/>
  <c r="AA352" i="1"/>
  <c r="AA353" i="1"/>
  <c r="AA354" i="1"/>
  <c r="AA355" i="1"/>
  <c r="AA356" i="1"/>
  <c r="AA357" i="1"/>
  <c r="AA358" i="1"/>
  <c r="AA359" i="1"/>
  <c r="AA360" i="1"/>
  <c r="AA361" i="1"/>
  <c r="AA362" i="1"/>
  <c r="AA363" i="1"/>
  <c r="AA364" i="1"/>
  <c r="AA365" i="1"/>
  <c r="AA366" i="1"/>
  <c r="AA367" i="1"/>
  <c r="AA368" i="1"/>
  <c r="AA369" i="1"/>
  <c r="AA370" i="1"/>
  <c r="AA371" i="1"/>
  <c r="AA372" i="1"/>
  <c r="AA373" i="1"/>
  <c r="AA374" i="1"/>
  <c r="AA375" i="1"/>
  <c r="AA376" i="1"/>
  <c r="AA377" i="1"/>
  <c r="AA378" i="1"/>
  <c r="AA379" i="1"/>
  <c r="AA380" i="1"/>
  <c r="AA381" i="1"/>
  <c r="AA382" i="1"/>
  <c r="AA383" i="1"/>
  <c r="AA384" i="1"/>
  <c r="AA385" i="1"/>
  <c r="AA386" i="1"/>
  <c r="AA387" i="1"/>
  <c r="AA388" i="1"/>
  <c r="AA389" i="1"/>
  <c r="AA390" i="1"/>
  <c r="AA391" i="1"/>
  <c r="AA392" i="1"/>
  <c r="AA393" i="1"/>
  <c r="AA394" i="1"/>
  <c r="AA395" i="1"/>
  <c r="AA396" i="1"/>
  <c r="AA397" i="1"/>
  <c r="AA398" i="1"/>
  <c r="AA399" i="1"/>
  <c r="AA400" i="1"/>
  <c r="AA401" i="1"/>
  <c r="AA402" i="1"/>
  <c r="AA403" i="1"/>
  <c r="AA404" i="1"/>
  <c r="AA405" i="1"/>
  <c r="AA406" i="1"/>
  <c r="AA407" i="1"/>
  <c r="AA408" i="1"/>
  <c r="AA409" i="1"/>
  <c r="AA410" i="1"/>
  <c r="AA411" i="1"/>
  <c r="AA412" i="1"/>
  <c r="AA413" i="1"/>
  <c r="AA414" i="1"/>
  <c r="AA415" i="1"/>
  <c r="AA416" i="1"/>
  <c r="AA417" i="1"/>
  <c r="AA418" i="1"/>
  <c r="AA419" i="1"/>
  <c r="AA420" i="1"/>
  <c r="AA421" i="1"/>
  <c r="AA422" i="1"/>
  <c r="AA423" i="1"/>
  <c r="AA424" i="1"/>
  <c r="AA425" i="1"/>
  <c r="AA426" i="1"/>
  <c r="AA427" i="1"/>
  <c r="AA428" i="1"/>
  <c r="AA429" i="1"/>
  <c r="AA430" i="1"/>
  <c r="AA431" i="1"/>
  <c r="AA432" i="1"/>
  <c r="AA433" i="1"/>
  <c r="AA434" i="1"/>
  <c r="AA435" i="1"/>
  <c r="AA436" i="1"/>
  <c r="AA437" i="1"/>
  <c r="AA438" i="1"/>
  <c r="AA439" i="1"/>
  <c r="AA440" i="1"/>
  <c r="AA441" i="1"/>
  <c r="AA442" i="1"/>
  <c r="AA443" i="1"/>
  <c r="AA444" i="1"/>
  <c r="AA445" i="1"/>
  <c r="AA446" i="1"/>
  <c r="AA447" i="1"/>
  <c r="AA448" i="1"/>
  <c r="AA449" i="1"/>
  <c r="AA450" i="1"/>
  <c r="AA451" i="1"/>
  <c r="AA452" i="1"/>
  <c r="AA453" i="1"/>
  <c r="AA454" i="1"/>
  <c r="AA455" i="1"/>
  <c r="AA456" i="1"/>
  <c r="AA457" i="1"/>
  <c r="AA458" i="1"/>
  <c r="AA459" i="1"/>
  <c r="AA460" i="1"/>
  <c r="AA461" i="1"/>
  <c r="AA462" i="1"/>
  <c r="AA463" i="1"/>
  <c r="AA464" i="1"/>
  <c r="AA465" i="1"/>
  <c r="AA466" i="1"/>
  <c r="AA467" i="1"/>
  <c r="AA468" i="1"/>
  <c r="AA469" i="1"/>
  <c r="AA470" i="1"/>
  <c r="AA471" i="1"/>
  <c r="AA472" i="1"/>
  <c r="AA473" i="1"/>
  <c r="AA474" i="1"/>
  <c r="AA475" i="1"/>
  <c r="AA476" i="1"/>
  <c r="AA477" i="1"/>
  <c r="AA478" i="1"/>
  <c r="AA479" i="1"/>
  <c r="AA480" i="1"/>
  <c r="AA481" i="1"/>
  <c r="AA482" i="1"/>
  <c r="AA483" i="1"/>
  <c r="AA484" i="1"/>
  <c r="AA485" i="1"/>
  <c r="AA486" i="1"/>
  <c r="AA487" i="1"/>
  <c r="AA488" i="1"/>
  <c r="AA489" i="1"/>
  <c r="AA490" i="1"/>
  <c r="AA491" i="1"/>
  <c r="AA492" i="1"/>
  <c r="AA493" i="1"/>
  <c r="AA494" i="1"/>
  <c r="AA495" i="1"/>
  <c r="AA496" i="1"/>
  <c r="AA497" i="1"/>
  <c r="AA498" i="1"/>
  <c r="AA499" i="1"/>
  <c r="AA500" i="1"/>
  <c r="AA501" i="1"/>
  <c r="AA502" i="1"/>
  <c r="AA503" i="1"/>
  <c r="AA504" i="1"/>
  <c r="AA505" i="1"/>
  <c r="AA506" i="1"/>
  <c r="AA507" i="1"/>
  <c r="AA508" i="1"/>
  <c r="AA509" i="1"/>
  <c r="AA510" i="1"/>
  <c r="AA511" i="1"/>
  <c r="AA512" i="1"/>
  <c r="AA513" i="1"/>
  <c r="AA514" i="1"/>
  <c r="AA515" i="1"/>
  <c r="AA516" i="1"/>
  <c r="AA517" i="1"/>
  <c r="AA518" i="1"/>
  <c r="AA519" i="1"/>
  <c r="AA520" i="1"/>
  <c r="AA521" i="1"/>
  <c r="AA522" i="1"/>
  <c r="AA523" i="1"/>
  <c r="AA524" i="1"/>
  <c r="AA525" i="1"/>
  <c r="AA526" i="1"/>
  <c r="AA527" i="1"/>
  <c r="AA528" i="1"/>
  <c r="AA529" i="1"/>
  <c r="AA530" i="1"/>
  <c r="AA531" i="1"/>
  <c r="AA532" i="1"/>
  <c r="AA533" i="1"/>
  <c r="AA534" i="1"/>
  <c r="AA535" i="1"/>
  <c r="AA536" i="1"/>
  <c r="AA537" i="1"/>
  <c r="AA538" i="1"/>
  <c r="AA539" i="1"/>
  <c r="AA540" i="1"/>
  <c r="AA541" i="1"/>
  <c r="AA542" i="1"/>
  <c r="AA543" i="1"/>
  <c r="AA544" i="1"/>
  <c r="AA545" i="1"/>
  <c r="AA546" i="1"/>
  <c r="AA547" i="1"/>
  <c r="AA548" i="1"/>
  <c r="AA549" i="1"/>
  <c r="AA550" i="1"/>
  <c r="AA551" i="1"/>
  <c r="AA552" i="1"/>
  <c r="AA553" i="1"/>
  <c r="AA554" i="1"/>
  <c r="AA555" i="1"/>
  <c r="AA556" i="1"/>
  <c r="AA557" i="1"/>
  <c r="AA558" i="1"/>
  <c r="AA559" i="1"/>
  <c r="AA560" i="1"/>
  <c r="AA561" i="1"/>
  <c r="AA562" i="1"/>
  <c r="AA563" i="1"/>
  <c r="AA564" i="1"/>
  <c r="AA565" i="1"/>
  <c r="AA566" i="1"/>
  <c r="AA567" i="1"/>
  <c r="AA568" i="1"/>
  <c r="AA569" i="1"/>
  <c r="AA570" i="1"/>
  <c r="AA571" i="1"/>
  <c r="AA572" i="1"/>
  <c r="AA573" i="1"/>
  <c r="AA574" i="1"/>
  <c r="AA575" i="1"/>
  <c r="AA576" i="1"/>
  <c r="AA577" i="1"/>
  <c r="AA578" i="1"/>
  <c r="AA579" i="1"/>
  <c r="AA580" i="1"/>
  <c r="AA581" i="1"/>
  <c r="AA582" i="1"/>
  <c r="AA583" i="1"/>
  <c r="AA584" i="1"/>
  <c r="AA585" i="1"/>
  <c r="AA586" i="1"/>
  <c r="AA587" i="1"/>
  <c r="AA588" i="1"/>
  <c r="AA589" i="1"/>
  <c r="AA590" i="1"/>
  <c r="AA591" i="1"/>
  <c r="AA592" i="1"/>
  <c r="AA593" i="1"/>
  <c r="AA594" i="1"/>
  <c r="AA595" i="1"/>
  <c r="AA596" i="1"/>
  <c r="AA597" i="1"/>
  <c r="AA598" i="1"/>
  <c r="AA599" i="1"/>
  <c r="AA600" i="1"/>
  <c r="AA601" i="1"/>
  <c r="AA602" i="1"/>
  <c r="AA603" i="1"/>
  <c r="AA604" i="1"/>
  <c r="AA605" i="1"/>
  <c r="AA606" i="1"/>
  <c r="AA607" i="1"/>
  <c r="AA608" i="1"/>
  <c r="AA609" i="1"/>
  <c r="AA610" i="1"/>
  <c r="AA611" i="1"/>
  <c r="AA612" i="1"/>
  <c r="AA613" i="1"/>
  <c r="AA614" i="1"/>
  <c r="AA615" i="1"/>
  <c r="AA616" i="1"/>
  <c r="AA617" i="1"/>
  <c r="AA618" i="1"/>
  <c r="AA619" i="1"/>
  <c r="AA620" i="1"/>
  <c r="AA621" i="1"/>
  <c r="AA622" i="1"/>
  <c r="AA623" i="1"/>
  <c r="AA624" i="1"/>
  <c r="AA625" i="1"/>
  <c r="AA626" i="1"/>
  <c r="AA627" i="1"/>
  <c r="AA628" i="1"/>
  <c r="AA629" i="1"/>
  <c r="AA630" i="1"/>
  <c r="AA631" i="1"/>
  <c r="AA632" i="1"/>
  <c r="AA633" i="1"/>
  <c r="AA634" i="1"/>
  <c r="AA635" i="1"/>
  <c r="AA636" i="1"/>
  <c r="AA637" i="1"/>
  <c r="AA638" i="1"/>
  <c r="AA639" i="1"/>
  <c r="AA640" i="1"/>
  <c r="AA641" i="1"/>
  <c r="AA642" i="1"/>
  <c r="AA643" i="1"/>
  <c r="AA644" i="1"/>
  <c r="AA645" i="1"/>
  <c r="AA646" i="1"/>
  <c r="AA647" i="1"/>
  <c r="AA648" i="1"/>
  <c r="AA649" i="1"/>
  <c r="AA650" i="1"/>
  <c r="AA651" i="1"/>
  <c r="AA652" i="1"/>
  <c r="AA653" i="1"/>
  <c r="AA654" i="1"/>
  <c r="AA655" i="1"/>
  <c r="AA656" i="1"/>
  <c r="AA657" i="1"/>
  <c r="AA658" i="1"/>
  <c r="AA659" i="1"/>
  <c r="AA660" i="1"/>
  <c r="AA661" i="1"/>
  <c r="AA662" i="1"/>
  <c r="AA663" i="1"/>
  <c r="AA664" i="1"/>
  <c r="AA665" i="1"/>
  <c r="AA666" i="1"/>
  <c r="AA667" i="1"/>
  <c r="AA668" i="1"/>
  <c r="AA669" i="1"/>
  <c r="AA670" i="1"/>
  <c r="AA671" i="1"/>
  <c r="AA672" i="1"/>
  <c r="AA673" i="1"/>
  <c r="AA674" i="1"/>
  <c r="AA675" i="1"/>
  <c r="AA676" i="1"/>
  <c r="AA677" i="1"/>
  <c r="AA678" i="1"/>
  <c r="AA679" i="1"/>
  <c r="AA680" i="1"/>
  <c r="AA681" i="1"/>
  <c r="AA682" i="1"/>
  <c r="AA683" i="1"/>
  <c r="AA684" i="1"/>
  <c r="AA685" i="1"/>
  <c r="AA686" i="1"/>
  <c r="AA687" i="1"/>
  <c r="AA688" i="1"/>
  <c r="AA689" i="1"/>
  <c r="AA690" i="1"/>
  <c r="AA691" i="1"/>
  <c r="AA692" i="1"/>
  <c r="AA693" i="1"/>
  <c r="AA694" i="1"/>
  <c r="AA695" i="1"/>
  <c r="AA696" i="1"/>
  <c r="AA697" i="1"/>
  <c r="AA698" i="1"/>
  <c r="AA699" i="1"/>
  <c r="AA700" i="1"/>
  <c r="AA701" i="1"/>
  <c r="AA702" i="1"/>
  <c r="AA703" i="1"/>
  <c r="AA704" i="1"/>
  <c r="AA705" i="1"/>
  <c r="AA706" i="1"/>
  <c r="AA707" i="1"/>
  <c r="AA708" i="1"/>
  <c r="AA709" i="1"/>
  <c r="AA710" i="1"/>
  <c r="AA711" i="1"/>
  <c r="AA712" i="1"/>
  <c r="AA713" i="1"/>
  <c r="AA714" i="1"/>
  <c r="AA715" i="1"/>
  <c r="AA716" i="1"/>
  <c r="AA717" i="1"/>
  <c r="AA718" i="1"/>
  <c r="AA719" i="1"/>
  <c r="AA720" i="1"/>
  <c r="AA721" i="1"/>
  <c r="AA722" i="1"/>
  <c r="AA723" i="1"/>
  <c r="AA724" i="1"/>
  <c r="AA725" i="1"/>
  <c r="AA726" i="1"/>
  <c r="AA727" i="1"/>
  <c r="AA728" i="1"/>
  <c r="AA729" i="1"/>
  <c r="AA730" i="1"/>
  <c r="AA731" i="1"/>
  <c r="AA732" i="1"/>
  <c r="AA733" i="1"/>
  <c r="AA734" i="1"/>
  <c r="AA735" i="1"/>
  <c r="AA736" i="1"/>
  <c r="AA737" i="1"/>
  <c r="AA738" i="1"/>
  <c r="AA739" i="1"/>
  <c r="AA740" i="1"/>
  <c r="AA741" i="1"/>
  <c r="AA742" i="1"/>
  <c r="AA743" i="1"/>
  <c r="AA744" i="1"/>
  <c r="AA745" i="1"/>
  <c r="AA746" i="1"/>
  <c r="AA747" i="1"/>
  <c r="AA748" i="1"/>
  <c r="AA749" i="1"/>
  <c r="AA750" i="1"/>
  <c r="AA751" i="1"/>
  <c r="AA752" i="1"/>
  <c r="AA753" i="1"/>
  <c r="AA754" i="1"/>
  <c r="AA755" i="1"/>
  <c r="AA756" i="1"/>
  <c r="AA757" i="1"/>
  <c r="AA758" i="1"/>
  <c r="AA759" i="1"/>
  <c r="AA760" i="1"/>
  <c r="AA761" i="1"/>
  <c r="AA762" i="1"/>
  <c r="AA763" i="1"/>
  <c r="AA764" i="1"/>
  <c r="AA765" i="1"/>
  <c r="AA766" i="1"/>
  <c r="AA767" i="1"/>
  <c r="AA768" i="1"/>
  <c r="AA769" i="1"/>
  <c r="AA770" i="1"/>
  <c r="AA771" i="1"/>
  <c r="AA772" i="1"/>
  <c r="AA773" i="1"/>
  <c r="AA774" i="1"/>
  <c r="AA775" i="1"/>
  <c r="AA776" i="1"/>
  <c r="AA777" i="1"/>
  <c r="AA778" i="1"/>
  <c r="AA779" i="1"/>
  <c r="AA780" i="1"/>
  <c r="AA781" i="1"/>
  <c r="AA782" i="1"/>
  <c r="AA783" i="1"/>
  <c r="AA784" i="1"/>
  <c r="AA785" i="1"/>
  <c r="AA786" i="1"/>
  <c r="AA787" i="1"/>
  <c r="AA788" i="1"/>
  <c r="AA789" i="1"/>
  <c r="AA790" i="1"/>
  <c r="AA791" i="1"/>
  <c r="AA792" i="1"/>
  <c r="AA793" i="1"/>
  <c r="AA794" i="1"/>
  <c r="AA795" i="1"/>
  <c r="AA796" i="1"/>
  <c r="AA797" i="1"/>
  <c r="AA798" i="1"/>
  <c r="AA799" i="1"/>
  <c r="AA800" i="1"/>
  <c r="AA801" i="1"/>
  <c r="AA802" i="1"/>
  <c r="AA803" i="1"/>
  <c r="AA804" i="1"/>
  <c r="AA805" i="1"/>
  <c r="AA806" i="1"/>
  <c r="AA807" i="1"/>
  <c r="AA808" i="1"/>
  <c r="AA809" i="1"/>
  <c r="AA810" i="1"/>
  <c r="AA811" i="1"/>
  <c r="AA812" i="1"/>
  <c r="AA813" i="1"/>
  <c r="AA814" i="1"/>
  <c r="AA815" i="1"/>
  <c r="AA816" i="1"/>
  <c r="AA817" i="1"/>
  <c r="AA818" i="1"/>
  <c r="AA819" i="1"/>
  <c r="AA820" i="1"/>
  <c r="AA821" i="1"/>
  <c r="AA822" i="1"/>
  <c r="AA823" i="1"/>
  <c r="AA824" i="1"/>
  <c r="AA825" i="1"/>
  <c r="AA826" i="1"/>
  <c r="AA827" i="1"/>
  <c r="AA828" i="1"/>
  <c r="AA829" i="1"/>
  <c r="AA830" i="1"/>
  <c r="AA831" i="1"/>
  <c r="AA832" i="1"/>
  <c r="AA833" i="1"/>
  <c r="AA834" i="1"/>
  <c r="AA835" i="1"/>
  <c r="AA836" i="1"/>
  <c r="AA837" i="1"/>
  <c r="AA838" i="1"/>
  <c r="AA839" i="1"/>
  <c r="AA840" i="1"/>
  <c r="AA841" i="1"/>
  <c r="AA842" i="1"/>
  <c r="AA843" i="1"/>
  <c r="AA844" i="1"/>
  <c r="AA845" i="1"/>
  <c r="AA846" i="1"/>
  <c r="AA847" i="1"/>
  <c r="AA848" i="1"/>
  <c r="AA849" i="1"/>
  <c r="AA850" i="1"/>
  <c r="AA851" i="1"/>
  <c r="AA852" i="1"/>
  <c r="AA853" i="1"/>
  <c r="AA854" i="1"/>
  <c r="AA855" i="1"/>
  <c r="AA856" i="1"/>
  <c r="AA857" i="1"/>
  <c r="AA858" i="1"/>
  <c r="AA859" i="1"/>
  <c r="AA860" i="1"/>
  <c r="AA861" i="1"/>
  <c r="AA862" i="1"/>
  <c r="AA863" i="1"/>
  <c r="AA864" i="1"/>
  <c r="AA865" i="1"/>
  <c r="AA866" i="1"/>
  <c r="AA867" i="1"/>
  <c r="AA868" i="1"/>
  <c r="AA869" i="1"/>
  <c r="AA870" i="1"/>
  <c r="AA871" i="1"/>
  <c r="AA872" i="1"/>
  <c r="AA873" i="1"/>
  <c r="AA874" i="1"/>
  <c r="AA875" i="1"/>
  <c r="AA876" i="1"/>
  <c r="AA877" i="1"/>
  <c r="AA878" i="1"/>
  <c r="AA879" i="1"/>
  <c r="AA880" i="1"/>
  <c r="AA881" i="1"/>
  <c r="AA882" i="1"/>
  <c r="AA883" i="1"/>
  <c r="AA884" i="1"/>
  <c r="AA885" i="1"/>
  <c r="AA886" i="1"/>
  <c r="AA887" i="1"/>
  <c r="AA888" i="1"/>
  <c r="AA889" i="1"/>
  <c r="AA890" i="1"/>
  <c r="AA891" i="1"/>
  <c r="AA892" i="1"/>
  <c r="AA893" i="1"/>
  <c r="AA894" i="1"/>
  <c r="AA895" i="1"/>
  <c r="AA896" i="1"/>
  <c r="AA897" i="1"/>
  <c r="AA898" i="1"/>
  <c r="AA899" i="1"/>
  <c r="AA900" i="1"/>
  <c r="AA901" i="1"/>
  <c r="AA902" i="1"/>
  <c r="AA903" i="1"/>
  <c r="AA904" i="1"/>
  <c r="AA905" i="1"/>
  <c r="AA906" i="1"/>
  <c r="AA907" i="1"/>
  <c r="AA908" i="1"/>
  <c r="AA909" i="1"/>
  <c r="AA910" i="1"/>
  <c r="AA911" i="1"/>
  <c r="AA912" i="1"/>
  <c r="AA913" i="1"/>
  <c r="AA914" i="1"/>
  <c r="AA915" i="1"/>
  <c r="AA916" i="1"/>
  <c r="AA917" i="1"/>
  <c r="AA918" i="1"/>
  <c r="AA919" i="1"/>
  <c r="AA920" i="1"/>
  <c r="AA921" i="1"/>
  <c r="AA922" i="1"/>
  <c r="AA923" i="1"/>
  <c r="AA924" i="1"/>
  <c r="AA925" i="1"/>
  <c r="AA926" i="1"/>
  <c r="AA927" i="1"/>
  <c r="AA928" i="1"/>
  <c r="AA929" i="1"/>
  <c r="AA930" i="1"/>
  <c r="AA931" i="1"/>
  <c r="AA932" i="1"/>
  <c r="AA933" i="1"/>
  <c r="AA934" i="1"/>
  <c r="AA935" i="1"/>
  <c r="AA936" i="1"/>
  <c r="AA937" i="1"/>
  <c r="AA938" i="1"/>
  <c r="AA939" i="1"/>
  <c r="AA940" i="1"/>
  <c r="AA941" i="1"/>
  <c r="AA942" i="1"/>
  <c r="AA943" i="1"/>
  <c r="AA944" i="1"/>
  <c r="AA945" i="1"/>
  <c r="AA946" i="1"/>
  <c r="AA947" i="1"/>
  <c r="AA948" i="1"/>
  <c r="AA949" i="1"/>
  <c r="AA950" i="1"/>
  <c r="AA951" i="1"/>
  <c r="AA952" i="1"/>
  <c r="AA953" i="1"/>
  <c r="AA954" i="1"/>
  <c r="AA955" i="1"/>
  <c r="AA956" i="1"/>
  <c r="AA957" i="1"/>
  <c r="AA958" i="1"/>
  <c r="AA959" i="1"/>
  <c r="AA960" i="1"/>
  <c r="AA961" i="1"/>
  <c r="AA962" i="1"/>
  <c r="AA963" i="1"/>
  <c r="AA964" i="1"/>
  <c r="AA965" i="1"/>
  <c r="AA966" i="1"/>
  <c r="AA967" i="1"/>
  <c r="AA968" i="1"/>
  <c r="AA969" i="1"/>
  <c r="AA970" i="1"/>
  <c r="AA971" i="1"/>
  <c r="AA972" i="1"/>
  <c r="AA973" i="1"/>
  <c r="AA974" i="1"/>
  <c r="AA975" i="1"/>
  <c r="AA976" i="1"/>
  <c r="AA977" i="1"/>
  <c r="AA978" i="1"/>
  <c r="AA979" i="1"/>
  <c r="AA980" i="1"/>
  <c r="AA981" i="1"/>
  <c r="AA982" i="1"/>
  <c r="AA983" i="1"/>
  <c r="AA984" i="1"/>
  <c r="AA985" i="1"/>
  <c r="AA986" i="1"/>
  <c r="AA987" i="1"/>
  <c r="AA988" i="1"/>
  <c r="AA989" i="1"/>
  <c r="AA990" i="1"/>
  <c r="AA991" i="1"/>
  <c r="AA992" i="1"/>
  <c r="AA993" i="1"/>
  <c r="AA994" i="1"/>
  <c r="AA995" i="1"/>
  <c r="AA996" i="1"/>
  <c r="AA997" i="1"/>
  <c r="AA998" i="1"/>
  <c r="AA999" i="1"/>
  <c r="AA1000" i="1"/>
  <c r="AA1001" i="1"/>
  <c r="AA1002" i="1"/>
  <c r="AA1003" i="1"/>
  <c r="AA1004" i="1"/>
  <c r="AA1005" i="1"/>
  <c r="AA1006" i="1"/>
  <c r="AA1007" i="1"/>
  <c r="AA1008" i="1"/>
  <c r="AA1009" i="1"/>
  <c r="AA1010" i="1"/>
  <c r="AA1011" i="1"/>
  <c r="AA1012" i="1"/>
  <c r="AA1013" i="1"/>
  <c r="AA1014" i="1"/>
  <c r="AA1015" i="1"/>
  <c r="AA1016" i="1"/>
  <c r="AA1017" i="1"/>
  <c r="AA1018" i="1"/>
  <c r="AA1019" i="1"/>
  <c r="AA1020" i="1"/>
  <c r="AA1021" i="1"/>
  <c r="AA1022" i="1"/>
  <c r="AA1023" i="1"/>
  <c r="AA1024" i="1"/>
  <c r="AA1025" i="1"/>
  <c r="AA1026" i="1"/>
  <c r="AA1027" i="1"/>
  <c r="AA1028" i="1"/>
  <c r="AA1029" i="1"/>
  <c r="AA1030" i="1"/>
  <c r="AA1031" i="1"/>
  <c r="AA1032" i="1"/>
  <c r="AA1033" i="1"/>
  <c r="AA1034" i="1"/>
  <c r="AA1035" i="1"/>
  <c r="AA1036" i="1"/>
  <c r="AA1037" i="1"/>
  <c r="AA1038" i="1"/>
  <c r="AA1039" i="1"/>
  <c r="AA1040" i="1"/>
  <c r="AA1041" i="1"/>
  <c r="AA1042" i="1"/>
  <c r="AA1043" i="1"/>
  <c r="AA1044" i="1"/>
  <c r="AA1045" i="1"/>
  <c r="AA1046" i="1"/>
  <c r="AA1047" i="1"/>
  <c r="AA1048" i="1"/>
  <c r="AA1049" i="1"/>
  <c r="AA1050" i="1"/>
  <c r="AA1051" i="1"/>
  <c r="AA1052" i="1"/>
  <c r="AA1053" i="1"/>
  <c r="AA1054" i="1"/>
  <c r="AA1055" i="1"/>
  <c r="AA1056" i="1"/>
  <c r="AA1057" i="1"/>
  <c r="AA1058" i="1"/>
  <c r="AA1059" i="1"/>
  <c r="AA1060" i="1"/>
  <c r="AA1061" i="1"/>
  <c r="AA1062" i="1"/>
  <c r="AA1063" i="1"/>
  <c r="AA1064" i="1"/>
  <c r="AA1065" i="1"/>
  <c r="AA1066" i="1"/>
  <c r="AA1067" i="1"/>
  <c r="AA1068" i="1"/>
  <c r="Y5" i="1"/>
  <c r="Y6" i="1"/>
  <c r="Y7" i="1"/>
  <c r="Y8" i="1"/>
  <c r="Y9" i="1"/>
  <c r="Y10" i="1"/>
  <c r="Y11" i="1"/>
  <c r="Y12" i="1"/>
  <c r="Y13" i="1"/>
  <c r="Y14" i="1"/>
  <c r="Y15" i="1"/>
  <c r="Y16" i="1"/>
  <c r="Y17" i="1"/>
  <c r="Y18" i="1"/>
  <c r="Y19" i="1"/>
  <c r="Y20" i="1"/>
  <c r="Y21" i="1"/>
  <c r="Y22" i="1"/>
  <c r="Y23" i="1"/>
  <c r="Y24" i="1"/>
  <c r="Y25" i="1"/>
  <c r="Y26" i="1"/>
  <c r="Y27" i="1"/>
  <c r="Y28" i="1"/>
  <c r="Y29" i="1"/>
  <c r="Y30" i="1"/>
  <c r="Y31" i="1"/>
  <c r="Y32" i="1"/>
  <c r="Y33" i="1"/>
  <c r="Y34" i="1"/>
  <c r="Y35" i="1"/>
  <c r="Y36" i="1"/>
  <c r="Y37" i="1"/>
  <c r="Y38" i="1"/>
  <c r="Y39" i="1"/>
  <c r="Y40" i="1"/>
  <c r="Y41" i="1"/>
  <c r="Y42" i="1"/>
  <c r="Y43" i="1"/>
  <c r="Y44" i="1"/>
  <c r="Y45" i="1"/>
  <c r="Y46" i="1"/>
  <c r="Y47" i="1"/>
  <c r="Y48" i="1"/>
  <c r="Y49" i="1"/>
  <c r="Y50" i="1"/>
  <c r="Y51" i="1"/>
  <c r="Y52" i="1"/>
  <c r="Y53" i="1"/>
  <c r="Y54" i="1"/>
  <c r="Y55" i="1"/>
  <c r="Y56" i="1"/>
  <c r="Y57" i="1"/>
  <c r="Y58" i="1"/>
  <c r="Y59" i="1"/>
  <c r="Y60" i="1"/>
  <c r="Y61" i="1"/>
  <c r="Y62" i="1"/>
  <c r="Y63" i="1"/>
  <c r="Y64" i="1"/>
  <c r="Y65" i="1"/>
  <c r="Y66" i="1"/>
  <c r="Y67" i="1"/>
  <c r="Y68" i="1"/>
  <c r="Y69" i="1"/>
  <c r="Y70" i="1"/>
  <c r="Y71" i="1"/>
  <c r="Y72" i="1"/>
  <c r="Y73" i="1"/>
  <c r="Y74" i="1"/>
  <c r="Y75" i="1"/>
  <c r="Y76" i="1"/>
  <c r="Y77" i="1"/>
  <c r="Y78" i="1"/>
  <c r="Y79" i="1"/>
  <c r="Y80" i="1"/>
  <c r="Y81" i="1"/>
  <c r="Y82" i="1"/>
  <c r="Y83" i="1"/>
  <c r="Y84" i="1"/>
  <c r="Y85" i="1"/>
  <c r="Y86" i="1"/>
  <c r="Y87" i="1"/>
  <c r="Y88" i="1"/>
  <c r="Y89" i="1"/>
  <c r="Y90" i="1"/>
  <c r="Y91" i="1"/>
  <c r="Y92" i="1"/>
  <c r="Y93" i="1"/>
  <c r="Y94" i="1"/>
  <c r="Y95" i="1"/>
  <c r="Y96" i="1"/>
  <c r="Y97" i="1"/>
  <c r="Y98" i="1"/>
  <c r="Y99" i="1"/>
  <c r="Y100" i="1"/>
  <c r="Y101" i="1"/>
  <c r="Y102" i="1"/>
  <c r="Y103" i="1"/>
  <c r="Y104" i="1"/>
  <c r="Y105" i="1"/>
  <c r="Y106" i="1"/>
  <c r="Y107" i="1"/>
  <c r="Y108" i="1"/>
  <c r="Y109" i="1"/>
  <c r="Y110" i="1"/>
  <c r="Y111" i="1"/>
  <c r="Y112" i="1"/>
  <c r="Y113" i="1"/>
  <c r="Y114" i="1"/>
  <c r="Y115" i="1"/>
  <c r="Y116" i="1"/>
  <c r="Y117" i="1"/>
  <c r="Y118" i="1"/>
  <c r="Y119" i="1"/>
  <c r="Y120" i="1"/>
  <c r="Y121" i="1"/>
  <c r="Y122" i="1"/>
  <c r="Y123" i="1"/>
  <c r="Y124" i="1"/>
  <c r="Y125" i="1"/>
  <c r="Y126" i="1"/>
  <c r="Y127" i="1"/>
  <c r="Y128" i="1"/>
  <c r="Y129" i="1"/>
  <c r="Y130" i="1"/>
  <c r="Y131" i="1"/>
  <c r="Y132" i="1"/>
  <c r="Y133" i="1"/>
  <c r="Y134" i="1"/>
  <c r="Y135" i="1"/>
  <c r="Y136" i="1"/>
  <c r="Y137" i="1"/>
  <c r="Y138" i="1"/>
  <c r="Y139" i="1"/>
  <c r="Y140" i="1"/>
  <c r="Y141" i="1"/>
  <c r="Y142" i="1"/>
  <c r="Y143" i="1"/>
  <c r="Y144" i="1"/>
  <c r="Y145" i="1"/>
  <c r="Y146" i="1"/>
  <c r="Y147" i="1"/>
  <c r="Y148" i="1"/>
  <c r="Y149" i="1"/>
  <c r="Y150" i="1"/>
  <c r="Y151" i="1"/>
  <c r="Y152" i="1"/>
  <c r="Y153" i="1"/>
  <c r="Y154" i="1"/>
  <c r="Y155" i="1"/>
  <c r="Y156" i="1"/>
  <c r="Y157" i="1"/>
  <c r="Y158" i="1"/>
  <c r="Y159" i="1"/>
  <c r="Y160" i="1"/>
  <c r="Y161" i="1"/>
  <c r="Y162" i="1"/>
  <c r="Y163" i="1"/>
  <c r="Y164" i="1"/>
  <c r="Y165" i="1"/>
  <c r="Y166" i="1"/>
  <c r="Y167" i="1"/>
  <c r="Y168" i="1"/>
  <c r="Y169" i="1"/>
  <c r="Y170" i="1"/>
  <c r="Y171" i="1"/>
  <c r="Y172" i="1"/>
  <c r="Y173" i="1"/>
  <c r="Y174" i="1"/>
  <c r="Y175" i="1"/>
  <c r="Y176" i="1"/>
  <c r="Y177" i="1"/>
  <c r="Y178" i="1"/>
  <c r="Y179" i="1"/>
  <c r="Y180" i="1"/>
  <c r="Y181" i="1"/>
  <c r="Y182" i="1"/>
  <c r="Y183" i="1"/>
  <c r="Y184" i="1"/>
  <c r="Y185" i="1"/>
  <c r="Y186" i="1"/>
  <c r="Y187" i="1"/>
  <c r="Y188" i="1"/>
  <c r="Y189" i="1"/>
  <c r="Y190" i="1"/>
  <c r="Y191" i="1"/>
  <c r="Y192" i="1"/>
  <c r="Y193" i="1"/>
  <c r="Y194" i="1"/>
  <c r="Y195" i="1"/>
  <c r="Y196" i="1"/>
  <c r="Y197" i="1"/>
  <c r="Y198" i="1"/>
  <c r="Y199" i="1"/>
  <c r="Y200" i="1"/>
  <c r="Y201" i="1"/>
  <c r="Y202" i="1"/>
  <c r="Y203" i="1"/>
  <c r="Y204" i="1"/>
  <c r="Y205" i="1"/>
  <c r="Y206" i="1"/>
  <c r="Y207" i="1"/>
  <c r="Y208" i="1"/>
  <c r="Y209" i="1"/>
  <c r="Y210" i="1"/>
  <c r="Y211" i="1"/>
  <c r="Y212" i="1"/>
  <c r="Y213" i="1"/>
  <c r="Y214" i="1"/>
  <c r="Y215" i="1"/>
  <c r="Y216" i="1"/>
  <c r="Y217" i="1"/>
  <c r="Y218" i="1"/>
  <c r="Y219" i="1"/>
  <c r="Y220" i="1"/>
  <c r="Y221" i="1"/>
  <c r="Y222" i="1"/>
  <c r="Y223" i="1"/>
  <c r="Y224" i="1"/>
  <c r="Y225" i="1"/>
  <c r="Y226" i="1"/>
  <c r="Y227" i="1"/>
  <c r="Y228" i="1"/>
  <c r="Y229" i="1"/>
  <c r="Y230" i="1"/>
  <c r="Y231" i="1"/>
  <c r="Y232" i="1"/>
  <c r="Y233" i="1"/>
  <c r="Y234" i="1"/>
  <c r="Y235" i="1"/>
  <c r="Y236" i="1"/>
  <c r="Y237" i="1"/>
  <c r="Y238" i="1"/>
  <c r="Y239" i="1"/>
  <c r="Y240" i="1"/>
  <c r="Y241" i="1"/>
  <c r="Y242" i="1"/>
  <c r="Y243" i="1"/>
  <c r="Y244" i="1"/>
  <c r="Y245" i="1"/>
  <c r="Y246" i="1"/>
  <c r="Y247" i="1"/>
  <c r="Y248" i="1"/>
  <c r="Y249" i="1"/>
  <c r="Y250" i="1"/>
  <c r="Y251" i="1"/>
  <c r="Y252" i="1"/>
  <c r="Y253" i="1"/>
  <c r="Y254" i="1"/>
  <c r="Y255" i="1"/>
  <c r="Y256" i="1"/>
  <c r="Y257" i="1"/>
  <c r="Y258" i="1"/>
  <c r="Y259" i="1"/>
  <c r="Y260" i="1"/>
  <c r="Y261" i="1"/>
  <c r="Y262" i="1"/>
  <c r="Y263" i="1"/>
  <c r="Y264" i="1"/>
  <c r="Y265" i="1"/>
  <c r="Y266" i="1"/>
  <c r="Y267" i="1"/>
  <c r="Y268" i="1"/>
  <c r="Y269" i="1"/>
  <c r="Y270" i="1"/>
  <c r="Y271" i="1"/>
  <c r="Y272" i="1"/>
  <c r="Y273" i="1"/>
  <c r="Y274" i="1"/>
  <c r="Y275" i="1"/>
  <c r="Y276" i="1"/>
  <c r="Y277" i="1"/>
  <c r="Y278" i="1"/>
  <c r="Y279" i="1"/>
  <c r="Y280" i="1"/>
  <c r="Y281" i="1"/>
  <c r="Y282" i="1"/>
  <c r="Y283" i="1"/>
  <c r="Y284" i="1"/>
  <c r="Y285" i="1"/>
  <c r="Y286" i="1"/>
  <c r="Y287" i="1"/>
  <c r="Y288" i="1"/>
  <c r="Y289" i="1"/>
  <c r="Y290" i="1"/>
  <c r="Y291" i="1"/>
  <c r="Y292" i="1"/>
  <c r="Y293" i="1"/>
  <c r="Y294" i="1"/>
  <c r="Y295" i="1"/>
  <c r="Y296" i="1"/>
  <c r="Y297" i="1"/>
  <c r="Y298" i="1"/>
  <c r="Y299" i="1"/>
  <c r="Y300" i="1"/>
  <c r="Y301" i="1"/>
  <c r="Y302" i="1"/>
  <c r="Y303" i="1"/>
  <c r="Y304" i="1"/>
  <c r="Y305" i="1"/>
  <c r="Y306" i="1"/>
  <c r="Y307" i="1"/>
  <c r="Y308" i="1"/>
  <c r="Y309" i="1"/>
  <c r="Y310" i="1"/>
  <c r="Y311" i="1"/>
  <c r="Y312" i="1"/>
  <c r="Y313" i="1"/>
  <c r="Y314" i="1"/>
  <c r="Y315" i="1"/>
  <c r="Y316" i="1"/>
  <c r="Y317" i="1"/>
  <c r="Y318" i="1"/>
  <c r="Y319" i="1"/>
  <c r="Y320" i="1"/>
  <c r="Y321" i="1"/>
  <c r="Y322" i="1"/>
  <c r="Y323" i="1"/>
  <c r="Y324" i="1"/>
  <c r="Y325" i="1"/>
  <c r="Y326" i="1"/>
  <c r="Y327" i="1"/>
  <c r="Y328" i="1"/>
  <c r="Y329" i="1"/>
  <c r="Y330" i="1"/>
  <c r="Y331" i="1"/>
  <c r="Y332" i="1"/>
  <c r="Y333" i="1"/>
  <c r="Y334" i="1"/>
  <c r="Y335" i="1"/>
  <c r="Y336" i="1"/>
  <c r="Y337" i="1"/>
  <c r="Y338" i="1"/>
  <c r="Y339" i="1"/>
  <c r="Y340" i="1"/>
  <c r="Y341" i="1"/>
  <c r="Y342" i="1"/>
  <c r="Y343" i="1"/>
  <c r="Y344" i="1"/>
  <c r="Y345" i="1"/>
  <c r="Y346" i="1"/>
  <c r="Y347" i="1"/>
  <c r="Y348" i="1"/>
  <c r="Y349" i="1"/>
  <c r="Y350" i="1"/>
  <c r="Y351" i="1"/>
  <c r="Y352" i="1"/>
  <c r="Y353" i="1"/>
  <c r="Y354" i="1"/>
  <c r="Y355" i="1"/>
  <c r="Y356" i="1"/>
  <c r="Y357" i="1"/>
  <c r="Y358" i="1"/>
  <c r="Y359" i="1"/>
  <c r="Y360" i="1"/>
  <c r="Y361" i="1"/>
  <c r="Y362" i="1"/>
  <c r="Y363" i="1"/>
  <c r="Y364" i="1"/>
  <c r="Y365" i="1"/>
  <c r="Y366" i="1"/>
  <c r="Y367" i="1"/>
  <c r="Y368" i="1"/>
  <c r="Y369" i="1"/>
  <c r="Y370" i="1"/>
  <c r="Y371" i="1"/>
  <c r="Y372" i="1"/>
  <c r="Y373" i="1"/>
  <c r="Y374" i="1"/>
  <c r="Y375" i="1"/>
  <c r="Y376" i="1"/>
  <c r="Y377" i="1"/>
  <c r="Y378" i="1"/>
  <c r="Y379" i="1"/>
  <c r="Y380" i="1"/>
  <c r="Y381" i="1"/>
  <c r="Y382" i="1"/>
  <c r="Y383" i="1"/>
  <c r="Y384" i="1"/>
  <c r="Y385" i="1"/>
  <c r="Y386" i="1"/>
  <c r="Y387" i="1"/>
  <c r="Y388" i="1"/>
  <c r="Y389" i="1"/>
  <c r="Y390" i="1"/>
  <c r="Y391" i="1"/>
  <c r="Y392" i="1"/>
  <c r="Y393" i="1"/>
  <c r="Y394" i="1"/>
  <c r="Y395" i="1"/>
  <c r="Y396" i="1"/>
  <c r="Y397" i="1"/>
  <c r="Y398" i="1"/>
  <c r="Y399" i="1"/>
  <c r="Y400" i="1"/>
  <c r="Y401" i="1"/>
  <c r="Y402" i="1"/>
  <c r="Y403" i="1"/>
  <c r="Y404" i="1"/>
  <c r="Y405" i="1"/>
  <c r="Y406" i="1"/>
  <c r="Y407" i="1"/>
  <c r="Y408" i="1"/>
  <c r="Y409" i="1"/>
  <c r="Y410" i="1"/>
  <c r="Y411" i="1"/>
  <c r="Y412" i="1"/>
  <c r="Y413" i="1"/>
  <c r="Y414" i="1"/>
  <c r="Y415" i="1"/>
  <c r="Y416" i="1"/>
  <c r="Y417" i="1"/>
  <c r="Y418" i="1"/>
  <c r="Y419" i="1"/>
  <c r="Y420" i="1"/>
  <c r="Y421" i="1"/>
  <c r="Y422" i="1"/>
  <c r="Y423" i="1"/>
  <c r="Y424" i="1"/>
  <c r="Y425" i="1"/>
  <c r="Y426" i="1"/>
  <c r="Y427" i="1"/>
  <c r="Y428" i="1"/>
  <c r="Y429" i="1"/>
  <c r="Y430" i="1"/>
  <c r="Y431" i="1"/>
  <c r="Y432" i="1"/>
  <c r="Y433" i="1"/>
  <c r="Y434" i="1"/>
  <c r="Y435" i="1"/>
  <c r="Y436" i="1"/>
  <c r="Y437" i="1"/>
  <c r="Y438" i="1"/>
  <c r="Y439" i="1"/>
  <c r="Y440" i="1"/>
  <c r="Y441" i="1"/>
  <c r="Y442" i="1"/>
  <c r="Y443" i="1"/>
  <c r="Y444" i="1"/>
  <c r="Y445" i="1"/>
  <c r="Y446" i="1"/>
  <c r="Y447" i="1"/>
  <c r="Y448" i="1"/>
  <c r="Y449" i="1"/>
  <c r="Y450" i="1"/>
  <c r="Y451" i="1"/>
  <c r="Y452" i="1"/>
  <c r="Y453" i="1"/>
  <c r="Y454" i="1"/>
  <c r="Y455" i="1"/>
  <c r="Y456" i="1"/>
  <c r="Y457" i="1"/>
  <c r="Y458" i="1"/>
  <c r="Y459" i="1"/>
  <c r="Y460" i="1"/>
  <c r="Y461" i="1"/>
  <c r="Y462" i="1"/>
  <c r="Y463" i="1"/>
  <c r="Y464" i="1"/>
  <c r="Y465" i="1"/>
  <c r="Y466" i="1"/>
  <c r="Y467" i="1"/>
  <c r="Y468" i="1"/>
  <c r="Y469" i="1"/>
  <c r="Y470" i="1"/>
  <c r="Y471" i="1"/>
  <c r="Y472" i="1"/>
  <c r="Y473" i="1"/>
  <c r="Y474" i="1"/>
  <c r="Y475" i="1"/>
  <c r="Y476" i="1"/>
  <c r="Y477" i="1"/>
  <c r="Y478" i="1"/>
  <c r="Y479" i="1"/>
  <c r="Y480" i="1"/>
  <c r="Y481" i="1"/>
  <c r="Y482" i="1"/>
  <c r="Y483" i="1"/>
  <c r="Y484" i="1"/>
  <c r="Y485" i="1"/>
  <c r="Y486" i="1"/>
  <c r="Y487" i="1"/>
  <c r="Y488" i="1"/>
  <c r="Y489" i="1"/>
  <c r="Y490" i="1"/>
  <c r="Y491" i="1"/>
  <c r="Y492" i="1"/>
  <c r="Y493" i="1"/>
  <c r="Y494" i="1"/>
  <c r="Y495" i="1"/>
  <c r="Y496" i="1"/>
  <c r="Y497" i="1"/>
  <c r="Y498" i="1"/>
  <c r="Y499" i="1"/>
  <c r="Y500" i="1"/>
  <c r="Y501" i="1"/>
  <c r="Y502" i="1"/>
  <c r="Y503" i="1"/>
  <c r="Y504" i="1"/>
  <c r="Y505" i="1"/>
  <c r="Y506" i="1"/>
  <c r="Y507" i="1"/>
  <c r="Y508" i="1"/>
  <c r="Y509" i="1"/>
  <c r="Y510" i="1"/>
  <c r="Y511" i="1"/>
  <c r="Y512" i="1"/>
  <c r="Y513" i="1"/>
  <c r="Y514" i="1"/>
  <c r="Y515" i="1"/>
  <c r="Y516" i="1"/>
  <c r="Y517" i="1"/>
  <c r="Y518" i="1"/>
  <c r="Y519" i="1"/>
  <c r="Y520" i="1"/>
  <c r="Y521" i="1"/>
  <c r="Y522" i="1"/>
  <c r="Y523" i="1"/>
  <c r="Y524" i="1"/>
  <c r="Y525" i="1"/>
  <c r="Y526" i="1"/>
  <c r="Y527" i="1"/>
  <c r="Y528" i="1"/>
  <c r="Y529" i="1"/>
  <c r="Y530" i="1"/>
  <c r="Y531" i="1"/>
  <c r="Y532" i="1"/>
  <c r="Y533" i="1"/>
  <c r="Y534" i="1"/>
  <c r="Y535" i="1"/>
  <c r="Y536" i="1"/>
  <c r="Y537" i="1"/>
  <c r="Y538" i="1"/>
  <c r="Y539" i="1"/>
  <c r="Y540" i="1"/>
  <c r="Y541" i="1"/>
  <c r="Y542" i="1"/>
  <c r="Y543" i="1"/>
  <c r="Y544" i="1"/>
  <c r="Y545" i="1"/>
  <c r="Y546" i="1"/>
  <c r="Y547" i="1"/>
  <c r="Y548" i="1"/>
  <c r="Y549" i="1"/>
  <c r="Y550" i="1"/>
  <c r="Y551" i="1"/>
  <c r="Y552" i="1"/>
  <c r="Y553" i="1"/>
  <c r="Y554" i="1"/>
  <c r="Y555" i="1"/>
  <c r="Y556" i="1"/>
  <c r="Y557" i="1"/>
  <c r="Y558" i="1"/>
  <c r="Y559" i="1"/>
  <c r="Y560" i="1"/>
  <c r="Y561" i="1"/>
  <c r="Y562" i="1"/>
  <c r="Y563" i="1"/>
  <c r="Y564" i="1"/>
  <c r="Y565" i="1"/>
  <c r="Y566" i="1"/>
  <c r="Y567" i="1"/>
  <c r="Y568" i="1"/>
  <c r="Y569" i="1"/>
  <c r="Y570" i="1"/>
  <c r="Y571" i="1"/>
  <c r="Y572" i="1"/>
  <c r="Y573" i="1"/>
  <c r="Y574" i="1"/>
  <c r="Y575" i="1"/>
  <c r="Y576" i="1"/>
  <c r="Y577" i="1"/>
  <c r="Y578" i="1"/>
  <c r="Y579" i="1"/>
  <c r="Y580" i="1"/>
  <c r="Y581" i="1"/>
  <c r="Y582" i="1"/>
  <c r="Y583" i="1"/>
  <c r="Y584" i="1"/>
  <c r="Y585" i="1"/>
  <c r="Y586" i="1"/>
  <c r="Y587" i="1"/>
  <c r="Y588" i="1"/>
  <c r="Y589" i="1"/>
  <c r="Y590" i="1"/>
  <c r="Y591" i="1"/>
  <c r="Y592" i="1"/>
  <c r="Y593" i="1"/>
  <c r="Y594" i="1"/>
  <c r="Y595" i="1"/>
  <c r="Y596" i="1"/>
  <c r="Y597" i="1"/>
  <c r="Y598" i="1"/>
  <c r="Y599" i="1"/>
  <c r="Y600" i="1"/>
  <c r="Y601" i="1"/>
  <c r="Y602" i="1"/>
  <c r="Y603" i="1"/>
  <c r="Y604" i="1"/>
  <c r="Y605" i="1"/>
  <c r="Y606" i="1"/>
  <c r="Y607" i="1"/>
  <c r="Y608" i="1"/>
  <c r="Y609" i="1"/>
  <c r="Y610" i="1"/>
  <c r="Y611" i="1"/>
  <c r="Y612" i="1"/>
  <c r="Y613" i="1"/>
  <c r="Y614" i="1"/>
  <c r="Y615" i="1"/>
  <c r="Y616" i="1"/>
  <c r="Y617" i="1"/>
  <c r="Y618" i="1"/>
  <c r="Y619" i="1"/>
  <c r="Y620" i="1"/>
  <c r="Y621" i="1"/>
  <c r="Y622" i="1"/>
  <c r="Y623" i="1"/>
  <c r="Y624" i="1"/>
  <c r="Y625" i="1"/>
  <c r="Y626" i="1"/>
  <c r="Y627" i="1"/>
  <c r="Y628" i="1"/>
  <c r="Y629" i="1"/>
  <c r="Y630" i="1"/>
  <c r="Y631" i="1"/>
  <c r="Y632" i="1"/>
  <c r="Y633" i="1"/>
  <c r="Y634" i="1"/>
  <c r="Y635" i="1"/>
  <c r="Y636" i="1"/>
  <c r="Y637" i="1"/>
  <c r="Y638" i="1"/>
  <c r="Y639" i="1"/>
  <c r="Y640" i="1"/>
  <c r="Y641" i="1"/>
  <c r="Y642" i="1"/>
  <c r="Y643" i="1"/>
  <c r="Y644" i="1"/>
  <c r="Y645" i="1"/>
  <c r="Y646" i="1"/>
  <c r="Y647" i="1"/>
  <c r="Y648" i="1"/>
  <c r="Y649" i="1"/>
  <c r="Y650" i="1"/>
  <c r="Y651" i="1"/>
  <c r="Y652" i="1"/>
  <c r="Y653" i="1"/>
  <c r="Y654" i="1"/>
  <c r="Y655" i="1"/>
  <c r="Y656" i="1"/>
  <c r="Y657" i="1"/>
  <c r="Y658" i="1"/>
  <c r="Y659" i="1"/>
  <c r="Y660" i="1"/>
  <c r="Y661" i="1"/>
  <c r="Y662" i="1"/>
  <c r="Y663" i="1"/>
  <c r="Y664" i="1"/>
  <c r="Y665" i="1"/>
  <c r="Y666" i="1"/>
  <c r="Y667" i="1"/>
  <c r="Y668" i="1"/>
  <c r="Y669" i="1"/>
  <c r="Y670" i="1"/>
  <c r="Y671" i="1"/>
  <c r="Y672" i="1"/>
  <c r="Y673" i="1"/>
  <c r="Y674" i="1"/>
  <c r="Y675" i="1"/>
  <c r="Y676" i="1"/>
  <c r="Y677" i="1"/>
  <c r="Y678" i="1"/>
  <c r="Y679" i="1"/>
  <c r="Y680" i="1"/>
  <c r="Y681" i="1"/>
  <c r="Y682" i="1"/>
  <c r="Y683" i="1"/>
  <c r="Y684" i="1"/>
  <c r="Y685" i="1"/>
  <c r="Y686" i="1"/>
  <c r="Y687" i="1"/>
  <c r="Y688" i="1"/>
  <c r="Y689" i="1"/>
  <c r="Y690" i="1"/>
  <c r="Y691" i="1"/>
  <c r="Y692" i="1"/>
  <c r="Y693" i="1"/>
  <c r="Y694" i="1"/>
  <c r="Y695" i="1"/>
  <c r="Y696" i="1"/>
  <c r="Y697" i="1"/>
  <c r="Y698" i="1"/>
  <c r="Y699" i="1"/>
  <c r="Y700" i="1"/>
  <c r="Y701" i="1"/>
  <c r="Y702" i="1"/>
  <c r="Y703" i="1"/>
  <c r="Y704" i="1"/>
  <c r="Y705" i="1"/>
  <c r="Y706" i="1"/>
  <c r="Y707" i="1"/>
  <c r="Y708" i="1"/>
  <c r="Y709" i="1"/>
  <c r="Y710" i="1"/>
  <c r="Y711" i="1"/>
  <c r="Y712" i="1"/>
  <c r="Y713" i="1"/>
  <c r="Y714" i="1"/>
  <c r="Y715" i="1"/>
  <c r="Y716" i="1"/>
  <c r="Y717" i="1"/>
  <c r="Y718" i="1"/>
  <c r="Y719" i="1"/>
  <c r="Y720" i="1"/>
  <c r="Y721" i="1"/>
  <c r="Y722" i="1"/>
  <c r="Y723" i="1"/>
  <c r="Y724" i="1"/>
  <c r="Y725" i="1"/>
  <c r="Y726" i="1"/>
  <c r="Y727" i="1"/>
  <c r="Y728" i="1"/>
  <c r="Y729" i="1"/>
  <c r="Y730" i="1"/>
  <c r="Y731" i="1"/>
  <c r="Y732" i="1"/>
  <c r="Y733" i="1"/>
  <c r="Y734" i="1"/>
  <c r="Y735" i="1"/>
  <c r="Y736" i="1"/>
  <c r="Y737" i="1"/>
  <c r="Y738" i="1"/>
  <c r="Y739" i="1"/>
  <c r="Y740" i="1"/>
  <c r="Y741" i="1"/>
  <c r="Y742" i="1"/>
  <c r="Y743" i="1"/>
  <c r="Y744" i="1"/>
  <c r="Y745" i="1"/>
  <c r="Y746" i="1"/>
  <c r="Y747" i="1"/>
  <c r="Y748" i="1"/>
  <c r="Y749" i="1"/>
  <c r="Y750" i="1"/>
  <c r="Y751" i="1"/>
  <c r="Y752" i="1"/>
  <c r="Y753" i="1"/>
  <c r="Y754" i="1"/>
  <c r="Y755" i="1"/>
  <c r="Y756" i="1"/>
  <c r="Y757" i="1"/>
  <c r="Y758" i="1"/>
  <c r="Y759" i="1"/>
  <c r="Y760" i="1"/>
  <c r="Y761" i="1"/>
  <c r="Y762" i="1"/>
  <c r="Y763" i="1"/>
  <c r="Y764" i="1"/>
  <c r="Y765" i="1"/>
  <c r="Y766" i="1"/>
  <c r="Y767" i="1"/>
  <c r="Y768" i="1"/>
  <c r="Y769" i="1"/>
  <c r="Y770" i="1"/>
  <c r="Y771" i="1"/>
  <c r="Y772" i="1"/>
  <c r="Y773" i="1"/>
  <c r="Y774" i="1"/>
  <c r="Y775" i="1"/>
  <c r="Y776" i="1"/>
  <c r="Y777" i="1"/>
  <c r="Y778" i="1"/>
  <c r="Y779" i="1"/>
  <c r="Y780" i="1"/>
  <c r="Y781" i="1"/>
  <c r="Y782" i="1"/>
  <c r="Y783" i="1"/>
  <c r="Y784" i="1"/>
  <c r="Y785" i="1"/>
  <c r="Y786" i="1"/>
  <c r="Y787" i="1"/>
  <c r="Y788" i="1"/>
  <c r="Y789" i="1"/>
  <c r="Y790" i="1"/>
  <c r="Y791" i="1"/>
  <c r="Y792" i="1"/>
  <c r="Y793" i="1"/>
  <c r="Y794" i="1"/>
  <c r="Y795" i="1"/>
  <c r="Y796" i="1"/>
  <c r="Y797" i="1"/>
  <c r="Y798" i="1"/>
  <c r="Y799" i="1"/>
  <c r="Y800" i="1"/>
  <c r="Y801" i="1"/>
  <c r="Y802" i="1"/>
  <c r="Y803" i="1"/>
  <c r="Y804" i="1"/>
  <c r="Y805" i="1"/>
  <c r="Y806" i="1"/>
  <c r="Y807" i="1"/>
  <c r="Y808" i="1"/>
  <c r="Y809" i="1"/>
  <c r="Y810" i="1"/>
  <c r="Y811" i="1"/>
  <c r="Y812" i="1"/>
  <c r="Y813" i="1"/>
  <c r="Y814" i="1"/>
  <c r="Y815" i="1"/>
  <c r="Y816" i="1"/>
  <c r="Y817" i="1"/>
  <c r="Y818" i="1"/>
  <c r="Y819" i="1"/>
  <c r="Y820" i="1"/>
  <c r="Y821" i="1"/>
  <c r="Y822" i="1"/>
  <c r="Y823" i="1"/>
  <c r="Y824" i="1"/>
  <c r="Y825" i="1"/>
  <c r="Y826" i="1"/>
  <c r="Y827" i="1"/>
  <c r="Y828" i="1"/>
  <c r="Y829" i="1"/>
  <c r="Y830" i="1"/>
  <c r="Y831" i="1"/>
  <c r="Y832" i="1"/>
  <c r="Y833" i="1"/>
  <c r="Y834" i="1"/>
  <c r="Y835" i="1"/>
  <c r="Y836" i="1"/>
  <c r="Y837" i="1"/>
  <c r="Y838" i="1"/>
  <c r="Y839" i="1"/>
  <c r="Y840" i="1"/>
  <c r="Y841" i="1"/>
  <c r="Y842" i="1"/>
  <c r="Y843" i="1"/>
  <c r="Y844" i="1"/>
  <c r="Y845" i="1"/>
  <c r="Y846" i="1"/>
  <c r="Y847" i="1"/>
  <c r="Y848" i="1"/>
  <c r="Y849" i="1"/>
  <c r="Y850" i="1"/>
  <c r="Y851" i="1"/>
  <c r="Y852" i="1"/>
  <c r="Y853" i="1"/>
  <c r="Y854" i="1"/>
  <c r="Y855" i="1"/>
  <c r="Y856" i="1"/>
  <c r="Y857" i="1"/>
  <c r="Y858" i="1"/>
  <c r="Y859" i="1"/>
  <c r="Y860" i="1"/>
  <c r="Y861" i="1"/>
  <c r="Y862" i="1"/>
  <c r="Y863" i="1"/>
  <c r="Y864" i="1"/>
  <c r="Y865" i="1"/>
  <c r="Y866" i="1"/>
  <c r="Y867" i="1"/>
  <c r="Y868" i="1"/>
  <c r="Y869" i="1"/>
  <c r="Y870" i="1"/>
  <c r="Y871" i="1"/>
  <c r="Y872" i="1"/>
  <c r="Y873" i="1"/>
  <c r="Y874" i="1"/>
  <c r="Y875" i="1"/>
  <c r="Y876" i="1"/>
  <c r="Y877" i="1"/>
  <c r="Y878" i="1"/>
  <c r="Y879" i="1"/>
  <c r="Y880" i="1"/>
  <c r="Y881" i="1"/>
  <c r="Y882" i="1"/>
  <c r="Y883" i="1"/>
  <c r="Y884" i="1"/>
  <c r="Y885" i="1"/>
  <c r="Y886" i="1"/>
  <c r="Y887" i="1"/>
  <c r="Y888" i="1"/>
  <c r="Y889" i="1"/>
  <c r="Y890" i="1"/>
  <c r="Y891" i="1"/>
  <c r="Y892" i="1"/>
  <c r="Y893" i="1"/>
  <c r="Y894" i="1"/>
  <c r="Y895" i="1"/>
  <c r="Y896" i="1"/>
  <c r="Y897" i="1"/>
  <c r="Y898" i="1"/>
  <c r="Y899" i="1"/>
  <c r="Y900" i="1"/>
  <c r="Y901" i="1"/>
  <c r="Y902" i="1"/>
  <c r="Y903" i="1"/>
  <c r="Y904" i="1"/>
  <c r="Y905" i="1"/>
  <c r="Y906" i="1"/>
  <c r="Y907" i="1"/>
  <c r="Y908" i="1"/>
  <c r="Y909" i="1"/>
  <c r="Y910" i="1"/>
  <c r="Y911" i="1"/>
  <c r="Y912" i="1"/>
  <c r="Y913" i="1"/>
  <c r="Y914" i="1"/>
  <c r="Y915" i="1"/>
  <c r="Y916" i="1"/>
  <c r="Y917" i="1"/>
  <c r="Y918" i="1"/>
  <c r="Y919" i="1"/>
  <c r="Y920" i="1"/>
  <c r="Y921" i="1"/>
  <c r="Y922" i="1"/>
  <c r="Y923" i="1"/>
  <c r="Y924" i="1"/>
  <c r="Y925" i="1"/>
  <c r="Y926" i="1"/>
  <c r="Y927" i="1"/>
  <c r="Y928" i="1"/>
  <c r="Y929" i="1"/>
  <c r="Y930" i="1"/>
  <c r="Y931" i="1"/>
  <c r="Y932" i="1"/>
  <c r="Y933" i="1"/>
  <c r="Y934" i="1"/>
  <c r="Y935" i="1"/>
  <c r="Y936" i="1"/>
  <c r="Y937" i="1"/>
  <c r="Y938" i="1"/>
  <c r="Y939" i="1"/>
  <c r="Y940" i="1"/>
  <c r="Y941" i="1"/>
  <c r="Y942" i="1"/>
  <c r="Y943" i="1"/>
  <c r="Y944" i="1"/>
  <c r="Y945" i="1"/>
  <c r="Y946" i="1"/>
  <c r="Y947" i="1"/>
  <c r="Y948" i="1"/>
  <c r="Y949" i="1"/>
  <c r="Y950" i="1"/>
  <c r="Y951" i="1"/>
  <c r="Y952" i="1"/>
  <c r="Y953" i="1"/>
  <c r="Y954" i="1"/>
  <c r="Y955" i="1"/>
  <c r="Y956" i="1"/>
  <c r="Y957" i="1"/>
  <c r="Y958" i="1"/>
  <c r="Y959" i="1"/>
  <c r="Y960" i="1"/>
  <c r="Y961" i="1"/>
  <c r="Y962" i="1"/>
  <c r="Y963" i="1"/>
  <c r="Y964" i="1"/>
  <c r="Y965" i="1"/>
  <c r="Y966" i="1"/>
  <c r="Y967" i="1"/>
  <c r="Y968" i="1"/>
  <c r="Y969" i="1"/>
  <c r="Y970" i="1"/>
  <c r="Y971" i="1"/>
  <c r="Y972" i="1"/>
  <c r="Y973" i="1"/>
  <c r="Y974" i="1"/>
  <c r="Y975" i="1"/>
  <c r="Y976" i="1"/>
  <c r="Y977" i="1"/>
  <c r="Y978" i="1"/>
  <c r="Y979" i="1"/>
  <c r="Y980" i="1"/>
  <c r="Y981" i="1"/>
  <c r="Y982" i="1"/>
  <c r="Y983" i="1"/>
  <c r="Y984" i="1"/>
  <c r="Y985" i="1"/>
  <c r="Y986" i="1"/>
  <c r="Y987" i="1"/>
  <c r="Y988" i="1"/>
  <c r="Y989" i="1"/>
  <c r="Y990" i="1"/>
  <c r="Y991" i="1"/>
  <c r="Y992" i="1"/>
  <c r="Y993" i="1"/>
  <c r="Y994" i="1"/>
  <c r="Y995" i="1"/>
  <c r="Y996" i="1"/>
  <c r="Y997" i="1"/>
  <c r="Y998" i="1"/>
  <c r="Y999" i="1"/>
  <c r="Y1000" i="1"/>
  <c r="Y1001" i="1"/>
  <c r="Y1002" i="1"/>
  <c r="Y1003" i="1"/>
  <c r="Y1004" i="1"/>
  <c r="Y1005" i="1"/>
  <c r="Y1006" i="1"/>
  <c r="Y1007" i="1"/>
  <c r="Y1008" i="1"/>
  <c r="Y1009" i="1"/>
  <c r="Y1010" i="1"/>
  <c r="Y1011" i="1"/>
  <c r="Y1012" i="1"/>
  <c r="Y1013" i="1"/>
  <c r="Y1014" i="1"/>
  <c r="Y1015" i="1"/>
  <c r="Y1016" i="1"/>
  <c r="Y1017" i="1"/>
  <c r="Y1018" i="1"/>
  <c r="Y1019" i="1"/>
  <c r="Y1020" i="1"/>
  <c r="Y1021" i="1"/>
  <c r="Y1022" i="1"/>
  <c r="Y1023" i="1"/>
  <c r="Y1024" i="1"/>
  <c r="Y1025" i="1"/>
  <c r="Y1026" i="1"/>
  <c r="Y1027" i="1"/>
  <c r="Y1028" i="1"/>
  <c r="Y1029" i="1"/>
  <c r="Y1030" i="1"/>
  <c r="Y1031" i="1"/>
  <c r="Y1032" i="1"/>
  <c r="Y1033" i="1"/>
  <c r="Y1034" i="1"/>
  <c r="Y1035" i="1"/>
  <c r="Y1036" i="1"/>
  <c r="Y1037" i="1"/>
  <c r="Y1038" i="1"/>
  <c r="Y1039" i="1"/>
  <c r="Y1040" i="1"/>
  <c r="Y1041" i="1"/>
  <c r="Y1042" i="1"/>
  <c r="Y1043" i="1"/>
  <c r="Y1044" i="1"/>
  <c r="Y1045" i="1"/>
  <c r="Y1046" i="1"/>
  <c r="Y1047" i="1"/>
  <c r="Y1048" i="1"/>
  <c r="Y1049" i="1"/>
  <c r="Y1050" i="1"/>
  <c r="Y1051" i="1"/>
  <c r="Y1052" i="1"/>
  <c r="Y1053" i="1"/>
  <c r="Y1054" i="1"/>
  <c r="Y1055" i="1"/>
  <c r="Y1056" i="1"/>
  <c r="Y1057" i="1"/>
  <c r="Y1058" i="1"/>
  <c r="Y1059" i="1"/>
  <c r="Y1060" i="1"/>
  <c r="Y1061" i="1"/>
  <c r="Y1062" i="1"/>
  <c r="Y1063" i="1"/>
  <c r="Y1064" i="1"/>
  <c r="Y1065" i="1"/>
  <c r="Y1066" i="1"/>
  <c r="Y1067" i="1"/>
  <c r="Y1068" i="1"/>
  <c r="W5" i="1"/>
  <c r="W6" i="1"/>
  <c r="W7" i="1"/>
  <c r="W8" i="1"/>
  <c r="W9" i="1"/>
  <c r="W10" i="1"/>
  <c r="W11" i="1"/>
  <c r="W12" i="1"/>
  <c r="W13" i="1"/>
  <c r="W14" i="1"/>
  <c r="W15" i="1"/>
  <c r="W16" i="1"/>
  <c r="W17" i="1"/>
  <c r="W18" i="1"/>
  <c r="W19" i="1"/>
  <c r="W20" i="1"/>
  <c r="W21" i="1"/>
  <c r="W22" i="1"/>
  <c r="W23" i="1"/>
  <c r="W24" i="1"/>
  <c r="W25" i="1"/>
  <c r="W26" i="1"/>
  <c r="W27" i="1"/>
  <c r="W28" i="1"/>
  <c r="W29" i="1"/>
  <c r="W30" i="1"/>
  <c r="W31" i="1"/>
  <c r="W32" i="1"/>
  <c r="W33" i="1"/>
  <c r="W34" i="1"/>
  <c r="W35" i="1"/>
  <c r="W36" i="1"/>
  <c r="W37" i="1"/>
  <c r="W38" i="1"/>
  <c r="W39" i="1"/>
  <c r="W40" i="1"/>
  <c r="W41" i="1"/>
  <c r="W42" i="1"/>
  <c r="W43" i="1"/>
  <c r="W44" i="1"/>
  <c r="W45" i="1"/>
  <c r="W46" i="1"/>
  <c r="W47" i="1"/>
  <c r="W48" i="1"/>
  <c r="W49" i="1"/>
  <c r="W50" i="1"/>
  <c r="W51" i="1"/>
  <c r="W52" i="1"/>
  <c r="W53" i="1"/>
  <c r="W54" i="1"/>
  <c r="W55" i="1"/>
  <c r="W56" i="1"/>
  <c r="W57" i="1"/>
  <c r="W58" i="1"/>
  <c r="W59" i="1"/>
  <c r="W60" i="1"/>
  <c r="W61" i="1"/>
  <c r="W62" i="1"/>
  <c r="W63" i="1"/>
  <c r="W64" i="1"/>
  <c r="W65" i="1"/>
  <c r="W66" i="1"/>
  <c r="W67" i="1"/>
  <c r="W68" i="1"/>
  <c r="W69" i="1"/>
  <c r="W70" i="1"/>
  <c r="W71" i="1"/>
  <c r="W72" i="1"/>
  <c r="W73" i="1"/>
  <c r="W74" i="1"/>
  <c r="W75" i="1"/>
  <c r="W76" i="1"/>
  <c r="W77" i="1"/>
  <c r="W78" i="1"/>
  <c r="W79" i="1"/>
  <c r="W80" i="1"/>
  <c r="W81" i="1"/>
  <c r="W82" i="1"/>
  <c r="W83" i="1"/>
  <c r="W84" i="1"/>
  <c r="W85" i="1"/>
  <c r="W86" i="1"/>
  <c r="W87" i="1"/>
  <c r="W88" i="1"/>
  <c r="W89" i="1"/>
  <c r="W90" i="1"/>
  <c r="W91" i="1"/>
  <c r="W92" i="1"/>
  <c r="W93" i="1"/>
  <c r="W94" i="1"/>
  <c r="W95" i="1"/>
  <c r="W96" i="1"/>
  <c r="W97" i="1"/>
  <c r="W98" i="1"/>
  <c r="W99" i="1"/>
  <c r="W100" i="1"/>
  <c r="W101" i="1"/>
  <c r="W102" i="1"/>
  <c r="W103" i="1"/>
  <c r="W104" i="1"/>
  <c r="W105" i="1"/>
  <c r="W106" i="1"/>
  <c r="W107" i="1"/>
  <c r="W108" i="1"/>
  <c r="W109" i="1"/>
  <c r="W110" i="1"/>
  <c r="W111" i="1"/>
  <c r="W112" i="1"/>
  <c r="W113" i="1"/>
  <c r="W114" i="1"/>
  <c r="W115" i="1"/>
  <c r="W116" i="1"/>
  <c r="W117" i="1"/>
  <c r="W118" i="1"/>
  <c r="W119" i="1"/>
  <c r="W120" i="1"/>
  <c r="W121" i="1"/>
  <c r="W122" i="1"/>
  <c r="W123" i="1"/>
  <c r="W124" i="1"/>
  <c r="W125" i="1"/>
  <c r="W126" i="1"/>
  <c r="W127" i="1"/>
  <c r="W128" i="1"/>
  <c r="W129" i="1"/>
  <c r="W130" i="1"/>
  <c r="W131" i="1"/>
  <c r="W132" i="1"/>
  <c r="W133" i="1"/>
  <c r="W134" i="1"/>
  <c r="W135" i="1"/>
  <c r="W136" i="1"/>
  <c r="W137" i="1"/>
  <c r="W138" i="1"/>
  <c r="W139" i="1"/>
  <c r="W140" i="1"/>
  <c r="W141" i="1"/>
  <c r="W142" i="1"/>
  <c r="W143" i="1"/>
  <c r="W144" i="1"/>
  <c r="W145" i="1"/>
  <c r="W146" i="1"/>
  <c r="W147" i="1"/>
  <c r="W148" i="1"/>
  <c r="W149" i="1"/>
  <c r="W150" i="1"/>
  <c r="W151" i="1"/>
  <c r="W152" i="1"/>
  <c r="W153" i="1"/>
  <c r="W154" i="1"/>
  <c r="W155" i="1"/>
  <c r="W156" i="1"/>
  <c r="W157" i="1"/>
  <c r="W158" i="1"/>
  <c r="W159" i="1"/>
  <c r="W160" i="1"/>
  <c r="W161" i="1"/>
  <c r="W162" i="1"/>
  <c r="W163" i="1"/>
  <c r="W164" i="1"/>
  <c r="W165" i="1"/>
  <c r="W166" i="1"/>
  <c r="W167" i="1"/>
  <c r="W168" i="1"/>
  <c r="W169" i="1"/>
  <c r="W170" i="1"/>
  <c r="W171" i="1"/>
  <c r="W172" i="1"/>
  <c r="W173" i="1"/>
  <c r="W174" i="1"/>
  <c r="W175" i="1"/>
  <c r="W176" i="1"/>
  <c r="W177" i="1"/>
  <c r="W178" i="1"/>
  <c r="W179" i="1"/>
  <c r="W180" i="1"/>
  <c r="W181" i="1"/>
  <c r="W182" i="1"/>
  <c r="W183" i="1"/>
  <c r="W184" i="1"/>
  <c r="W185" i="1"/>
  <c r="W186" i="1"/>
  <c r="W187" i="1"/>
  <c r="W188" i="1"/>
  <c r="W189" i="1"/>
  <c r="W190" i="1"/>
  <c r="W191" i="1"/>
  <c r="W192" i="1"/>
  <c r="W193" i="1"/>
  <c r="W194" i="1"/>
  <c r="W195" i="1"/>
  <c r="W196" i="1"/>
  <c r="W197" i="1"/>
  <c r="W198" i="1"/>
  <c r="W199" i="1"/>
  <c r="W200" i="1"/>
  <c r="W201" i="1"/>
  <c r="W202" i="1"/>
  <c r="W203" i="1"/>
  <c r="W204" i="1"/>
  <c r="W205" i="1"/>
  <c r="W206" i="1"/>
  <c r="W207" i="1"/>
  <c r="W208" i="1"/>
  <c r="W209" i="1"/>
  <c r="W210" i="1"/>
  <c r="W211" i="1"/>
  <c r="W212" i="1"/>
  <c r="W213" i="1"/>
  <c r="W214" i="1"/>
  <c r="W215" i="1"/>
  <c r="W216" i="1"/>
  <c r="W217" i="1"/>
  <c r="W218" i="1"/>
  <c r="W219" i="1"/>
  <c r="W220" i="1"/>
  <c r="W221" i="1"/>
  <c r="W222" i="1"/>
  <c r="W223" i="1"/>
  <c r="W224" i="1"/>
  <c r="W225" i="1"/>
  <c r="W226" i="1"/>
  <c r="W227" i="1"/>
  <c r="W228" i="1"/>
  <c r="W229" i="1"/>
  <c r="W230" i="1"/>
  <c r="W231" i="1"/>
  <c r="W232" i="1"/>
  <c r="W233" i="1"/>
  <c r="W234" i="1"/>
  <c r="W235" i="1"/>
  <c r="W236" i="1"/>
  <c r="W237" i="1"/>
  <c r="W238" i="1"/>
  <c r="W239" i="1"/>
  <c r="W240" i="1"/>
  <c r="W241" i="1"/>
  <c r="W242" i="1"/>
  <c r="W243" i="1"/>
  <c r="W244" i="1"/>
  <c r="W245" i="1"/>
  <c r="W246" i="1"/>
  <c r="W247" i="1"/>
  <c r="W248" i="1"/>
  <c r="W249" i="1"/>
  <c r="W250" i="1"/>
  <c r="W251" i="1"/>
  <c r="W252" i="1"/>
  <c r="W253" i="1"/>
  <c r="W254" i="1"/>
  <c r="W255" i="1"/>
  <c r="W256" i="1"/>
  <c r="W257" i="1"/>
  <c r="W258" i="1"/>
  <c r="W259" i="1"/>
  <c r="W260" i="1"/>
  <c r="W261" i="1"/>
  <c r="W262" i="1"/>
  <c r="W263" i="1"/>
  <c r="W264" i="1"/>
  <c r="W265" i="1"/>
  <c r="W266" i="1"/>
  <c r="W267" i="1"/>
  <c r="W268" i="1"/>
  <c r="W269" i="1"/>
  <c r="W270" i="1"/>
  <c r="W271" i="1"/>
  <c r="W272" i="1"/>
  <c r="W273" i="1"/>
  <c r="W274" i="1"/>
  <c r="W275" i="1"/>
  <c r="W276" i="1"/>
  <c r="W277" i="1"/>
  <c r="W278" i="1"/>
  <c r="W279" i="1"/>
  <c r="W280" i="1"/>
  <c r="W281" i="1"/>
  <c r="W282" i="1"/>
  <c r="W283" i="1"/>
  <c r="W284" i="1"/>
  <c r="W285" i="1"/>
  <c r="W286" i="1"/>
  <c r="W287" i="1"/>
  <c r="W288" i="1"/>
  <c r="W289" i="1"/>
  <c r="W290" i="1"/>
  <c r="W291" i="1"/>
  <c r="W292" i="1"/>
  <c r="W293" i="1"/>
  <c r="W294" i="1"/>
  <c r="W295" i="1"/>
  <c r="W296" i="1"/>
  <c r="W297" i="1"/>
  <c r="W298" i="1"/>
  <c r="W299" i="1"/>
  <c r="W300" i="1"/>
  <c r="W301" i="1"/>
  <c r="W302" i="1"/>
  <c r="W303" i="1"/>
  <c r="W304" i="1"/>
  <c r="W305" i="1"/>
  <c r="W306" i="1"/>
  <c r="W307" i="1"/>
  <c r="W308" i="1"/>
  <c r="W309" i="1"/>
  <c r="W310" i="1"/>
  <c r="W311" i="1"/>
  <c r="W312" i="1"/>
  <c r="W313" i="1"/>
  <c r="W314" i="1"/>
  <c r="W315" i="1"/>
  <c r="W316" i="1"/>
  <c r="W317" i="1"/>
  <c r="W318" i="1"/>
  <c r="W319" i="1"/>
  <c r="W320" i="1"/>
  <c r="W321" i="1"/>
  <c r="W322" i="1"/>
  <c r="W323" i="1"/>
  <c r="W324" i="1"/>
  <c r="W325" i="1"/>
  <c r="W326" i="1"/>
  <c r="W327" i="1"/>
  <c r="W328" i="1"/>
  <c r="W329" i="1"/>
  <c r="W330" i="1"/>
  <c r="W331" i="1"/>
  <c r="W332" i="1"/>
  <c r="W333" i="1"/>
  <c r="W334" i="1"/>
  <c r="W335" i="1"/>
  <c r="W336" i="1"/>
  <c r="W337" i="1"/>
  <c r="W338" i="1"/>
  <c r="W339" i="1"/>
  <c r="W340" i="1"/>
  <c r="W341" i="1"/>
  <c r="W342" i="1"/>
  <c r="W343" i="1"/>
  <c r="W344" i="1"/>
  <c r="W345" i="1"/>
  <c r="W346" i="1"/>
  <c r="W347" i="1"/>
  <c r="W348" i="1"/>
  <c r="W349" i="1"/>
  <c r="W350" i="1"/>
  <c r="W351" i="1"/>
  <c r="W352" i="1"/>
  <c r="W353" i="1"/>
  <c r="W354" i="1"/>
  <c r="W355" i="1"/>
  <c r="W356" i="1"/>
  <c r="W357" i="1"/>
  <c r="W358" i="1"/>
  <c r="W359" i="1"/>
  <c r="W360" i="1"/>
  <c r="W361" i="1"/>
  <c r="W362" i="1"/>
  <c r="W363" i="1"/>
  <c r="W364" i="1"/>
  <c r="W365" i="1"/>
  <c r="W366" i="1"/>
  <c r="W367" i="1"/>
  <c r="W368" i="1"/>
  <c r="W369" i="1"/>
  <c r="W370" i="1"/>
  <c r="W371" i="1"/>
  <c r="W372" i="1"/>
  <c r="W373" i="1"/>
  <c r="W374" i="1"/>
  <c r="W375" i="1"/>
  <c r="W376" i="1"/>
  <c r="W377" i="1"/>
  <c r="W378" i="1"/>
  <c r="W379" i="1"/>
  <c r="W380" i="1"/>
  <c r="W381" i="1"/>
  <c r="W382" i="1"/>
  <c r="W383" i="1"/>
  <c r="W384" i="1"/>
  <c r="W385" i="1"/>
  <c r="W386" i="1"/>
  <c r="W387" i="1"/>
  <c r="W388" i="1"/>
  <c r="W389" i="1"/>
  <c r="W390" i="1"/>
  <c r="W391" i="1"/>
  <c r="W392" i="1"/>
  <c r="W393" i="1"/>
  <c r="W394" i="1"/>
  <c r="W395" i="1"/>
  <c r="W396" i="1"/>
  <c r="W397" i="1"/>
  <c r="W398" i="1"/>
  <c r="W399" i="1"/>
  <c r="W400" i="1"/>
  <c r="W401" i="1"/>
  <c r="W402" i="1"/>
  <c r="W403" i="1"/>
  <c r="W404" i="1"/>
  <c r="W405" i="1"/>
  <c r="W406" i="1"/>
  <c r="W407" i="1"/>
  <c r="W408" i="1"/>
  <c r="W409" i="1"/>
  <c r="W410" i="1"/>
  <c r="W411" i="1"/>
  <c r="W412" i="1"/>
  <c r="W413" i="1"/>
  <c r="W414" i="1"/>
  <c r="W415" i="1"/>
  <c r="W416" i="1"/>
  <c r="W417" i="1"/>
  <c r="W418" i="1"/>
  <c r="W419" i="1"/>
  <c r="W420" i="1"/>
  <c r="W421" i="1"/>
  <c r="W422" i="1"/>
  <c r="W423" i="1"/>
  <c r="W424" i="1"/>
  <c r="W425" i="1"/>
  <c r="W426" i="1"/>
  <c r="W427" i="1"/>
  <c r="W428" i="1"/>
  <c r="W429" i="1"/>
  <c r="W430" i="1"/>
  <c r="W431" i="1"/>
  <c r="W432" i="1"/>
  <c r="W433" i="1"/>
  <c r="W434" i="1"/>
  <c r="W435" i="1"/>
  <c r="W436" i="1"/>
  <c r="W437" i="1"/>
  <c r="W438" i="1"/>
  <c r="W439" i="1"/>
  <c r="W440" i="1"/>
  <c r="W441" i="1"/>
  <c r="W442" i="1"/>
  <c r="W443" i="1"/>
  <c r="W444" i="1"/>
  <c r="W445" i="1"/>
  <c r="W446" i="1"/>
  <c r="W447" i="1"/>
  <c r="W448" i="1"/>
  <c r="W449" i="1"/>
  <c r="W450" i="1"/>
  <c r="W451" i="1"/>
  <c r="W452" i="1"/>
  <c r="W453" i="1"/>
  <c r="W454" i="1"/>
  <c r="W455" i="1"/>
  <c r="W456" i="1"/>
  <c r="W457" i="1"/>
  <c r="W458" i="1"/>
  <c r="W459" i="1"/>
  <c r="W460" i="1"/>
  <c r="W461" i="1"/>
  <c r="W462" i="1"/>
  <c r="W463" i="1"/>
  <c r="W464" i="1"/>
  <c r="W465" i="1"/>
  <c r="W466" i="1"/>
  <c r="W467" i="1"/>
  <c r="W468" i="1"/>
  <c r="W469" i="1"/>
  <c r="W470" i="1"/>
  <c r="W471" i="1"/>
  <c r="W472" i="1"/>
  <c r="W473" i="1"/>
  <c r="W474" i="1"/>
  <c r="W475" i="1"/>
  <c r="W476" i="1"/>
  <c r="W477" i="1"/>
  <c r="W478" i="1"/>
  <c r="W479" i="1"/>
  <c r="W480" i="1"/>
  <c r="W481" i="1"/>
  <c r="W482" i="1"/>
  <c r="W483" i="1"/>
  <c r="W484" i="1"/>
  <c r="W485" i="1"/>
  <c r="W486" i="1"/>
  <c r="W487" i="1"/>
  <c r="W488" i="1"/>
  <c r="W489" i="1"/>
  <c r="W490" i="1"/>
  <c r="W491" i="1"/>
  <c r="W492" i="1"/>
  <c r="W493" i="1"/>
  <c r="W494" i="1"/>
  <c r="W495" i="1"/>
  <c r="W496" i="1"/>
  <c r="W497" i="1"/>
  <c r="W498" i="1"/>
  <c r="W499" i="1"/>
  <c r="W500" i="1"/>
  <c r="W501" i="1"/>
  <c r="W502" i="1"/>
  <c r="W503" i="1"/>
  <c r="W504" i="1"/>
  <c r="W505" i="1"/>
  <c r="W506" i="1"/>
  <c r="W507" i="1"/>
  <c r="W508" i="1"/>
  <c r="W509" i="1"/>
  <c r="W510" i="1"/>
  <c r="W511" i="1"/>
  <c r="W512" i="1"/>
  <c r="W513" i="1"/>
  <c r="W514" i="1"/>
  <c r="W515" i="1"/>
  <c r="W516" i="1"/>
  <c r="W517" i="1"/>
  <c r="W518" i="1"/>
  <c r="W519" i="1"/>
  <c r="W520" i="1"/>
  <c r="W521" i="1"/>
  <c r="W522" i="1"/>
  <c r="W523" i="1"/>
  <c r="W524" i="1"/>
  <c r="W525" i="1"/>
  <c r="W526" i="1"/>
  <c r="W527" i="1"/>
  <c r="W528" i="1"/>
  <c r="W529" i="1"/>
  <c r="W530" i="1"/>
  <c r="W531" i="1"/>
  <c r="W532" i="1"/>
  <c r="W533" i="1"/>
  <c r="W534" i="1"/>
  <c r="W535" i="1"/>
  <c r="W536" i="1"/>
  <c r="W537" i="1"/>
  <c r="W538" i="1"/>
  <c r="W539" i="1"/>
  <c r="W540" i="1"/>
  <c r="W541" i="1"/>
  <c r="W542" i="1"/>
  <c r="W543" i="1"/>
  <c r="W544" i="1"/>
  <c r="W545" i="1"/>
  <c r="W546" i="1"/>
  <c r="W547" i="1"/>
  <c r="W548" i="1"/>
  <c r="W549" i="1"/>
  <c r="W550" i="1"/>
  <c r="W551" i="1"/>
  <c r="W552" i="1"/>
  <c r="W553" i="1"/>
  <c r="W554" i="1"/>
  <c r="W555" i="1"/>
  <c r="W556" i="1"/>
  <c r="W557" i="1"/>
  <c r="W558" i="1"/>
  <c r="W559" i="1"/>
  <c r="W560" i="1"/>
  <c r="W561" i="1"/>
  <c r="W562" i="1"/>
  <c r="W563" i="1"/>
  <c r="W564" i="1"/>
  <c r="W565" i="1"/>
  <c r="W566" i="1"/>
  <c r="W567" i="1"/>
  <c r="W568" i="1"/>
  <c r="W569" i="1"/>
  <c r="W570" i="1"/>
  <c r="W571" i="1"/>
  <c r="W572" i="1"/>
  <c r="W573" i="1"/>
  <c r="W574" i="1"/>
  <c r="W575" i="1"/>
  <c r="W576" i="1"/>
  <c r="W577" i="1"/>
  <c r="W578" i="1"/>
  <c r="W579" i="1"/>
  <c r="W580" i="1"/>
  <c r="W581" i="1"/>
  <c r="W582" i="1"/>
  <c r="W583" i="1"/>
  <c r="W584" i="1"/>
  <c r="W585" i="1"/>
  <c r="W586" i="1"/>
  <c r="W587" i="1"/>
  <c r="W588" i="1"/>
  <c r="W589" i="1"/>
  <c r="W590" i="1"/>
  <c r="W591" i="1"/>
  <c r="W592" i="1"/>
  <c r="W593" i="1"/>
  <c r="W594" i="1"/>
  <c r="W595" i="1"/>
  <c r="W596" i="1"/>
  <c r="W597" i="1"/>
  <c r="W598" i="1"/>
  <c r="W599" i="1"/>
  <c r="W600" i="1"/>
  <c r="W601" i="1"/>
  <c r="W602" i="1"/>
  <c r="W603" i="1"/>
  <c r="W604" i="1"/>
  <c r="W605" i="1"/>
  <c r="W606" i="1"/>
  <c r="W607" i="1"/>
  <c r="W608" i="1"/>
  <c r="W609" i="1"/>
  <c r="W610" i="1"/>
  <c r="W611" i="1"/>
  <c r="W612" i="1"/>
  <c r="W613" i="1"/>
  <c r="W614" i="1"/>
  <c r="W615" i="1"/>
  <c r="W616" i="1"/>
  <c r="W617" i="1"/>
  <c r="W618" i="1"/>
  <c r="W619" i="1"/>
  <c r="W620" i="1"/>
  <c r="W621" i="1"/>
  <c r="W622" i="1"/>
  <c r="W623" i="1"/>
  <c r="W624" i="1"/>
  <c r="W625" i="1"/>
  <c r="W626" i="1"/>
  <c r="W627" i="1"/>
  <c r="W628" i="1"/>
  <c r="W629" i="1"/>
  <c r="W630" i="1"/>
  <c r="W631" i="1"/>
  <c r="W632" i="1"/>
  <c r="W633" i="1"/>
  <c r="W634" i="1"/>
  <c r="W635" i="1"/>
  <c r="W636" i="1"/>
  <c r="W637" i="1"/>
  <c r="W638" i="1"/>
  <c r="W639" i="1"/>
  <c r="W640" i="1"/>
  <c r="W641" i="1"/>
  <c r="W642" i="1"/>
  <c r="W643" i="1"/>
  <c r="W644" i="1"/>
  <c r="W645" i="1"/>
  <c r="W646" i="1"/>
  <c r="W647" i="1"/>
  <c r="W648" i="1"/>
  <c r="W649" i="1"/>
  <c r="W650" i="1"/>
  <c r="W651" i="1"/>
  <c r="W652" i="1"/>
  <c r="W653" i="1"/>
  <c r="W654" i="1"/>
  <c r="W655" i="1"/>
  <c r="W656" i="1"/>
  <c r="W657" i="1"/>
  <c r="W658" i="1"/>
  <c r="W659" i="1"/>
  <c r="W660" i="1"/>
  <c r="W661" i="1"/>
  <c r="W662" i="1"/>
  <c r="W663" i="1"/>
  <c r="W664" i="1"/>
  <c r="W665" i="1"/>
  <c r="W666" i="1"/>
  <c r="W667" i="1"/>
  <c r="W668" i="1"/>
  <c r="W669" i="1"/>
  <c r="W670" i="1"/>
  <c r="W671" i="1"/>
  <c r="W672" i="1"/>
  <c r="W673" i="1"/>
  <c r="W674" i="1"/>
  <c r="W675" i="1"/>
  <c r="W676" i="1"/>
  <c r="W677" i="1"/>
  <c r="W678" i="1"/>
  <c r="W679" i="1"/>
  <c r="W680" i="1"/>
  <c r="W681" i="1"/>
  <c r="W682" i="1"/>
  <c r="W683" i="1"/>
  <c r="W684" i="1"/>
  <c r="W685" i="1"/>
  <c r="W686" i="1"/>
  <c r="W687" i="1"/>
  <c r="W688" i="1"/>
  <c r="W689" i="1"/>
  <c r="W690" i="1"/>
  <c r="W691" i="1"/>
  <c r="W692" i="1"/>
  <c r="W693" i="1"/>
  <c r="W694" i="1"/>
  <c r="W695" i="1"/>
  <c r="W696" i="1"/>
  <c r="W697" i="1"/>
  <c r="W698" i="1"/>
  <c r="W699" i="1"/>
  <c r="W700" i="1"/>
  <c r="W701" i="1"/>
  <c r="W702" i="1"/>
  <c r="W703" i="1"/>
  <c r="W704" i="1"/>
  <c r="W705" i="1"/>
  <c r="W706" i="1"/>
  <c r="W707" i="1"/>
  <c r="W708" i="1"/>
  <c r="W709" i="1"/>
  <c r="W710" i="1"/>
  <c r="W711" i="1"/>
  <c r="W712" i="1"/>
  <c r="W713" i="1"/>
  <c r="W714" i="1"/>
  <c r="W715" i="1"/>
  <c r="W716" i="1"/>
  <c r="W717" i="1"/>
  <c r="W718" i="1"/>
  <c r="W719" i="1"/>
  <c r="W720" i="1"/>
  <c r="W721" i="1"/>
  <c r="W722" i="1"/>
  <c r="W723" i="1"/>
  <c r="W724" i="1"/>
  <c r="W725" i="1"/>
  <c r="W726" i="1"/>
  <c r="W727" i="1"/>
  <c r="W728" i="1"/>
  <c r="W729" i="1"/>
  <c r="W730" i="1"/>
  <c r="W731" i="1"/>
  <c r="W732" i="1"/>
  <c r="W733" i="1"/>
  <c r="W734" i="1"/>
  <c r="W735" i="1"/>
  <c r="W736" i="1"/>
  <c r="W737" i="1"/>
  <c r="W738" i="1"/>
  <c r="W739" i="1"/>
  <c r="W740" i="1"/>
  <c r="W741" i="1"/>
  <c r="W742" i="1"/>
  <c r="W743" i="1"/>
  <c r="W744" i="1"/>
  <c r="W745" i="1"/>
  <c r="W746" i="1"/>
  <c r="W747" i="1"/>
  <c r="W748" i="1"/>
  <c r="W749" i="1"/>
  <c r="W750" i="1"/>
  <c r="W751" i="1"/>
  <c r="W752" i="1"/>
  <c r="W753" i="1"/>
  <c r="W754" i="1"/>
  <c r="W755" i="1"/>
  <c r="W756" i="1"/>
  <c r="W757" i="1"/>
  <c r="W758" i="1"/>
  <c r="W759" i="1"/>
  <c r="W760" i="1"/>
  <c r="W761" i="1"/>
  <c r="W762" i="1"/>
  <c r="W763" i="1"/>
  <c r="W764" i="1"/>
  <c r="W765" i="1"/>
  <c r="W766" i="1"/>
  <c r="W767" i="1"/>
  <c r="W768" i="1"/>
  <c r="W769" i="1"/>
  <c r="W770" i="1"/>
  <c r="W771" i="1"/>
  <c r="W772" i="1"/>
  <c r="W773" i="1"/>
  <c r="W774" i="1"/>
  <c r="W775" i="1"/>
  <c r="W776" i="1"/>
  <c r="W777" i="1"/>
  <c r="W778" i="1"/>
  <c r="W779" i="1"/>
  <c r="W780" i="1"/>
  <c r="W781" i="1"/>
  <c r="W782" i="1"/>
  <c r="W783" i="1"/>
  <c r="W784" i="1"/>
  <c r="W785" i="1"/>
  <c r="W786" i="1"/>
  <c r="W787" i="1"/>
  <c r="W788" i="1"/>
  <c r="W789" i="1"/>
  <c r="W790" i="1"/>
  <c r="W791" i="1"/>
  <c r="W792" i="1"/>
  <c r="W793" i="1"/>
  <c r="W794" i="1"/>
  <c r="W795" i="1"/>
  <c r="W796" i="1"/>
  <c r="W797" i="1"/>
  <c r="W798" i="1"/>
  <c r="W799" i="1"/>
  <c r="W800" i="1"/>
  <c r="W801" i="1"/>
  <c r="W802" i="1"/>
  <c r="W803" i="1"/>
  <c r="W804" i="1"/>
  <c r="W805" i="1"/>
  <c r="W806" i="1"/>
  <c r="W807" i="1"/>
  <c r="W808" i="1"/>
  <c r="W809" i="1"/>
  <c r="W810" i="1"/>
  <c r="W811" i="1"/>
  <c r="W812" i="1"/>
  <c r="W813" i="1"/>
  <c r="W814" i="1"/>
  <c r="W815" i="1"/>
  <c r="W816" i="1"/>
  <c r="W817" i="1"/>
  <c r="W818" i="1"/>
  <c r="W819" i="1"/>
  <c r="W820" i="1"/>
  <c r="W821" i="1"/>
  <c r="W822" i="1"/>
  <c r="W823" i="1"/>
  <c r="W824" i="1"/>
  <c r="W825" i="1"/>
  <c r="W826" i="1"/>
  <c r="W827" i="1"/>
  <c r="W828" i="1"/>
  <c r="W829" i="1"/>
  <c r="W830" i="1"/>
  <c r="W831" i="1"/>
  <c r="W832" i="1"/>
  <c r="W833" i="1"/>
  <c r="W834" i="1"/>
  <c r="W835" i="1"/>
  <c r="W836" i="1"/>
  <c r="W837" i="1"/>
  <c r="W838" i="1"/>
  <c r="W839" i="1"/>
  <c r="W840" i="1"/>
  <c r="W841" i="1"/>
  <c r="W842" i="1"/>
  <c r="W843" i="1"/>
  <c r="W844" i="1"/>
  <c r="W845" i="1"/>
  <c r="W846" i="1"/>
  <c r="W847" i="1"/>
  <c r="W848" i="1"/>
  <c r="W849" i="1"/>
  <c r="W850" i="1"/>
  <c r="W851" i="1"/>
  <c r="W852" i="1"/>
  <c r="W853" i="1"/>
  <c r="W854" i="1"/>
  <c r="W855" i="1"/>
  <c r="W856" i="1"/>
  <c r="W857" i="1"/>
  <c r="W858" i="1"/>
  <c r="W859" i="1"/>
  <c r="W860" i="1"/>
  <c r="W861" i="1"/>
  <c r="W862" i="1"/>
  <c r="W863" i="1"/>
  <c r="W864" i="1"/>
  <c r="W865" i="1"/>
  <c r="W866" i="1"/>
  <c r="W867" i="1"/>
  <c r="W868" i="1"/>
  <c r="W869" i="1"/>
  <c r="W870" i="1"/>
  <c r="W871" i="1"/>
  <c r="W872" i="1"/>
  <c r="W873" i="1"/>
  <c r="W874" i="1"/>
  <c r="W875" i="1"/>
  <c r="W876" i="1"/>
  <c r="W877" i="1"/>
  <c r="W878" i="1"/>
  <c r="W879" i="1"/>
  <c r="W880" i="1"/>
  <c r="W881" i="1"/>
  <c r="W882" i="1"/>
  <c r="W883" i="1"/>
  <c r="W884" i="1"/>
  <c r="W885" i="1"/>
  <c r="W886" i="1"/>
  <c r="W887" i="1"/>
  <c r="W888" i="1"/>
  <c r="W889" i="1"/>
  <c r="W890" i="1"/>
  <c r="W891" i="1"/>
  <c r="W892" i="1"/>
  <c r="W893" i="1"/>
  <c r="W894" i="1"/>
  <c r="W895" i="1"/>
  <c r="W896" i="1"/>
  <c r="W897" i="1"/>
  <c r="W898" i="1"/>
  <c r="W899" i="1"/>
  <c r="W900" i="1"/>
  <c r="W901" i="1"/>
  <c r="W902" i="1"/>
  <c r="W903" i="1"/>
  <c r="W904" i="1"/>
  <c r="W905" i="1"/>
  <c r="W906" i="1"/>
  <c r="W907" i="1"/>
  <c r="W908" i="1"/>
  <c r="W909" i="1"/>
  <c r="W910" i="1"/>
  <c r="W911" i="1"/>
  <c r="W912" i="1"/>
  <c r="W913" i="1"/>
  <c r="W914" i="1"/>
  <c r="W915" i="1"/>
  <c r="W916" i="1"/>
  <c r="W917" i="1"/>
  <c r="W918" i="1"/>
  <c r="W919" i="1"/>
  <c r="W920" i="1"/>
  <c r="W921" i="1"/>
  <c r="W922" i="1"/>
  <c r="W923" i="1"/>
  <c r="W924" i="1"/>
  <c r="W925" i="1"/>
  <c r="W926" i="1"/>
  <c r="W927" i="1"/>
  <c r="W928" i="1"/>
  <c r="W929" i="1"/>
  <c r="W930" i="1"/>
  <c r="W931" i="1"/>
  <c r="W932" i="1"/>
  <c r="W933" i="1"/>
  <c r="W934" i="1"/>
  <c r="W935" i="1"/>
  <c r="W936" i="1"/>
  <c r="W937" i="1"/>
  <c r="W938" i="1"/>
  <c r="W939" i="1"/>
  <c r="W940" i="1"/>
  <c r="W941" i="1"/>
  <c r="W942" i="1"/>
  <c r="W943" i="1"/>
  <c r="W944" i="1"/>
  <c r="W945" i="1"/>
  <c r="W946" i="1"/>
  <c r="W947" i="1"/>
  <c r="W948" i="1"/>
  <c r="W949" i="1"/>
  <c r="W950" i="1"/>
  <c r="W951" i="1"/>
  <c r="W952" i="1"/>
  <c r="W953" i="1"/>
  <c r="W954" i="1"/>
  <c r="W955" i="1"/>
  <c r="W956" i="1"/>
  <c r="W957" i="1"/>
  <c r="W958" i="1"/>
  <c r="W959" i="1"/>
  <c r="W960" i="1"/>
  <c r="W961" i="1"/>
  <c r="W962" i="1"/>
  <c r="W963" i="1"/>
  <c r="W964" i="1"/>
  <c r="W965" i="1"/>
  <c r="W966" i="1"/>
  <c r="W967" i="1"/>
  <c r="W968" i="1"/>
  <c r="W969" i="1"/>
  <c r="W970" i="1"/>
  <c r="W971" i="1"/>
  <c r="W972" i="1"/>
  <c r="W973" i="1"/>
  <c r="W974" i="1"/>
  <c r="W975" i="1"/>
  <c r="W976" i="1"/>
  <c r="W977" i="1"/>
  <c r="W978" i="1"/>
  <c r="W979" i="1"/>
  <c r="W980" i="1"/>
  <c r="W981" i="1"/>
  <c r="W982" i="1"/>
  <c r="W983" i="1"/>
  <c r="W984" i="1"/>
  <c r="W985" i="1"/>
  <c r="W986" i="1"/>
  <c r="W987" i="1"/>
  <c r="W988" i="1"/>
  <c r="W989" i="1"/>
  <c r="W990" i="1"/>
  <c r="W991" i="1"/>
  <c r="W992" i="1"/>
  <c r="W993" i="1"/>
  <c r="W994" i="1"/>
  <c r="W995" i="1"/>
  <c r="W996" i="1"/>
  <c r="W997" i="1"/>
  <c r="W998" i="1"/>
  <c r="W999" i="1"/>
  <c r="W1000" i="1"/>
  <c r="W1001" i="1"/>
  <c r="W1002" i="1"/>
  <c r="W1003" i="1"/>
  <c r="W1004" i="1"/>
  <c r="W1005" i="1"/>
  <c r="W1006" i="1"/>
  <c r="W1007" i="1"/>
  <c r="W1008" i="1"/>
  <c r="W1009" i="1"/>
  <c r="W1010" i="1"/>
  <c r="W1011" i="1"/>
  <c r="W1012" i="1"/>
  <c r="W1013" i="1"/>
  <c r="W1014" i="1"/>
  <c r="W1015" i="1"/>
  <c r="W1016" i="1"/>
  <c r="W1017" i="1"/>
  <c r="W1018" i="1"/>
  <c r="W1019" i="1"/>
  <c r="W1020" i="1"/>
  <c r="W1021" i="1"/>
  <c r="W1022" i="1"/>
  <c r="W1023" i="1"/>
  <c r="W1024" i="1"/>
  <c r="W1025" i="1"/>
  <c r="W1026" i="1"/>
  <c r="W1027" i="1"/>
  <c r="W1028" i="1"/>
  <c r="W1029" i="1"/>
  <c r="W1030" i="1"/>
  <c r="W1031" i="1"/>
  <c r="W1032" i="1"/>
  <c r="W1033" i="1"/>
  <c r="W1034" i="1"/>
  <c r="W1035" i="1"/>
  <c r="W1036" i="1"/>
  <c r="W1037" i="1"/>
  <c r="W1038" i="1"/>
  <c r="W1039" i="1"/>
  <c r="W1040" i="1"/>
  <c r="W1041" i="1"/>
  <c r="W1042" i="1"/>
  <c r="W1043" i="1"/>
  <c r="W1044" i="1"/>
  <c r="W1045" i="1"/>
  <c r="W1046" i="1"/>
  <c r="W1047" i="1"/>
  <c r="W1048" i="1"/>
  <c r="W1049" i="1"/>
  <c r="W1050" i="1"/>
  <c r="W1051" i="1"/>
  <c r="W1052" i="1"/>
  <c r="W1053" i="1"/>
  <c r="W1054" i="1"/>
  <c r="W1055" i="1"/>
  <c r="W1056" i="1"/>
  <c r="W1057" i="1"/>
  <c r="W1058" i="1"/>
  <c r="W1059" i="1"/>
  <c r="W1060" i="1"/>
  <c r="W1061" i="1"/>
  <c r="W1062" i="1"/>
  <c r="W1063" i="1"/>
  <c r="W1064" i="1"/>
  <c r="W1065" i="1"/>
  <c r="W1066" i="1"/>
  <c r="W1067" i="1"/>
  <c r="W1068" i="1"/>
  <c r="U5" i="1"/>
  <c r="U6" i="1"/>
  <c r="U7" i="1"/>
  <c r="U8" i="1"/>
  <c r="U9" i="1"/>
  <c r="U10" i="1"/>
  <c r="U11" i="1"/>
  <c r="U12" i="1"/>
  <c r="U13" i="1"/>
  <c r="U14" i="1"/>
  <c r="U15" i="1"/>
  <c r="U16" i="1"/>
  <c r="U17" i="1"/>
  <c r="U18" i="1"/>
  <c r="U19" i="1"/>
  <c r="U20" i="1"/>
  <c r="U21" i="1"/>
  <c r="U22" i="1"/>
  <c r="U23" i="1"/>
  <c r="U24" i="1"/>
  <c r="U25" i="1"/>
  <c r="U26" i="1"/>
  <c r="U27" i="1"/>
  <c r="U28" i="1"/>
  <c r="U29" i="1"/>
  <c r="U30" i="1"/>
  <c r="U31" i="1"/>
  <c r="U32" i="1"/>
  <c r="U33" i="1"/>
  <c r="U34" i="1"/>
  <c r="U35" i="1"/>
  <c r="U36" i="1"/>
  <c r="U37" i="1"/>
  <c r="U38" i="1"/>
  <c r="U39" i="1"/>
  <c r="U40" i="1"/>
  <c r="U41" i="1"/>
  <c r="U42" i="1"/>
  <c r="U43" i="1"/>
  <c r="U44" i="1"/>
  <c r="U45" i="1"/>
  <c r="U46" i="1"/>
  <c r="U47" i="1"/>
  <c r="U48" i="1"/>
  <c r="U49" i="1"/>
  <c r="U50" i="1"/>
  <c r="U51" i="1"/>
  <c r="U52" i="1"/>
  <c r="U53" i="1"/>
  <c r="U54" i="1"/>
  <c r="U55" i="1"/>
  <c r="U56" i="1"/>
  <c r="U57" i="1"/>
  <c r="U58" i="1"/>
  <c r="U59" i="1"/>
  <c r="U60" i="1"/>
  <c r="U61" i="1"/>
  <c r="U62" i="1"/>
  <c r="U63" i="1"/>
  <c r="U64" i="1"/>
  <c r="U65" i="1"/>
  <c r="U66" i="1"/>
  <c r="U67" i="1"/>
  <c r="U68" i="1"/>
  <c r="U69" i="1"/>
  <c r="U70" i="1"/>
  <c r="U71" i="1"/>
  <c r="U72" i="1"/>
  <c r="U73" i="1"/>
  <c r="U74" i="1"/>
  <c r="U75" i="1"/>
  <c r="U76" i="1"/>
  <c r="U77" i="1"/>
  <c r="U78" i="1"/>
  <c r="U79" i="1"/>
  <c r="U80" i="1"/>
  <c r="U81" i="1"/>
  <c r="U82" i="1"/>
  <c r="U83" i="1"/>
  <c r="U84" i="1"/>
  <c r="U85" i="1"/>
  <c r="U86" i="1"/>
  <c r="U87" i="1"/>
  <c r="U88" i="1"/>
  <c r="U89" i="1"/>
  <c r="U90" i="1"/>
  <c r="U91" i="1"/>
  <c r="U92" i="1"/>
  <c r="U93" i="1"/>
  <c r="U94" i="1"/>
  <c r="U95" i="1"/>
  <c r="U96" i="1"/>
  <c r="U97" i="1"/>
  <c r="U98" i="1"/>
  <c r="U99" i="1"/>
  <c r="U100" i="1"/>
  <c r="U101" i="1"/>
  <c r="U102" i="1"/>
  <c r="U103" i="1"/>
  <c r="U104" i="1"/>
  <c r="U105" i="1"/>
  <c r="U106" i="1"/>
  <c r="U107" i="1"/>
  <c r="U108" i="1"/>
  <c r="U109" i="1"/>
  <c r="U110" i="1"/>
  <c r="U111" i="1"/>
  <c r="U112" i="1"/>
  <c r="U113" i="1"/>
  <c r="U114" i="1"/>
  <c r="U115" i="1"/>
  <c r="U116" i="1"/>
  <c r="U117" i="1"/>
  <c r="U118" i="1"/>
  <c r="U119" i="1"/>
  <c r="U120" i="1"/>
  <c r="U121" i="1"/>
  <c r="U122" i="1"/>
  <c r="U123" i="1"/>
  <c r="U124" i="1"/>
  <c r="U125" i="1"/>
  <c r="U126" i="1"/>
  <c r="U127" i="1"/>
  <c r="U128" i="1"/>
  <c r="U129" i="1"/>
  <c r="U130" i="1"/>
  <c r="U131" i="1"/>
  <c r="U132" i="1"/>
  <c r="U133" i="1"/>
  <c r="U134" i="1"/>
  <c r="U135" i="1"/>
  <c r="U136" i="1"/>
  <c r="U137" i="1"/>
  <c r="U138" i="1"/>
  <c r="U139" i="1"/>
  <c r="U140" i="1"/>
  <c r="U141" i="1"/>
  <c r="U142" i="1"/>
  <c r="U143" i="1"/>
  <c r="U144" i="1"/>
  <c r="U145" i="1"/>
  <c r="U146" i="1"/>
  <c r="U147" i="1"/>
  <c r="U148" i="1"/>
  <c r="U149" i="1"/>
  <c r="U150" i="1"/>
  <c r="U151" i="1"/>
  <c r="U152" i="1"/>
  <c r="U153" i="1"/>
  <c r="U154" i="1"/>
  <c r="U155" i="1"/>
  <c r="U156" i="1"/>
  <c r="U157" i="1"/>
  <c r="U158" i="1"/>
  <c r="U159" i="1"/>
  <c r="U160" i="1"/>
  <c r="U161" i="1"/>
  <c r="U162" i="1"/>
  <c r="U163" i="1"/>
  <c r="U164" i="1"/>
  <c r="U165" i="1"/>
  <c r="U166" i="1"/>
  <c r="U167" i="1"/>
  <c r="U168" i="1"/>
  <c r="U169" i="1"/>
  <c r="U170" i="1"/>
  <c r="U171" i="1"/>
  <c r="U172" i="1"/>
  <c r="U173" i="1"/>
  <c r="U174" i="1"/>
  <c r="U175" i="1"/>
  <c r="U176" i="1"/>
  <c r="U177" i="1"/>
  <c r="U178" i="1"/>
  <c r="U179" i="1"/>
  <c r="U180" i="1"/>
  <c r="U181" i="1"/>
  <c r="U182" i="1"/>
  <c r="U183" i="1"/>
  <c r="U184" i="1"/>
  <c r="U185" i="1"/>
  <c r="U186" i="1"/>
  <c r="U187" i="1"/>
  <c r="U188" i="1"/>
  <c r="U189" i="1"/>
  <c r="U190" i="1"/>
  <c r="U191" i="1"/>
  <c r="U192" i="1"/>
  <c r="U193" i="1"/>
  <c r="U194" i="1"/>
  <c r="U195" i="1"/>
  <c r="U196" i="1"/>
  <c r="U197" i="1"/>
  <c r="U198" i="1"/>
  <c r="U199" i="1"/>
  <c r="U200" i="1"/>
  <c r="U201" i="1"/>
  <c r="U202" i="1"/>
  <c r="U203" i="1"/>
  <c r="U204" i="1"/>
  <c r="U205" i="1"/>
  <c r="U206" i="1"/>
  <c r="U207" i="1"/>
  <c r="U208" i="1"/>
  <c r="U209" i="1"/>
  <c r="U210" i="1"/>
  <c r="U211" i="1"/>
  <c r="U212" i="1"/>
  <c r="U213" i="1"/>
  <c r="U214" i="1"/>
  <c r="U215" i="1"/>
  <c r="U216" i="1"/>
  <c r="U217" i="1"/>
  <c r="U218" i="1"/>
  <c r="U219" i="1"/>
  <c r="U220" i="1"/>
  <c r="U221" i="1"/>
  <c r="U222" i="1"/>
  <c r="U223" i="1"/>
  <c r="U224" i="1"/>
  <c r="U225" i="1"/>
  <c r="U226" i="1"/>
  <c r="U227" i="1"/>
  <c r="U228" i="1"/>
  <c r="U229" i="1"/>
  <c r="U230" i="1"/>
  <c r="U231" i="1"/>
  <c r="U232" i="1"/>
  <c r="U233" i="1"/>
  <c r="U234" i="1"/>
  <c r="U235" i="1"/>
  <c r="U236" i="1"/>
  <c r="U237" i="1"/>
  <c r="U238" i="1"/>
  <c r="U239" i="1"/>
  <c r="U240" i="1"/>
  <c r="U241" i="1"/>
  <c r="U242" i="1"/>
  <c r="U243" i="1"/>
  <c r="U244" i="1"/>
  <c r="U245" i="1"/>
  <c r="U246" i="1"/>
  <c r="U247" i="1"/>
  <c r="U248" i="1"/>
  <c r="U249" i="1"/>
  <c r="U250" i="1"/>
  <c r="U251" i="1"/>
  <c r="U252" i="1"/>
  <c r="U253" i="1"/>
  <c r="U254" i="1"/>
  <c r="U255" i="1"/>
  <c r="U256" i="1"/>
  <c r="U257" i="1"/>
  <c r="U258" i="1"/>
  <c r="U259" i="1"/>
  <c r="U260" i="1"/>
  <c r="U261" i="1"/>
  <c r="U262" i="1"/>
  <c r="U263" i="1"/>
  <c r="U264" i="1"/>
  <c r="U265" i="1"/>
  <c r="U266" i="1"/>
  <c r="U267" i="1"/>
  <c r="U268" i="1"/>
  <c r="U269" i="1"/>
  <c r="U270" i="1"/>
  <c r="U271" i="1"/>
  <c r="U272" i="1"/>
  <c r="U273" i="1"/>
  <c r="U274" i="1"/>
  <c r="U275" i="1"/>
  <c r="U276" i="1"/>
  <c r="U277" i="1"/>
  <c r="U278" i="1"/>
  <c r="U279" i="1"/>
  <c r="U280" i="1"/>
  <c r="U281" i="1"/>
  <c r="U282" i="1"/>
  <c r="U283" i="1"/>
  <c r="U284" i="1"/>
  <c r="U285" i="1"/>
  <c r="U286" i="1"/>
  <c r="U287" i="1"/>
  <c r="U288" i="1"/>
  <c r="U289" i="1"/>
  <c r="U290" i="1"/>
  <c r="U291" i="1"/>
  <c r="U292" i="1"/>
  <c r="U293" i="1"/>
  <c r="U294" i="1"/>
  <c r="U295" i="1"/>
  <c r="U296" i="1"/>
  <c r="U297" i="1"/>
  <c r="U298" i="1"/>
  <c r="U299" i="1"/>
  <c r="U300" i="1"/>
  <c r="U301" i="1"/>
  <c r="U302" i="1"/>
  <c r="U303" i="1"/>
  <c r="U304" i="1"/>
  <c r="U305" i="1"/>
  <c r="U306" i="1"/>
  <c r="U307" i="1"/>
  <c r="U308" i="1"/>
  <c r="U309" i="1"/>
  <c r="U310" i="1"/>
  <c r="U311" i="1"/>
  <c r="U312" i="1"/>
  <c r="U313" i="1"/>
  <c r="U314" i="1"/>
  <c r="U315" i="1"/>
  <c r="U316" i="1"/>
  <c r="U317" i="1"/>
  <c r="U318" i="1"/>
  <c r="U319" i="1"/>
  <c r="U320" i="1"/>
  <c r="U321" i="1"/>
  <c r="U322" i="1"/>
  <c r="U323" i="1"/>
  <c r="U324" i="1"/>
  <c r="U325" i="1"/>
  <c r="U326" i="1"/>
  <c r="U327" i="1"/>
  <c r="U328" i="1"/>
  <c r="U329" i="1"/>
  <c r="U330" i="1"/>
  <c r="U331" i="1"/>
  <c r="U332" i="1"/>
  <c r="U333" i="1"/>
  <c r="U334" i="1"/>
  <c r="U335" i="1"/>
  <c r="U336" i="1"/>
  <c r="U337" i="1"/>
  <c r="U338" i="1"/>
  <c r="U339" i="1"/>
  <c r="U340" i="1"/>
  <c r="U341" i="1"/>
  <c r="U342" i="1"/>
  <c r="U343" i="1"/>
  <c r="U344" i="1"/>
  <c r="U345" i="1"/>
  <c r="U346" i="1"/>
  <c r="U347" i="1"/>
  <c r="U348" i="1"/>
  <c r="U349" i="1"/>
  <c r="U350" i="1"/>
  <c r="U351" i="1"/>
  <c r="U352" i="1"/>
  <c r="U353" i="1"/>
  <c r="U354" i="1"/>
  <c r="U355" i="1"/>
  <c r="U356" i="1"/>
  <c r="U357" i="1"/>
  <c r="U358" i="1"/>
  <c r="U359" i="1"/>
  <c r="U360" i="1"/>
  <c r="U361" i="1"/>
  <c r="U362" i="1"/>
  <c r="U363" i="1"/>
  <c r="U364" i="1"/>
  <c r="U365" i="1"/>
  <c r="U366" i="1"/>
  <c r="U367" i="1"/>
  <c r="U368" i="1"/>
  <c r="U369" i="1"/>
  <c r="U370" i="1"/>
  <c r="U371" i="1"/>
  <c r="U372" i="1"/>
  <c r="U373" i="1"/>
  <c r="U374" i="1"/>
  <c r="U375" i="1"/>
  <c r="U376" i="1"/>
  <c r="U377" i="1"/>
  <c r="U378" i="1"/>
  <c r="U379" i="1"/>
  <c r="U380" i="1"/>
  <c r="U381" i="1"/>
  <c r="U382" i="1"/>
  <c r="U383" i="1"/>
  <c r="U384" i="1"/>
  <c r="U385" i="1"/>
  <c r="U386" i="1"/>
  <c r="U387" i="1"/>
  <c r="U388" i="1"/>
  <c r="U389" i="1"/>
  <c r="U390" i="1"/>
  <c r="U391" i="1"/>
  <c r="U392" i="1"/>
  <c r="U393" i="1"/>
  <c r="U394" i="1"/>
  <c r="U395" i="1"/>
  <c r="U396" i="1"/>
  <c r="U397" i="1"/>
  <c r="U398" i="1"/>
  <c r="U399" i="1"/>
  <c r="U400" i="1"/>
  <c r="U401" i="1"/>
  <c r="U402" i="1"/>
  <c r="U403" i="1"/>
  <c r="U404" i="1"/>
  <c r="U405" i="1"/>
  <c r="U406" i="1"/>
  <c r="U407" i="1"/>
  <c r="U408" i="1"/>
  <c r="U409" i="1"/>
  <c r="U410" i="1"/>
  <c r="U411" i="1"/>
  <c r="U412" i="1"/>
  <c r="U413" i="1"/>
  <c r="U414" i="1"/>
  <c r="U415" i="1"/>
  <c r="U416" i="1"/>
  <c r="U417" i="1"/>
  <c r="U418" i="1"/>
  <c r="U419" i="1"/>
  <c r="U420" i="1"/>
  <c r="U421" i="1"/>
  <c r="U422" i="1"/>
  <c r="U423" i="1"/>
  <c r="U424" i="1"/>
  <c r="U425" i="1"/>
  <c r="U426" i="1"/>
  <c r="U427" i="1"/>
  <c r="U428" i="1"/>
  <c r="U429" i="1"/>
  <c r="U430" i="1"/>
  <c r="U431" i="1"/>
  <c r="U432" i="1"/>
  <c r="U433" i="1"/>
  <c r="U434" i="1"/>
  <c r="U435" i="1"/>
  <c r="U436" i="1"/>
  <c r="U437" i="1"/>
  <c r="U438" i="1"/>
  <c r="U439" i="1"/>
  <c r="U440" i="1"/>
  <c r="U441" i="1"/>
  <c r="U442" i="1"/>
  <c r="U443" i="1"/>
  <c r="U444" i="1"/>
  <c r="U445" i="1"/>
  <c r="U446" i="1"/>
  <c r="U447" i="1"/>
  <c r="U448" i="1"/>
  <c r="U449" i="1"/>
  <c r="U450" i="1"/>
  <c r="U451" i="1"/>
  <c r="U452" i="1"/>
  <c r="U453" i="1"/>
  <c r="U454" i="1"/>
  <c r="U455" i="1"/>
  <c r="U456" i="1"/>
  <c r="U457" i="1"/>
  <c r="U458" i="1"/>
  <c r="U459" i="1"/>
  <c r="U460" i="1"/>
  <c r="U461" i="1"/>
  <c r="U462" i="1"/>
  <c r="U463" i="1"/>
  <c r="U464" i="1"/>
  <c r="U465" i="1"/>
  <c r="U466" i="1"/>
  <c r="U467" i="1"/>
  <c r="U468" i="1"/>
  <c r="U469" i="1"/>
  <c r="U470" i="1"/>
  <c r="U471" i="1"/>
  <c r="U472" i="1"/>
  <c r="U473" i="1"/>
  <c r="U474" i="1"/>
  <c r="U475" i="1"/>
  <c r="U476" i="1"/>
  <c r="U477" i="1"/>
  <c r="U478" i="1"/>
  <c r="U479" i="1"/>
  <c r="U480" i="1"/>
  <c r="U481" i="1"/>
  <c r="U482" i="1"/>
  <c r="U483" i="1"/>
  <c r="U484" i="1"/>
  <c r="U485" i="1"/>
  <c r="U486" i="1"/>
  <c r="U487" i="1"/>
  <c r="U488" i="1"/>
  <c r="U489" i="1"/>
  <c r="U490" i="1"/>
  <c r="U491" i="1"/>
  <c r="U492" i="1"/>
  <c r="U493" i="1"/>
  <c r="U494" i="1"/>
  <c r="U495" i="1"/>
  <c r="U496" i="1"/>
  <c r="U497" i="1"/>
  <c r="U498" i="1"/>
  <c r="U499" i="1"/>
  <c r="U500" i="1"/>
  <c r="U501" i="1"/>
  <c r="U502" i="1"/>
  <c r="U503" i="1"/>
  <c r="U504" i="1"/>
  <c r="U505" i="1"/>
  <c r="U506" i="1"/>
  <c r="U507" i="1"/>
  <c r="U508" i="1"/>
  <c r="U509" i="1"/>
  <c r="U510" i="1"/>
  <c r="U511" i="1"/>
  <c r="U512" i="1"/>
  <c r="U513" i="1"/>
  <c r="U514" i="1"/>
  <c r="U515" i="1"/>
  <c r="U516" i="1"/>
  <c r="U517" i="1"/>
  <c r="U518" i="1"/>
  <c r="U519" i="1"/>
  <c r="U520" i="1"/>
  <c r="U521" i="1"/>
  <c r="U522" i="1"/>
  <c r="U523" i="1"/>
  <c r="U524" i="1"/>
  <c r="U525" i="1"/>
  <c r="U526" i="1"/>
  <c r="U527" i="1"/>
  <c r="U528" i="1"/>
  <c r="U529" i="1"/>
  <c r="U530" i="1"/>
  <c r="U531" i="1"/>
  <c r="U532" i="1"/>
  <c r="U533" i="1"/>
  <c r="U534" i="1"/>
  <c r="U535" i="1"/>
  <c r="U536" i="1"/>
  <c r="U537" i="1"/>
  <c r="U538" i="1"/>
  <c r="U539" i="1"/>
  <c r="U540" i="1"/>
  <c r="U541" i="1"/>
  <c r="U542" i="1"/>
  <c r="U543" i="1"/>
  <c r="U544" i="1"/>
  <c r="U545" i="1"/>
  <c r="U546" i="1"/>
  <c r="U547" i="1"/>
  <c r="U548" i="1"/>
  <c r="U549" i="1"/>
  <c r="U550" i="1"/>
  <c r="U551" i="1"/>
  <c r="U552" i="1"/>
  <c r="U553" i="1"/>
  <c r="U554" i="1"/>
  <c r="U555" i="1"/>
  <c r="U556" i="1"/>
  <c r="U557" i="1"/>
  <c r="U558" i="1"/>
  <c r="U559" i="1"/>
  <c r="U560" i="1"/>
  <c r="U561" i="1"/>
  <c r="U562" i="1"/>
  <c r="U563" i="1"/>
  <c r="U564" i="1"/>
  <c r="U565" i="1"/>
  <c r="U566" i="1"/>
  <c r="U567" i="1"/>
  <c r="U568" i="1"/>
  <c r="U569" i="1"/>
  <c r="U570" i="1"/>
  <c r="U571" i="1"/>
  <c r="U572" i="1"/>
  <c r="U573" i="1"/>
  <c r="U574" i="1"/>
  <c r="U575" i="1"/>
  <c r="U576" i="1"/>
  <c r="U577" i="1"/>
  <c r="U578" i="1"/>
  <c r="U579" i="1"/>
  <c r="U580" i="1"/>
  <c r="U581" i="1"/>
  <c r="U582" i="1"/>
  <c r="U583" i="1"/>
  <c r="U584" i="1"/>
  <c r="U585" i="1"/>
  <c r="U586" i="1"/>
  <c r="U587" i="1"/>
  <c r="U588" i="1"/>
  <c r="U589" i="1"/>
  <c r="U590" i="1"/>
  <c r="U591" i="1"/>
  <c r="U592" i="1"/>
  <c r="U593" i="1"/>
  <c r="U594" i="1"/>
  <c r="U595" i="1"/>
  <c r="U596" i="1"/>
  <c r="U597" i="1"/>
  <c r="U598" i="1"/>
  <c r="U599" i="1"/>
  <c r="U600" i="1"/>
  <c r="U601" i="1"/>
  <c r="U602" i="1"/>
  <c r="U603" i="1"/>
  <c r="U604" i="1"/>
  <c r="U605" i="1"/>
  <c r="U606" i="1"/>
  <c r="U607" i="1"/>
  <c r="U608" i="1"/>
  <c r="U609" i="1"/>
  <c r="U610" i="1"/>
  <c r="U611" i="1"/>
  <c r="U612" i="1"/>
  <c r="U613" i="1"/>
  <c r="U614" i="1"/>
  <c r="U615" i="1"/>
  <c r="U616" i="1"/>
  <c r="U617" i="1"/>
  <c r="U618" i="1"/>
  <c r="U619" i="1"/>
  <c r="U620" i="1"/>
  <c r="U621" i="1"/>
  <c r="U622" i="1"/>
  <c r="U623" i="1"/>
  <c r="U624" i="1"/>
  <c r="U625" i="1"/>
  <c r="U626" i="1"/>
  <c r="U627" i="1"/>
  <c r="U628" i="1"/>
  <c r="U629" i="1"/>
  <c r="U630" i="1"/>
  <c r="U631" i="1"/>
  <c r="U632" i="1"/>
  <c r="U633" i="1"/>
  <c r="U634" i="1"/>
  <c r="U635" i="1"/>
  <c r="U636" i="1"/>
  <c r="U637" i="1"/>
  <c r="U638" i="1"/>
  <c r="U639" i="1"/>
  <c r="U640" i="1"/>
  <c r="U641" i="1"/>
  <c r="U642" i="1"/>
  <c r="U643" i="1"/>
  <c r="U644" i="1"/>
  <c r="U645" i="1"/>
  <c r="U646" i="1"/>
  <c r="U647" i="1"/>
  <c r="U648" i="1"/>
  <c r="U649" i="1"/>
  <c r="U650" i="1"/>
  <c r="U651" i="1"/>
  <c r="U652" i="1"/>
  <c r="U653" i="1"/>
  <c r="U654" i="1"/>
  <c r="U655" i="1"/>
  <c r="U656" i="1"/>
  <c r="U657" i="1"/>
  <c r="U658" i="1"/>
  <c r="U659" i="1"/>
  <c r="U660" i="1"/>
  <c r="U661" i="1"/>
  <c r="U662" i="1"/>
  <c r="U663" i="1"/>
  <c r="U664" i="1"/>
  <c r="U665" i="1"/>
  <c r="U666" i="1"/>
  <c r="U667" i="1"/>
  <c r="U668" i="1"/>
  <c r="U669" i="1"/>
  <c r="U670" i="1"/>
  <c r="U671" i="1"/>
  <c r="U672" i="1"/>
  <c r="U673" i="1"/>
  <c r="U674" i="1"/>
  <c r="U675" i="1"/>
  <c r="U676" i="1"/>
  <c r="U677" i="1"/>
  <c r="U678" i="1"/>
  <c r="U679" i="1"/>
  <c r="U680" i="1"/>
  <c r="U681" i="1"/>
  <c r="U682" i="1"/>
  <c r="U683" i="1"/>
  <c r="U684" i="1"/>
  <c r="U685" i="1"/>
  <c r="U686" i="1"/>
  <c r="U687" i="1"/>
  <c r="U688" i="1"/>
  <c r="U689" i="1"/>
  <c r="U690" i="1"/>
  <c r="U691" i="1"/>
  <c r="U692" i="1"/>
  <c r="U693" i="1"/>
  <c r="U694" i="1"/>
  <c r="U695" i="1"/>
  <c r="U696" i="1"/>
  <c r="U697" i="1"/>
  <c r="U698" i="1"/>
  <c r="U699" i="1"/>
  <c r="U700" i="1"/>
  <c r="U701" i="1"/>
  <c r="U702" i="1"/>
  <c r="U703" i="1"/>
  <c r="U704" i="1"/>
  <c r="U705" i="1"/>
  <c r="U706" i="1"/>
  <c r="U707" i="1"/>
  <c r="U708" i="1"/>
  <c r="U709" i="1"/>
  <c r="U710" i="1"/>
  <c r="U711" i="1"/>
  <c r="U712" i="1"/>
  <c r="U713" i="1"/>
  <c r="U714" i="1"/>
  <c r="U715" i="1"/>
  <c r="U716" i="1"/>
  <c r="U717" i="1"/>
  <c r="U718" i="1"/>
  <c r="U719" i="1"/>
  <c r="U720" i="1"/>
  <c r="U721" i="1"/>
  <c r="U722" i="1"/>
  <c r="U723" i="1"/>
  <c r="U724" i="1"/>
  <c r="U725" i="1"/>
  <c r="U726" i="1"/>
  <c r="U727" i="1"/>
  <c r="U728" i="1"/>
  <c r="U729" i="1"/>
  <c r="U730" i="1"/>
  <c r="U731" i="1"/>
  <c r="U732" i="1"/>
  <c r="U733" i="1"/>
  <c r="U734" i="1"/>
  <c r="U735" i="1"/>
  <c r="U736" i="1"/>
  <c r="U737" i="1"/>
  <c r="U738" i="1"/>
  <c r="U739" i="1"/>
  <c r="U740" i="1"/>
  <c r="U741" i="1"/>
  <c r="U742" i="1"/>
  <c r="U743" i="1"/>
  <c r="U744" i="1"/>
  <c r="U745" i="1"/>
  <c r="U746" i="1"/>
  <c r="U747" i="1"/>
  <c r="U748" i="1"/>
  <c r="U749" i="1"/>
  <c r="U750" i="1"/>
  <c r="U751" i="1"/>
  <c r="U752" i="1"/>
  <c r="U753" i="1"/>
  <c r="U754" i="1"/>
  <c r="U755" i="1"/>
  <c r="U756" i="1"/>
  <c r="U757" i="1"/>
  <c r="U758" i="1"/>
  <c r="U759" i="1"/>
  <c r="U760" i="1"/>
  <c r="U761" i="1"/>
  <c r="U762" i="1"/>
  <c r="U763" i="1"/>
  <c r="U764" i="1"/>
  <c r="U765" i="1"/>
  <c r="U766" i="1"/>
  <c r="U767" i="1"/>
  <c r="U768" i="1"/>
  <c r="U769" i="1"/>
  <c r="U770" i="1"/>
  <c r="U771" i="1"/>
  <c r="U772" i="1"/>
  <c r="U773" i="1"/>
  <c r="U774" i="1"/>
  <c r="U775" i="1"/>
  <c r="U776" i="1"/>
  <c r="U777" i="1"/>
  <c r="U778" i="1"/>
  <c r="U779" i="1"/>
  <c r="U780" i="1"/>
  <c r="U781" i="1"/>
  <c r="U782" i="1"/>
  <c r="U783" i="1"/>
  <c r="U784" i="1"/>
  <c r="U785" i="1"/>
  <c r="U786" i="1"/>
  <c r="U787" i="1"/>
  <c r="U788" i="1"/>
  <c r="U789" i="1"/>
  <c r="U790" i="1"/>
  <c r="U791" i="1"/>
  <c r="U792" i="1"/>
  <c r="U793" i="1"/>
  <c r="U794" i="1"/>
  <c r="U795" i="1"/>
  <c r="U796" i="1"/>
  <c r="U797" i="1"/>
  <c r="U798" i="1"/>
  <c r="U799" i="1"/>
  <c r="U800" i="1"/>
  <c r="U801" i="1"/>
  <c r="U802" i="1"/>
  <c r="U803" i="1"/>
  <c r="U804" i="1"/>
  <c r="U805" i="1"/>
  <c r="U806" i="1"/>
  <c r="U807" i="1"/>
  <c r="U808" i="1"/>
  <c r="U809" i="1"/>
  <c r="U810" i="1"/>
  <c r="U811" i="1"/>
  <c r="U812" i="1"/>
  <c r="U813" i="1"/>
  <c r="U814" i="1"/>
  <c r="U815" i="1"/>
  <c r="U816" i="1"/>
  <c r="U817" i="1"/>
  <c r="U818" i="1"/>
  <c r="U819" i="1"/>
  <c r="U820" i="1"/>
  <c r="U821" i="1"/>
  <c r="U822" i="1"/>
  <c r="U823" i="1"/>
  <c r="U824" i="1"/>
  <c r="U825" i="1"/>
  <c r="U826" i="1"/>
  <c r="U827" i="1"/>
  <c r="U828" i="1"/>
  <c r="U829" i="1"/>
  <c r="U830" i="1"/>
  <c r="U831" i="1"/>
  <c r="U832" i="1"/>
  <c r="U833" i="1"/>
  <c r="U834" i="1"/>
  <c r="U835" i="1"/>
  <c r="U836" i="1"/>
  <c r="U837" i="1"/>
  <c r="U838" i="1"/>
  <c r="U839" i="1"/>
  <c r="U840" i="1"/>
  <c r="U841" i="1"/>
  <c r="U842" i="1"/>
  <c r="U843" i="1"/>
  <c r="U844" i="1"/>
  <c r="U845" i="1"/>
  <c r="U846" i="1"/>
  <c r="U847" i="1"/>
  <c r="U848" i="1"/>
  <c r="U849" i="1"/>
  <c r="U850" i="1"/>
  <c r="U851" i="1"/>
  <c r="U852" i="1"/>
  <c r="U853" i="1"/>
  <c r="U854" i="1"/>
  <c r="U855" i="1"/>
  <c r="U856" i="1"/>
  <c r="U857" i="1"/>
  <c r="U858" i="1"/>
  <c r="U859" i="1"/>
  <c r="U860" i="1"/>
  <c r="U861" i="1"/>
  <c r="U862" i="1"/>
  <c r="U863" i="1"/>
  <c r="U864" i="1"/>
  <c r="U865" i="1"/>
  <c r="U866" i="1"/>
  <c r="U867" i="1"/>
  <c r="U868" i="1"/>
  <c r="U869" i="1"/>
  <c r="U870" i="1"/>
  <c r="U871" i="1"/>
  <c r="U872" i="1"/>
  <c r="U873" i="1"/>
  <c r="U874" i="1"/>
  <c r="U875" i="1"/>
  <c r="U876" i="1"/>
  <c r="U877" i="1"/>
  <c r="U878" i="1"/>
  <c r="U879" i="1"/>
  <c r="U880" i="1"/>
  <c r="U881" i="1"/>
  <c r="U882" i="1"/>
  <c r="U883" i="1"/>
  <c r="U884" i="1"/>
  <c r="U885" i="1"/>
  <c r="U886" i="1"/>
  <c r="U887" i="1"/>
  <c r="U888" i="1"/>
  <c r="U889" i="1"/>
  <c r="U890" i="1"/>
  <c r="U891" i="1"/>
  <c r="U892" i="1"/>
  <c r="U893" i="1"/>
  <c r="U894" i="1"/>
  <c r="U895" i="1"/>
  <c r="U896" i="1"/>
  <c r="U897" i="1"/>
  <c r="U898" i="1"/>
  <c r="U899" i="1"/>
  <c r="U900" i="1"/>
  <c r="U901" i="1"/>
  <c r="U902" i="1"/>
  <c r="U903" i="1"/>
  <c r="U904" i="1"/>
  <c r="U905" i="1"/>
  <c r="U906" i="1"/>
  <c r="U907" i="1"/>
  <c r="U908" i="1"/>
  <c r="U909" i="1"/>
  <c r="U910" i="1"/>
  <c r="U911" i="1"/>
  <c r="U912" i="1"/>
  <c r="U913" i="1"/>
  <c r="U914" i="1"/>
  <c r="U915" i="1"/>
  <c r="U916" i="1"/>
  <c r="U917" i="1"/>
  <c r="U918" i="1"/>
  <c r="U919" i="1"/>
  <c r="U920" i="1"/>
  <c r="U921" i="1"/>
  <c r="U922" i="1"/>
  <c r="U923" i="1"/>
  <c r="U924" i="1"/>
  <c r="U925" i="1"/>
  <c r="U926" i="1"/>
  <c r="U927" i="1"/>
  <c r="U928" i="1"/>
  <c r="U929" i="1"/>
  <c r="U930" i="1"/>
  <c r="U931" i="1"/>
  <c r="U932" i="1"/>
  <c r="U933" i="1"/>
  <c r="U934" i="1"/>
  <c r="U935" i="1"/>
  <c r="U936" i="1"/>
  <c r="U937" i="1"/>
  <c r="U938" i="1"/>
  <c r="U939" i="1"/>
  <c r="U940" i="1"/>
  <c r="U941" i="1"/>
  <c r="U942" i="1"/>
  <c r="U943" i="1"/>
  <c r="U944" i="1"/>
  <c r="U945" i="1"/>
  <c r="U946" i="1"/>
  <c r="U947" i="1"/>
  <c r="U948" i="1"/>
  <c r="U949" i="1"/>
  <c r="U950" i="1"/>
  <c r="U951" i="1"/>
  <c r="U952" i="1"/>
  <c r="U953" i="1"/>
  <c r="U954" i="1"/>
  <c r="U955" i="1"/>
  <c r="U956" i="1"/>
  <c r="U957" i="1"/>
  <c r="U958" i="1"/>
  <c r="U959" i="1"/>
  <c r="U960" i="1"/>
  <c r="U961" i="1"/>
  <c r="U962" i="1"/>
  <c r="U963" i="1"/>
  <c r="U964" i="1"/>
  <c r="U965" i="1"/>
  <c r="U966" i="1"/>
  <c r="U967" i="1"/>
  <c r="U968" i="1"/>
  <c r="U969" i="1"/>
  <c r="U970" i="1"/>
  <c r="U971" i="1"/>
  <c r="U972" i="1"/>
  <c r="U973" i="1"/>
  <c r="U974" i="1"/>
  <c r="U975" i="1"/>
  <c r="U976" i="1"/>
  <c r="U977" i="1"/>
  <c r="U978" i="1"/>
  <c r="U979" i="1"/>
  <c r="U980" i="1"/>
  <c r="U981" i="1"/>
  <c r="U982" i="1"/>
  <c r="U983" i="1"/>
  <c r="U984" i="1"/>
  <c r="U985" i="1"/>
  <c r="U986" i="1"/>
  <c r="U987" i="1"/>
  <c r="U988" i="1"/>
  <c r="U989" i="1"/>
  <c r="U990" i="1"/>
  <c r="U991" i="1"/>
  <c r="U992" i="1"/>
  <c r="U993" i="1"/>
  <c r="U994" i="1"/>
  <c r="U995" i="1"/>
  <c r="U996" i="1"/>
  <c r="U997" i="1"/>
  <c r="U998" i="1"/>
  <c r="U999" i="1"/>
  <c r="U1000" i="1"/>
  <c r="U1001" i="1"/>
  <c r="U1002" i="1"/>
  <c r="U1003" i="1"/>
  <c r="U1004" i="1"/>
  <c r="U1005" i="1"/>
  <c r="U1006" i="1"/>
  <c r="U1007" i="1"/>
  <c r="U1008" i="1"/>
  <c r="U1009" i="1"/>
  <c r="U1010" i="1"/>
  <c r="U1011" i="1"/>
  <c r="U1012" i="1"/>
  <c r="U1013" i="1"/>
  <c r="U1014" i="1"/>
  <c r="U1015" i="1"/>
  <c r="U1016" i="1"/>
  <c r="U1017" i="1"/>
  <c r="U1018" i="1"/>
  <c r="U1019" i="1"/>
  <c r="U1020" i="1"/>
  <c r="U1021" i="1"/>
  <c r="U1022" i="1"/>
  <c r="U1023" i="1"/>
  <c r="U1024" i="1"/>
  <c r="U1025" i="1"/>
  <c r="U1026" i="1"/>
  <c r="U1027" i="1"/>
  <c r="U1028" i="1"/>
  <c r="U1029" i="1"/>
  <c r="U1030" i="1"/>
  <c r="U1031" i="1"/>
  <c r="U1032" i="1"/>
  <c r="U1033" i="1"/>
  <c r="U1034" i="1"/>
  <c r="U1035" i="1"/>
  <c r="U1036" i="1"/>
  <c r="U1037" i="1"/>
  <c r="U1038" i="1"/>
  <c r="U1039" i="1"/>
  <c r="U1040" i="1"/>
  <c r="U1041" i="1"/>
  <c r="U1042" i="1"/>
  <c r="U1043" i="1"/>
  <c r="U1044" i="1"/>
  <c r="U1045" i="1"/>
  <c r="U1046" i="1"/>
  <c r="U1047" i="1"/>
  <c r="U1048" i="1"/>
  <c r="U1049" i="1"/>
  <c r="U1050" i="1"/>
  <c r="U1051" i="1"/>
  <c r="U1052" i="1"/>
  <c r="U1053" i="1"/>
  <c r="U1054" i="1"/>
  <c r="U1055" i="1"/>
  <c r="U1056" i="1"/>
  <c r="U1057" i="1"/>
  <c r="U1058" i="1"/>
  <c r="U1059" i="1"/>
  <c r="U1060" i="1"/>
  <c r="U1061" i="1"/>
  <c r="U1062" i="1"/>
  <c r="U1063" i="1"/>
  <c r="U1064" i="1"/>
  <c r="U1065" i="1"/>
  <c r="U1066" i="1"/>
  <c r="U1067" i="1"/>
  <c r="U1068" i="1"/>
  <c r="AL1" i="9" l="1"/>
  <c r="AJ1" i="9"/>
  <c r="AH1" i="9"/>
  <c r="AF1" i="9"/>
  <c r="AD1" i="9"/>
  <c r="AB1" i="9"/>
  <c r="Z1" i="9"/>
  <c r="X1" i="9"/>
  <c r="V1" i="9"/>
  <c r="T1" i="9"/>
  <c r="AK1" i="8" l="1"/>
  <c r="AI1" i="8"/>
  <c r="AG1" i="8"/>
  <c r="AE1" i="8"/>
  <c r="AC1" i="8"/>
  <c r="AA1" i="8"/>
  <c r="Y1" i="8"/>
  <c r="W1" i="8"/>
  <c r="U1" i="8"/>
  <c r="T1" i="8"/>
  <c r="S1" i="8"/>
  <c r="AH1" i="7"/>
  <c r="AF1" i="7"/>
  <c r="AD1" i="7"/>
  <c r="AB1" i="7"/>
  <c r="Z1" i="7"/>
  <c r="X1" i="7"/>
  <c r="V1" i="7"/>
  <c r="T1" i="7"/>
  <c r="AL1" i="8"/>
  <c r="AJ1" i="8"/>
  <c r="AH1" i="8"/>
  <c r="AF1" i="8"/>
  <c r="AD1" i="8"/>
  <c r="AB1" i="8"/>
  <c r="Z1" i="8"/>
  <c r="X1" i="8"/>
  <c r="V1" i="8"/>
  <c r="Y1" i="9" l="1"/>
  <c r="AG1" i="9"/>
  <c r="AE1" i="9"/>
  <c r="AK1" i="9"/>
  <c r="AA1" i="9"/>
  <c r="W1" i="9"/>
  <c r="AM1" i="9"/>
  <c r="AC1" i="9"/>
  <c r="U1" i="9"/>
  <c r="AI1" i="9"/>
  <c r="U1" i="7"/>
  <c r="W1" i="7"/>
  <c r="Y1" i="7"/>
  <c r="AA1" i="7"/>
  <c r="AC1" i="7"/>
  <c r="AE1" i="7"/>
  <c r="AG1" i="7"/>
  <c r="AI1" i="7"/>
  <c r="V1" i="1"/>
  <c r="X1" i="1"/>
  <c r="Z1" i="1"/>
  <c r="AB1" i="1"/>
  <c r="AD1" i="1"/>
  <c r="AF1" i="1"/>
  <c r="AH1" i="1"/>
  <c r="AJ1" i="1"/>
  <c r="AL1" i="1"/>
  <c r="AN1" i="1"/>
  <c r="AP1" i="1"/>
  <c r="AR1" i="1"/>
  <c r="AT1" i="1"/>
  <c r="AV1" i="1"/>
  <c r="AX1" i="1"/>
  <c r="AZ1" i="1"/>
  <c r="BB1" i="1"/>
  <c r="BD1" i="1"/>
  <c r="BF1" i="1"/>
  <c r="T1" i="1"/>
  <c r="AC1" i="1" l="1"/>
  <c r="AO1" i="1"/>
  <c r="BA1" i="1"/>
  <c r="AS1" i="1"/>
  <c r="BE1" i="1"/>
  <c r="AE1" i="1"/>
  <c r="AQ1" i="1"/>
  <c r="AK1" i="1"/>
  <c r="BC1" i="1"/>
  <c r="BG1" i="1"/>
  <c r="AI1" i="1"/>
  <c r="AU1" i="1"/>
  <c r="AW1" i="1"/>
  <c r="Y1" i="1"/>
  <c r="U1" i="1"/>
  <c r="AA1" i="1"/>
  <c r="AG1" i="1"/>
  <c r="W1" i="1"/>
  <c r="AM1" i="1"/>
  <c r="AY1" i="1"/>
  <c r="V1" i="2"/>
  <c r="X1" i="2"/>
  <c r="Z1" i="2"/>
  <c r="AB1" i="2"/>
  <c r="AD1" i="2"/>
  <c r="AF1" i="2"/>
  <c r="AH1" i="2"/>
  <c r="AJ1" i="2"/>
  <c r="AL1" i="2"/>
  <c r="AN1" i="2"/>
  <c r="AP1" i="2"/>
  <c r="AR1" i="2"/>
  <c r="AT1" i="2"/>
  <c r="AV1" i="2"/>
  <c r="T1" i="2"/>
  <c r="R6" i="9"/>
  <c r="S6" i="9" s="1"/>
  <c r="R7" i="9"/>
  <c r="S7" i="9" s="1"/>
  <c r="R29" i="9"/>
  <c r="S29" i="9" s="1"/>
  <c r="R106" i="9"/>
  <c r="S106" i="9" s="1"/>
  <c r="R107" i="9"/>
  <c r="S107" i="9" s="1"/>
  <c r="R108" i="9"/>
  <c r="S108" i="9" s="1"/>
  <c r="R109" i="9"/>
  <c r="S109" i="9" s="1"/>
  <c r="R30" i="9"/>
  <c r="S30" i="9" s="1"/>
  <c r="R31" i="9"/>
  <c r="S31" i="9" s="1"/>
  <c r="R110" i="9"/>
  <c r="S110" i="9" s="1"/>
  <c r="R111" i="9"/>
  <c r="S111" i="9" s="1"/>
  <c r="R112" i="9"/>
  <c r="S112" i="9" s="1"/>
  <c r="R32" i="9"/>
  <c r="S32" i="9" s="1"/>
  <c r="R113" i="9"/>
  <c r="S113" i="9" s="1"/>
  <c r="R114" i="9"/>
  <c r="S114" i="9" s="1"/>
  <c r="R115" i="9"/>
  <c r="S115" i="9" s="1"/>
  <c r="R116" i="9"/>
  <c r="S116" i="9" s="1"/>
  <c r="R33" i="9"/>
  <c r="S33" i="9" s="1"/>
  <c r="R34" i="9"/>
  <c r="S34" i="9" s="1"/>
  <c r="R35" i="9"/>
  <c r="S35" i="9" s="1"/>
  <c r="R117" i="9"/>
  <c r="S117" i="9" s="1"/>
  <c r="R118" i="9"/>
  <c r="S118" i="9" s="1"/>
  <c r="R119" i="9"/>
  <c r="S119" i="9" s="1"/>
  <c r="R36" i="9"/>
  <c r="S36" i="9" s="1"/>
  <c r="R120" i="9"/>
  <c r="S120" i="9" s="1"/>
  <c r="R121" i="9"/>
  <c r="S121" i="9" s="1"/>
  <c r="R122" i="9"/>
  <c r="S122" i="9" s="1"/>
  <c r="R123" i="9"/>
  <c r="S123" i="9" s="1"/>
  <c r="R124" i="9"/>
  <c r="S124" i="9" s="1"/>
  <c r="R125" i="9"/>
  <c r="S125" i="9" s="1"/>
  <c r="R126" i="9"/>
  <c r="S126" i="9" s="1"/>
  <c r="R127" i="9"/>
  <c r="S127" i="9" s="1"/>
  <c r="R128" i="9"/>
  <c r="S128" i="9" s="1"/>
  <c r="R37" i="9"/>
  <c r="S37" i="9" s="1"/>
  <c r="R38" i="9"/>
  <c r="S38" i="9" s="1"/>
  <c r="R39" i="9"/>
  <c r="S39" i="9" s="1"/>
  <c r="R129" i="9"/>
  <c r="S129" i="9" s="1"/>
  <c r="R130" i="9"/>
  <c r="S130" i="9" s="1"/>
  <c r="R131" i="9"/>
  <c r="S131" i="9" s="1"/>
  <c r="R132" i="9"/>
  <c r="S132" i="9" s="1"/>
  <c r="R133" i="9"/>
  <c r="S133" i="9" s="1"/>
  <c r="R134" i="9"/>
  <c r="S134" i="9" s="1"/>
  <c r="R135" i="9"/>
  <c r="S135" i="9" s="1"/>
  <c r="R136" i="9"/>
  <c r="S136" i="9" s="1"/>
  <c r="R137" i="9"/>
  <c r="S137" i="9" s="1"/>
  <c r="R40" i="9"/>
  <c r="S40" i="9" s="1"/>
  <c r="R41" i="9"/>
  <c r="S41" i="9" s="1"/>
  <c r="R42" i="9"/>
  <c r="S42" i="9" s="1"/>
  <c r="R138" i="9"/>
  <c r="S138" i="9" s="1"/>
  <c r="R139" i="9"/>
  <c r="S139" i="9" s="1"/>
  <c r="R140" i="9"/>
  <c r="S140" i="9" s="1"/>
  <c r="R141" i="9"/>
  <c r="S141" i="9" s="1"/>
  <c r="R142" i="9"/>
  <c r="S142" i="9" s="1"/>
  <c r="R143" i="9"/>
  <c r="S143" i="9" s="1"/>
  <c r="R43" i="9"/>
  <c r="S43" i="9" s="1"/>
  <c r="R44" i="9"/>
  <c r="S44" i="9" s="1"/>
  <c r="R45" i="9"/>
  <c r="S45" i="9" s="1"/>
  <c r="R144" i="9"/>
  <c r="S144" i="9" s="1"/>
  <c r="R145" i="9"/>
  <c r="S145" i="9" s="1"/>
  <c r="R146" i="9"/>
  <c r="S146" i="9" s="1"/>
  <c r="R46" i="9"/>
  <c r="S46" i="9" s="1"/>
  <c r="R47" i="9"/>
  <c r="S47" i="9" s="1"/>
  <c r="R48" i="9"/>
  <c r="S48" i="9" s="1"/>
  <c r="R147" i="9"/>
  <c r="S147" i="9" s="1"/>
  <c r="R148" i="9"/>
  <c r="S148" i="9" s="1"/>
  <c r="R149" i="9"/>
  <c r="S149" i="9" s="1"/>
  <c r="R150" i="9"/>
  <c r="S150" i="9" s="1"/>
  <c r="R151" i="9"/>
  <c r="S151" i="9" s="1"/>
  <c r="R152" i="9"/>
  <c r="S152" i="9" s="1"/>
  <c r="R49" i="9"/>
  <c r="S49" i="9" s="1"/>
  <c r="R50" i="9"/>
  <c r="S50" i="9" s="1"/>
  <c r="R51" i="9"/>
  <c r="S51" i="9" s="1"/>
  <c r="R153" i="9"/>
  <c r="S153" i="9" s="1"/>
  <c r="R8" i="9"/>
  <c r="S8" i="9" s="1"/>
  <c r="R9" i="9"/>
  <c r="S9" i="9" s="1"/>
  <c r="R10" i="9"/>
  <c r="S10" i="9" s="1"/>
  <c r="R52" i="9"/>
  <c r="S52" i="9" s="1"/>
  <c r="R53" i="9"/>
  <c r="S53" i="9" s="1"/>
  <c r="R54" i="9"/>
  <c r="S54" i="9" s="1"/>
  <c r="R154" i="9"/>
  <c r="S154" i="9" s="1"/>
  <c r="R155" i="9"/>
  <c r="S155" i="9" s="1"/>
  <c r="R156" i="9"/>
  <c r="S156" i="9" s="1"/>
  <c r="R157" i="9"/>
  <c r="S157" i="9" s="1"/>
  <c r="R158" i="9"/>
  <c r="S158" i="9" s="1"/>
  <c r="R159" i="9"/>
  <c r="S159" i="9" s="1"/>
  <c r="R160" i="9"/>
  <c r="S160" i="9" s="1"/>
  <c r="R161" i="9"/>
  <c r="S161" i="9" s="1"/>
  <c r="R162" i="9"/>
  <c r="S162" i="9" s="1"/>
  <c r="R55" i="9"/>
  <c r="S55" i="9" s="1"/>
  <c r="R56" i="9"/>
  <c r="S56" i="9" s="1"/>
  <c r="R57" i="9"/>
  <c r="S57" i="9" s="1"/>
  <c r="R163" i="9"/>
  <c r="S163" i="9" s="1"/>
  <c r="R164" i="9"/>
  <c r="S164" i="9" s="1"/>
  <c r="R165" i="9"/>
  <c r="S165" i="9" s="1"/>
  <c r="R166" i="9"/>
  <c r="S166" i="9" s="1"/>
  <c r="R167" i="9"/>
  <c r="S167" i="9" s="1"/>
  <c r="R168" i="9"/>
  <c r="S168" i="9" s="1"/>
  <c r="R169" i="9"/>
  <c r="S169" i="9" s="1"/>
  <c r="R170" i="9"/>
  <c r="S170" i="9" s="1"/>
  <c r="R171" i="9"/>
  <c r="S171" i="9" s="1"/>
  <c r="R58" i="9"/>
  <c r="S58" i="9" s="1"/>
  <c r="R59" i="9"/>
  <c r="S59" i="9" s="1"/>
  <c r="R60" i="9"/>
  <c r="S60" i="9" s="1"/>
  <c r="R172" i="9"/>
  <c r="S172" i="9" s="1"/>
  <c r="R173" i="9"/>
  <c r="S173" i="9" s="1"/>
  <c r="R174" i="9"/>
  <c r="S174" i="9" s="1"/>
  <c r="R175" i="9"/>
  <c r="S175" i="9" s="1"/>
  <c r="R176" i="9"/>
  <c r="S176" i="9" s="1"/>
  <c r="R177" i="9"/>
  <c r="S177" i="9" s="1"/>
  <c r="R178" i="9"/>
  <c r="S178" i="9" s="1"/>
  <c r="R61" i="9"/>
  <c r="S61" i="9" s="1"/>
  <c r="R62" i="9"/>
  <c r="S62" i="9" s="1"/>
  <c r="R63" i="9"/>
  <c r="S63" i="9" s="1"/>
  <c r="R64" i="9"/>
  <c r="S64" i="9" s="1"/>
  <c r="R65" i="9"/>
  <c r="S65" i="9" s="1"/>
  <c r="R66" i="9"/>
  <c r="S66" i="9" s="1"/>
  <c r="R179" i="9"/>
  <c r="S179" i="9" s="1"/>
  <c r="R67" i="9"/>
  <c r="S67" i="9" s="1"/>
  <c r="R180" i="9"/>
  <c r="S180" i="9" s="1"/>
  <c r="R68" i="9"/>
  <c r="S68" i="9" s="1"/>
  <c r="R181" i="9"/>
  <c r="S181" i="9" s="1"/>
  <c r="R182" i="9"/>
  <c r="S182" i="9" s="1"/>
  <c r="R183" i="9"/>
  <c r="S183" i="9" s="1"/>
  <c r="R184" i="9"/>
  <c r="S184" i="9" s="1"/>
  <c r="R185" i="9"/>
  <c r="S185" i="9" s="1"/>
  <c r="R186" i="9"/>
  <c r="S186" i="9" s="1"/>
  <c r="R11" i="9"/>
  <c r="S11" i="9" s="1"/>
  <c r="R12" i="9"/>
  <c r="S12" i="9" s="1"/>
  <c r="R13" i="9"/>
  <c r="S13" i="9" s="1"/>
  <c r="R69" i="9"/>
  <c r="S69" i="9" s="1"/>
  <c r="R70" i="9"/>
  <c r="S70" i="9" s="1"/>
  <c r="R71" i="9"/>
  <c r="S71" i="9" s="1"/>
  <c r="R72" i="9"/>
  <c r="S72" i="9" s="1"/>
  <c r="R73" i="9"/>
  <c r="S73" i="9" s="1"/>
  <c r="R74" i="9"/>
  <c r="S74" i="9" s="1"/>
  <c r="R14" i="9"/>
  <c r="S14" i="9" s="1"/>
  <c r="R15" i="9"/>
  <c r="S15" i="9" s="1"/>
  <c r="R75" i="9"/>
  <c r="S75" i="9" s="1"/>
  <c r="R76" i="9"/>
  <c r="S76" i="9" s="1"/>
  <c r="R77" i="9"/>
  <c r="S77" i="9" s="1"/>
  <c r="R78" i="9"/>
  <c r="S78" i="9" s="1"/>
  <c r="R79" i="9"/>
  <c r="S79" i="9" s="1"/>
  <c r="R80" i="9"/>
  <c r="S80" i="9" s="1"/>
  <c r="R81" i="9"/>
  <c r="S81" i="9" s="1"/>
  <c r="R82" i="9"/>
  <c r="S82" i="9" s="1"/>
  <c r="R83" i="9"/>
  <c r="S83" i="9" s="1"/>
  <c r="R84" i="9"/>
  <c r="S84" i="9" s="1"/>
  <c r="R16" i="9"/>
  <c r="S16" i="9" s="1"/>
  <c r="R17" i="9"/>
  <c r="S17" i="9" s="1"/>
  <c r="R85" i="9"/>
  <c r="S85" i="9" s="1"/>
  <c r="R86" i="9"/>
  <c r="S86" i="9" s="1"/>
  <c r="R87" i="9"/>
  <c r="S87" i="9" s="1"/>
  <c r="R88" i="9"/>
  <c r="S88" i="9" s="1"/>
  <c r="R89" i="9"/>
  <c r="S89" i="9" s="1"/>
  <c r="R90" i="9"/>
  <c r="S90" i="9" s="1"/>
  <c r="R91" i="9"/>
  <c r="S91" i="9" s="1"/>
  <c r="R92" i="9"/>
  <c r="S92" i="9" s="1"/>
  <c r="R93" i="9"/>
  <c r="S93" i="9" s="1"/>
  <c r="R94" i="9"/>
  <c r="S94" i="9" s="1"/>
  <c r="R18" i="9"/>
  <c r="S18" i="9" s="1"/>
  <c r="R19" i="9"/>
  <c r="S19" i="9" s="1"/>
  <c r="R95" i="9"/>
  <c r="S95" i="9" s="1"/>
  <c r="R96" i="9"/>
  <c r="S96" i="9" s="1"/>
  <c r="R97" i="9"/>
  <c r="S97" i="9" s="1"/>
  <c r="R98" i="9"/>
  <c r="S98" i="9" s="1"/>
  <c r="R20" i="9"/>
  <c r="S20" i="9" s="1"/>
  <c r="R21" i="9"/>
  <c r="S21" i="9" s="1"/>
  <c r="R22" i="9"/>
  <c r="S22" i="9" s="1"/>
  <c r="R99" i="9"/>
  <c r="S99" i="9" s="1"/>
  <c r="R100" i="9"/>
  <c r="S100" i="9" s="1"/>
  <c r="R101" i="9"/>
  <c r="S101" i="9" s="1"/>
  <c r="R23" i="9"/>
  <c r="S23" i="9" s="1"/>
  <c r="R24" i="9"/>
  <c r="S24" i="9" s="1"/>
  <c r="R25" i="9"/>
  <c r="S25" i="9" s="1"/>
  <c r="R102" i="9"/>
  <c r="S102" i="9" s="1"/>
  <c r="R103" i="9"/>
  <c r="S103" i="9" s="1"/>
  <c r="R26" i="9"/>
  <c r="S26" i="9" s="1"/>
  <c r="R27" i="9"/>
  <c r="S27" i="9" s="1"/>
  <c r="R28" i="9"/>
  <c r="S28" i="9" s="1"/>
  <c r="R104" i="9"/>
  <c r="S104" i="9" s="1"/>
  <c r="R105" i="9"/>
  <c r="S105" i="9" s="1"/>
  <c r="Q15" i="8"/>
  <c r="R15" i="8" s="1"/>
  <c r="Q16" i="8"/>
  <c r="R16" i="8" s="1"/>
  <c r="Q117" i="8"/>
  <c r="R117" i="8" s="1"/>
  <c r="Q118" i="8"/>
  <c r="R118" i="8" s="1"/>
  <c r="Q119" i="8"/>
  <c r="R119" i="8" s="1"/>
  <c r="Q120" i="8"/>
  <c r="R120" i="8" s="1"/>
  <c r="Q121" i="8"/>
  <c r="R121" i="8" s="1"/>
  <c r="Q122" i="8"/>
  <c r="R122" i="8" s="1"/>
  <c r="Q123" i="8"/>
  <c r="R123" i="8" s="1"/>
  <c r="Q124" i="8"/>
  <c r="R124" i="8" s="1"/>
  <c r="Q125" i="8"/>
  <c r="R125" i="8" s="1"/>
  <c r="Q126" i="8"/>
  <c r="R126" i="8" s="1"/>
  <c r="Q127" i="8"/>
  <c r="R127" i="8" s="1"/>
  <c r="Q17" i="8"/>
  <c r="R17" i="8" s="1"/>
  <c r="Q18" i="8"/>
  <c r="R18" i="8" s="1"/>
  <c r="Q128" i="8"/>
  <c r="R128" i="8" s="1"/>
  <c r="Q129" i="8"/>
  <c r="R129" i="8" s="1"/>
  <c r="Q130" i="8"/>
  <c r="R130" i="8" s="1"/>
  <c r="Q131" i="8"/>
  <c r="R131" i="8" s="1"/>
  <c r="Q132" i="8"/>
  <c r="R132" i="8" s="1"/>
  <c r="Q133" i="8"/>
  <c r="R133" i="8" s="1"/>
  <c r="Q134" i="8"/>
  <c r="R134" i="8" s="1"/>
  <c r="Q135" i="8"/>
  <c r="R135" i="8" s="1"/>
  <c r="Q136" i="8"/>
  <c r="R136" i="8" s="1"/>
  <c r="Q137" i="8"/>
  <c r="R137" i="8" s="1"/>
  <c r="Q138" i="8"/>
  <c r="R138" i="8" s="1"/>
  <c r="Q19" i="8"/>
  <c r="R19" i="8" s="1"/>
  <c r="Q20" i="8"/>
  <c r="R20" i="8" s="1"/>
  <c r="Q21" i="8"/>
  <c r="R21" i="8" s="1"/>
  <c r="Q22" i="8"/>
  <c r="R22" i="8" s="1"/>
  <c r="Q23" i="8"/>
  <c r="R23" i="8" s="1"/>
  <c r="Q24" i="8"/>
  <c r="R24" i="8" s="1"/>
  <c r="R25" i="8"/>
  <c r="Q26" i="8"/>
  <c r="R26" i="8" s="1"/>
  <c r="Q27" i="8"/>
  <c r="R27" i="8" s="1"/>
  <c r="Q5" i="8"/>
  <c r="R5" i="8" s="1"/>
  <c r="Q28" i="8"/>
  <c r="R28" i="8" s="1"/>
  <c r="Q29" i="8"/>
  <c r="R29" i="8" s="1"/>
  <c r="Q30" i="8"/>
  <c r="R30" i="8" s="1"/>
  <c r="Q31" i="8"/>
  <c r="R31" i="8" s="1"/>
  <c r="Q32" i="8"/>
  <c r="R32" i="8" s="1"/>
  <c r="Q33" i="8"/>
  <c r="R33" i="8" s="1"/>
  <c r="Q34" i="8"/>
  <c r="R34" i="8" s="1"/>
  <c r="Q35" i="8"/>
  <c r="R35" i="8" s="1"/>
  <c r="Q36" i="8"/>
  <c r="R36" i="8" s="1"/>
  <c r="Q37" i="8"/>
  <c r="R37" i="8" s="1"/>
  <c r="Q38" i="8"/>
  <c r="R38" i="8" s="1"/>
  <c r="Q39" i="8"/>
  <c r="R39" i="8" s="1"/>
  <c r="Q40" i="8"/>
  <c r="R40" i="8" s="1"/>
  <c r="Q41" i="8"/>
  <c r="R41" i="8" s="1"/>
  <c r="Q42" i="8"/>
  <c r="R42" i="8" s="1"/>
  <c r="Q43" i="8"/>
  <c r="R43" i="8" s="1"/>
  <c r="Q44" i="8"/>
  <c r="R44" i="8" s="1"/>
  <c r="Q45" i="8"/>
  <c r="R45" i="8" s="1"/>
  <c r="Q46" i="8"/>
  <c r="R46" i="8" s="1"/>
  <c r="Q47" i="8"/>
  <c r="R47" i="8" s="1"/>
  <c r="Q48" i="8"/>
  <c r="R48" i="8" s="1"/>
  <c r="Q49" i="8"/>
  <c r="R49" i="8" s="1"/>
  <c r="Q50" i="8"/>
  <c r="R50" i="8" s="1"/>
  <c r="Q51" i="8"/>
  <c r="R51" i="8" s="1"/>
  <c r="Q52" i="8"/>
  <c r="R52" i="8" s="1"/>
  <c r="Q6" i="8"/>
  <c r="R6" i="8" s="1"/>
  <c r="Q53" i="8"/>
  <c r="R53" i="8" s="1"/>
  <c r="Q54" i="8"/>
  <c r="R54" i="8" s="1"/>
  <c r="Q55" i="8"/>
  <c r="R55" i="8" s="1"/>
  <c r="Q56" i="8"/>
  <c r="R56" i="8" s="1"/>
  <c r="Q57" i="8"/>
  <c r="R57" i="8" s="1"/>
  <c r="Q58" i="8"/>
  <c r="R58" i="8" s="1"/>
  <c r="Q59" i="8"/>
  <c r="R59" i="8" s="1"/>
  <c r="Q60" i="8"/>
  <c r="R60" i="8" s="1"/>
  <c r="Q61" i="8"/>
  <c r="R61" i="8" s="1"/>
  <c r="Q62" i="8"/>
  <c r="R62" i="8" s="1"/>
  <c r="Q63" i="8"/>
  <c r="R63" i="8" s="1"/>
  <c r="Q64" i="8"/>
  <c r="R64" i="8" s="1"/>
  <c r="Q7" i="8"/>
  <c r="R7" i="8" s="1"/>
  <c r="Q65" i="8"/>
  <c r="R65" i="8" s="1"/>
  <c r="Q66" i="8"/>
  <c r="R66" i="8" s="1"/>
  <c r="Q67" i="8"/>
  <c r="R67" i="8" s="1"/>
  <c r="Q68" i="8"/>
  <c r="R68" i="8" s="1"/>
  <c r="Q69" i="8"/>
  <c r="R69" i="8" s="1"/>
  <c r="Q70" i="8"/>
  <c r="R70" i="8" s="1"/>
  <c r="Q71" i="8"/>
  <c r="R71" i="8" s="1"/>
  <c r="Q72" i="8"/>
  <c r="R72" i="8" s="1"/>
  <c r="Q73" i="8"/>
  <c r="R73" i="8" s="1"/>
  <c r="Q74" i="8"/>
  <c r="R74" i="8" s="1"/>
  <c r="Q75" i="8"/>
  <c r="R75" i="8" s="1"/>
  <c r="Q8" i="8"/>
  <c r="R8" i="8" s="1"/>
  <c r="Q9" i="8"/>
  <c r="R9" i="8" s="1"/>
  <c r="Q76" i="8"/>
  <c r="R76" i="8" s="1"/>
  <c r="Q77" i="8"/>
  <c r="R77" i="8" s="1"/>
  <c r="Q78" i="8"/>
  <c r="R78" i="8" s="1"/>
  <c r="Q79" i="8"/>
  <c r="R79" i="8" s="1"/>
  <c r="Q80" i="8"/>
  <c r="R80" i="8" s="1"/>
  <c r="Q81" i="8"/>
  <c r="R81" i="8" s="1"/>
  <c r="Q82" i="8"/>
  <c r="R82" i="8" s="1"/>
  <c r="Q83" i="8"/>
  <c r="R83" i="8" s="1"/>
  <c r="Q84" i="8"/>
  <c r="R84" i="8" s="1"/>
  <c r="Q85" i="8"/>
  <c r="R85" i="8" s="1"/>
  <c r="Q86" i="8"/>
  <c r="R86" i="8" s="1"/>
  <c r="Q87" i="8"/>
  <c r="R87" i="8" s="1"/>
  <c r="Q88" i="8"/>
  <c r="R88" i="8" s="1"/>
  <c r="Q89" i="8"/>
  <c r="R89" i="8" s="1"/>
  <c r="Q90" i="8"/>
  <c r="R90" i="8" s="1"/>
  <c r="Q10" i="8"/>
  <c r="R10" i="8" s="1"/>
  <c r="Q11" i="8"/>
  <c r="R11" i="8" s="1"/>
  <c r="Q91" i="8"/>
  <c r="R91" i="8" s="1"/>
  <c r="Q92" i="8"/>
  <c r="R92" i="8" s="1"/>
  <c r="Q93" i="8"/>
  <c r="R93" i="8" s="1"/>
  <c r="Q94" i="8"/>
  <c r="R94" i="8" s="1"/>
  <c r="Q95" i="8"/>
  <c r="R95" i="8" s="1"/>
  <c r="Q96" i="8"/>
  <c r="R96" i="8" s="1"/>
  <c r="Q97" i="8"/>
  <c r="R97" i="8" s="1"/>
  <c r="Q12" i="8"/>
  <c r="R12" i="8" s="1"/>
  <c r="Q98" i="8"/>
  <c r="R98" i="8" s="1"/>
  <c r="Q99" i="8"/>
  <c r="R99" i="8" s="1"/>
  <c r="Q100" i="8"/>
  <c r="R100" i="8" s="1"/>
  <c r="Q101" i="8"/>
  <c r="R101" i="8" s="1"/>
  <c r="Q102" i="8"/>
  <c r="R102" i="8" s="1"/>
  <c r="Q103" i="8"/>
  <c r="R103" i="8" s="1"/>
  <c r="Q104" i="8"/>
  <c r="R104" i="8" s="1"/>
  <c r="Q105" i="8"/>
  <c r="R105" i="8" s="1"/>
  <c r="Q13" i="8"/>
  <c r="R13" i="8" s="1"/>
  <c r="Q14" i="8"/>
  <c r="R14" i="8" s="1"/>
  <c r="Q106" i="8"/>
  <c r="R106" i="8" s="1"/>
  <c r="Q107" i="8"/>
  <c r="R107" i="8" s="1"/>
  <c r="Q108" i="8"/>
  <c r="R108" i="8" s="1"/>
  <c r="Q109" i="8"/>
  <c r="R109" i="8" s="1"/>
  <c r="Q110" i="8"/>
  <c r="R110" i="8" s="1"/>
  <c r="Q111" i="8"/>
  <c r="R111" i="8" s="1"/>
  <c r="Q112" i="8"/>
  <c r="R112" i="8" s="1"/>
  <c r="Q113" i="8"/>
  <c r="R113" i="8" s="1"/>
  <c r="Q114" i="8"/>
  <c r="R114" i="8" s="1"/>
  <c r="Q115" i="8"/>
  <c r="R115" i="8" s="1"/>
  <c r="Q116" i="8"/>
  <c r="R116" i="8" s="1"/>
  <c r="R6" i="7"/>
  <c r="S6" i="7" s="1"/>
  <c r="R21" i="7"/>
  <c r="S21" i="7" s="1"/>
  <c r="R204" i="7"/>
  <c r="S204" i="7" s="1"/>
  <c r="R205" i="7"/>
  <c r="S205" i="7" s="1"/>
  <c r="R206" i="7"/>
  <c r="S206" i="7" s="1"/>
  <c r="R207" i="7"/>
  <c r="S207" i="7" s="1"/>
  <c r="R208" i="7"/>
  <c r="S208" i="7" s="1"/>
  <c r="R209" i="7"/>
  <c r="S209" i="7" s="1"/>
  <c r="R210" i="7"/>
  <c r="S210" i="7" s="1"/>
  <c r="R211" i="7"/>
  <c r="S211" i="7" s="1"/>
  <c r="R212" i="7"/>
  <c r="S212" i="7" s="1"/>
  <c r="R213" i="7"/>
  <c r="S213" i="7" s="1"/>
  <c r="R22" i="7"/>
  <c r="S22" i="7" s="1"/>
  <c r="R23" i="7"/>
  <c r="S23" i="7" s="1"/>
  <c r="R24" i="7"/>
  <c r="S24" i="7" s="1"/>
  <c r="R25" i="7"/>
  <c r="S25" i="7" s="1"/>
  <c r="R26" i="7"/>
  <c r="S26" i="7" s="1"/>
  <c r="R27" i="7"/>
  <c r="S27" i="7" s="1"/>
  <c r="R28" i="7"/>
  <c r="S28" i="7" s="1"/>
  <c r="R29" i="7"/>
  <c r="S29" i="7" s="1"/>
  <c r="R30" i="7"/>
  <c r="S30" i="7" s="1"/>
  <c r="R31" i="7"/>
  <c r="S31" i="7" s="1"/>
  <c r="R32" i="7"/>
  <c r="S32" i="7" s="1"/>
  <c r="R33" i="7"/>
  <c r="S33" i="7" s="1"/>
  <c r="R34" i="7"/>
  <c r="S34" i="7" s="1"/>
  <c r="R35" i="7"/>
  <c r="S35" i="7" s="1"/>
  <c r="R36" i="7"/>
  <c r="S36" i="7" s="1"/>
  <c r="R37" i="7"/>
  <c r="S37" i="7" s="1"/>
  <c r="R38" i="7"/>
  <c r="S38" i="7" s="1"/>
  <c r="R39" i="7"/>
  <c r="S39" i="7" s="1"/>
  <c r="R40" i="7"/>
  <c r="S40" i="7" s="1"/>
  <c r="R7" i="7"/>
  <c r="S7" i="7" s="1"/>
  <c r="R8" i="7"/>
  <c r="S8" i="7" s="1"/>
  <c r="R9" i="7"/>
  <c r="S9" i="7" s="1"/>
  <c r="R41" i="7"/>
  <c r="S41" i="7" s="1"/>
  <c r="R42" i="7"/>
  <c r="S42" i="7" s="1"/>
  <c r="R43" i="7"/>
  <c r="S43" i="7" s="1"/>
  <c r="R44" i="7"/>
  <c r="S44" i="7" s="1"/>
  <c r="R45" i="7"/>
  <c r="S45" i="7" s="1"/>
  <c r="R46" i="7"/>
  <c r="S46" i="7" s="1"/>
  <c r="R47" i="7"/>
  <c r="S47" i="7" s="1"/>
  <c r="R48" i="7"/>
  <c r="S48" i="7" s="1"/>
  <c r="R49" i="7"/>
  <c r="S49" i="7" s="1"/>
  <c r="R50" i="7"/>
  <c r="S50" i="7" s="1"/>
  <c r="R51" i="7"/>
  <c r="S51" i="7" s="1"/>
  <c r="R52" i="7"/>
  <c r="S52" i="7" s="1"/>
  <c r="R53" i="7"/>
  <c r="S53" i="7" s="1"/>
  <c r="R54" i="7"/>
  <c r="S54" i="7" s="1"/>
  <c r="R55" i="7"/>
  <c r="S55" i="7" s="1"/>
  <c r="R56" i="7"/>
  <c r="S56" i="7" s="1"/>
  <c r="R57" i="7"/>
  <c r="S57" i="7" s="1"/>
  <c r="R58" i="7"/>
  <c r="S58" i="7" s="1"/>
  <c r="R59" i="7"/>
  <c r="S59" i="7" s="1"/>
  <c r="R10" i="7"/>
  <c r="S10" i="7" s="1"/>
  <c r="R60" i="7"/>
  <c r="S60" i="7" s="1"/>
  <c r="R61" i="7"/>
  <c r="S61" i="7" s="1"/>
  <c r="R62" i="7"/>
  <c r="S62" i="7" s="1"/>
  <c r="R63" i="7"/>
  <c r="S63" i="7" s="1"/>
  <c r="R64" i="7"/>
  <c r="S64" i="7" s="1"/>
  <c r="R65" i="7"/>
  <c r="S65" i="7" s="1"/>
  <c r="R66" i="7"/>
  <c r="S66" i="7" s="1"/>
  <c r="R67" i="7"/>
  <c r="S67" i="7" s="1"/>
  <c r="R68" i="7"/>
  <c r="S68" i="7" s="1"/>
  <c r="R69" i="7"/>
  <c r="S69" i="7" s="1"/>
  <c r="R70" i="7"/>
  <c r="S70" i="7" s="1"/>
  <c r="R71" i="7"/>
  <c r="S71" i="7" s="1"/>
  <c r="R72" i="7"/>
  <c r="S72" i="7" s="1"/>
  <c r="R73" i="7"/>
  <c r="S73" i="7" s="1"/>
  <c r="R74" i="7"/>
  <c r="S74" i="7" s="1"/>
  <c r="R75" i="7"/>
  <c r="S75" i="7" s="1"/>
  <c r="R76" i="7"/>
  <c r="S76" i="7" s="1"/>
  <c r="R77" i="7"/>
  <c r="S77" i="7" s="1"/>
  <c r="R78" i="7"/>
  <c r="S78" i="7" s="1"/>
  <c r="R79" i="7"/>
  <c r="S79" i="7" s="1"/>
  <c r="R80" i="7"/>
  <c r="S80" i="7" s="1"/>
  <c r="R81" i="7"/>
  <c r="S81" i="7" s="1"/>
  <c r="R82" i="7"/>
  <c r="S82" i="7" s="1"/>
  <c r="R83" i="7"/>
  <c r="S83" i="7" s="1"/>
  <c r="R84" i="7"/>
  <c r="S84" i="7" s="1"/>
  <c r="R11" i="7"/>
  <c r="S11" i="7" s="1"/>
  <c r="R12" i="7"/>
  <c r="S12" i="7" s="1"/>
  <c r="R13" i="7"/>
  <c r="S13" i="7" s="1"/>
  <c r="R85" i="7"/>
  <c r="S85" i="7" s="1"/>
  <c r="R86" i="7"/>
  <c r="S86" i="7" s="1"/>
  <c r="R87" i="7"/>
  <c r="S87" i="7" s="1"/>
  <c r="R88" i="7"/>
  <c r="S88" i="7" s="1"/>
  <c r="R89" i="7"/>
  <c r="S89" i="7" s="1"/>
  <c r="R90" i="7"/>
  <c r="S90" i="7" s="1"/>
  <c r="R91" i="7"/>
  <c r="S91" i="7" s="1"/>
  <c r="R92" i="7"/>
  <c r="S92" i="7" s="1"/>
  <c r="R93" i="7"/>
  <c r="S93" i="7" s="1"/>
  <c r="R94" i="7"/>
  <c r="S94" i="7" s="1"/>
  <c r="R95" i="7"/>
  <c r="S95" i="7" s="1"/>
  <c r="R96" i="7"/>
  <c r="S96" i="7" s="1"/>
  <c r="R97" i="7"/>
  <c r="S97" i="7" s="1"/>
  <c r="R98" i="7"/>
  <c r="S98" i="7" s="1"/>
  <c r="R99" i="7"/>
  <c r="S99" i="7" s="1"/>
  <c r="R100" i="7"/>
  <c r="S100" i="7" s="1"/>
  <c r="R101" i="7"/>
  <c r="S101" i="7" s="1"/>
  <c r="R102" i="7"/>
  <c r="S102" i="7" s="1"/>
  <c r="R103" i="7"/>
  <c r="S103" i="7" s="1"/>
  <c r="R104" i="7"/>
  <c r="S104" i="7" s="1"/>
  <c r="R105" i="7"/>
  <c r="S105" i="7" s="1"/>
  <c r="R106" i="7"/>
  <c r="S106" i="7" s="1"/>
  <c r="R14" i="7"/>
  <c r="S14" i="7" s="1"/>
  <c r="R15" i="7"/>
  <c r="S15" i="7" s="1"/>
  <c r="R107" i="7"/>
  <c r="S107" i="7" s="1"/>
  <c r="R108" i="7"/>
  <c r="S108" i="7" s="1"/>
  <c r="R109" i="7"/>
  <c r="S109" i="7" s="1"/>
  <c r="R110" i="7"/>
  <c r="S110" i="7" s="1"/>
  <c r="R111" i="7"/>
  <c r="S111" i="7" s="1"/>
  <c r="R112" i="7"/>
  <c r="S112" i="7" s="1"/>
  <c r="R113" i="7"/>
  <c r="S113" i="7" s="1"/>
  <c r="R114" i="7"/>
  <c r="S114" i="7" s="1"/>
  <c r="R115" i="7"/>
  <c r="S115" i="7" s="1"/>
  <c r="R116" i="7"/>
  <c r="S116" i="7" s="1"/>
  <c r="R117" i="7"/>
  <c r="S117" i="7" s="1"/>
  <c r="R118" i="7"/>
  <c r="S118" i="7" s="1"/>
  <c r="R119" i="7"/>
  <c r="S119" i="7" s="1"/>
  <c r="R120" i="7"/>
  <c r="S120" i="7" s="1"/>
  <c r="R121" i="7"/>
  <c r="S121" i="7" s="1"/>
  <c r="R122" i="7"/>
  <c r="S122" i="7" s="1"/>
  <c r="R123" i="7"/>
  <c r="S123" i="7" s="1"/>
  <c r="R124" i="7"/>
  <c r="S124" i="7" s="1"/>
  <c r="R125" i="7"/>
  <c r="S125" i="7" s="1"/>
  <c r="R126" i="7"/>
  <c r="S126" i="7" s="1"/>
  <c r="R127" i="7"/>
  <c r="S127" i="7" s="1"/>
  <c r="R128" i="7"/>
  <c r="S128" i="7" s="1"/>
  <c r="R129" i="7"/>
  <c r="S129" i="7" s="1"/>
  <c r="R130" i="7"/>
  <c r="S130" i="7" s="1"/>
  <c r="R131" i="7"/>
  <c r="S131" i="7" s="1"/>
  <c r="R132" i="7"/>
  <c r="S132" i="7" s="1"/>
  <c r="R133" i="7"/>
  <c r="S133" i="7" s="1"/>
  <c r="R134" i="7"/>
  <c r="S134" i="7" s="1"/>
  <c r="R135" i="7"/>
  <c r="S135" i="7" s="1"/>
  <c r="R136" i="7"/>
  <c r="S136" i="7" s="1"/>
  <c r="R137" i="7"/>
  <c r="S137" i="7" s="1"/>
  <c r="R138" i="7"/>
  <c r="S138" i="7" s="1"/>
  <c r="R139" i="7"/>
  <c r="S139" i="7" s="1"/>
  <c r="R140" i="7"/>
  <c r="S140" i="7" s="1"/>
  <c r="R141" i="7"/>
  <c r="S141" i="7" s="1"/>
  <c r="R142" i="7"/>
  <c r="S142" i="7" s="1"/>
  <c r="R143" i="7"/>
  <c r="S143" i="7" s="1"/>
  <c r="R144" i="7"/>
  <c r="S144" i="7" s="1"/>
  <c r="R145" i="7"/>
  <c r="S145" i="7" s="1"/>
  <c r="R146" i="7"/>
  <c r="S146" i="7" s="1"/>
  <c r="R147" i="7"/>
  <c r="S147" i="7" s="1"/>
  <c r="R148" i="7"/>
  <c r="S148" i="7" s="1"/>
  <c r="R149" i="7"/>
  <c r="S149" i="7" s="1"/>
  <c r="R150" i="7"/>
  <c r="S150" i="7" s="1"/>
  <c r="R151" i="7"/>
  <c r="S151" i="7" s="1"/>
  <c r="R152" i="7"/>
  <c r="S152" i="7" s="1"/>
  <c r="R153" i="7"/>
  <c r="S153" i="7" s="1"/>
  <c r="R154" i="7"/>
  <c r="S154" i="7" s="1"/>
  <c r="R155" i="7"/>
  <c r="S155" i="7" s="1"/>
  <c r="R156" i="7"/>
  <c r="S156" i="7" s="1"/>
  <c r="R157" i="7"/>
  <c r="S157" i="7" s="1"/>
  <c r="R158" i="7"/>
  <c r="S158" i="7" s="1"/>
  <c r="R159" i="7"/>
  <c r="S159" i="7" s="1"/>
  <c r="R160" i="7"/>
  <c r="S160" i="7" s="1"/>
  <c r="R161" i="7"/>
  <c r="S161" i="7" s="1"/>
  <c r="R162" i="7"/>
  <c r="S162" i="7" s="1"/>
  <c r="R163" i="7"/>
  <c r="S163" i="7" s="1"/>
  <c r="R164" i="7"/>
  <c r="S164" i="7" s="1"/>
  <c r="R16" i="7"/>
  <c r="S16" i="7" s="1"/>
  <c r="R165" i="7"/>
  <c r="S165" i="7" s="1"/>
  <c r="R166" i="7"/>
  <c r="S166" i="7" s="1"/>
  <c r="R167" i="7"/>
  <c r="S167" i="7" s="1"/>
  <c r="R168" i="7"/>
  <c r="S168" i="7" s="1"/>
  <c r="R169" i="7"/>
  <c r="S169" i="7" s="1"/>
  <c r="R170" i="7"/>
  <c r="S170" i="7" s="1"/>
  <c r="R171" i="7"/>
  <c r="S171" i="7" s="1"/>
  <c r="R172" i="7"/>
  <c r="S172" i="7" s="1"/>
  <c r="R17" i="7"/>
  <c r="S17" i="7" s="1"/>
  <c r="R173" i="7"/>
  <c r="S173" i="7" s="1"/>
  <c r="R174" i="7"/>
  <c r="S174" i="7" s="1"/>
  <c r="R175" i="7"/>
  <c r="S175" i="7" s="1"/>
  <c r="R176" i="7"/>
  <c r="S176" i="7" s="1"/>
  <c r="R177" i="7"/>
  <c r="S177" i="7" s="1"/>
  <c r="R178" i="7"/>
  <c r="S178" i="7" s="1"/>
  <c r="R179" i="7"/>
  <c r="S179" i="7" s="1"/>
  <c r="R180" i="7"/>
  <c r="S180" i="7" s="1"/>
  <c r="R181" i="7"/>
  <c r="S181" i="7" s="1"/>
  <c r="R182" i="7"/>
  <c r="S182" i="7" s="1"/>
  <c r="R183" i="7"/>
  <c r="S183" i="7" s="1"/>
  <c r="R184" i="7"/>
  <c r="S184" i="7" s="1"/>
  <c r="R185" i="7"/>
  <c r="S185" i="7" s="1"/>
  <c r="R186" i="7"/>
  <c r="S186" i="7" s="1"/>
  <c r="R187" i="7"/>
  <c r="S187" i="7" s="1"/>
  <c r="R188" i="7"/>
  <c r="S188" i="7" s="1"/>
  <c r="R189" i="7"/>
  <c r="S189" i="7" s="1"/>
  <c r="R190" i="7"/>
  <c r="S190" i="7" s="1"/>
  <c r="R191" i="7"/>
  <c r="S191" i="7" s="1"/>
  <c r="R192" i="7"/>
  <c r="S192" i="7" s="1"/>
  <c r="R193" i="7"/>
  <c r="S193" i="7" s="1"/>
  <c r="R194" i="7"/>
  <c r="S194" i="7" s="1"/>
  <c r="R195" i="7"/>
  <c r="S195" i="7" s="1"/>
  <c r="R196" i="7"/>
  <c r="S196" i="7" s="1"/>
  <c r="R18" i="7"/>
  <c r="S18" i="7" s="1"/>
  <c r="R19" i="7"/>
  <c r="S19" i="7" s="1"/>
  <c r="R20" i="7"/>
  <c r="S20" i="7" s="1"/>
  <c r="R197" i="7"/>
  <c r="S197" i="7" s="1"/>
  <c r="R198" i="7"/>
  <c r="S198" i="7" s="1"/>
  <c r="R199" i="7"/>
  <c r="S199" i="7" s="1"/>
  <c r="R200" i="7"/>
  <c r="S200" i="7" s="1"/>
  <c r="R201" i="7"/>
  <c r="S201" i="7" s="1"/>
  <c r="R202" i="7"/>
  <c r="S202" i="7" s="1"/>
  <c r="R203" i="7"/>
  <c r="S203" i="7" s="1"/>
  <c r="R6" i="2"/>
  <c r="S6" i="2" s="1"/>
  <c r="R7" i="2"/>
  <c r="S7" i="2" s="1"/>
  <c r="R26" i="2"/>
  <c r="S26" i="2" s="1"/>
  <c r="R27" i="2"/>
  <c r="S27" i="2" s="1"/>
  <c r="R28" i="2"/>
  <c r="S28" i="2" s="1"/>
  <c r="R29" i="2"/>
  <c r="S29" i="2" s="1"/>
  <c r="R30" i="2"/>
  <c r="S30" i="2" s="1"/>
  <c r="R31" i="2"/>
  <c r="S31" i="2" s="1"/>
  <c r="R32" i="2"/>
  <c r="S32" i="2" s="1"/>
  <c r="R33" i="2"/>
  <c r="S33" i="2" s="1"/>
  <c r="R34" i="2"/>
  <c r="S34" i="2" s="1"/>
  <c r="R35" i="2"/>
  <c r="S35" i="2" s="1"/>
  <c r="R36" i="2"/>
  <c r="S36" i="2" s="1"/>
  <c r="R37" i="2"/>
  <c r="S37" i="2" s="1"/>
  <c r="R38" i="2"/>
  <c r="S38" i="2" s="1"/>
  <c r="R39" i="2"/>
  <c r="S39" i="2" s="1"/>
  <c r="R40" i="2"/>
  <c r="S40" i="2" s="1"/>
  <c r="R41" i="2"/>
  <c r="S41" i="2" s="1"/>
  <c r="R42" i="2"/>
  <c r="S42" i="2" s="1"/>
  <c r="R43" i="2"/>
  <c r="S43" i="2" s="1"/>
  <c r="R44" i="2"/>
  <c r="S44" i="2" s="1"/>
  <c r="R45" i="2"/>
  <c r="S45" i="2" s="1"/>
  <c r="R46" i="2"/>
  <c r="S46" i="2" s="1"/>
  <c r="R47" i="2"/>
  <c r="S47" i="2" s="1"/>
  <c r="R48" i="2"/>
  <c r="S48" i="2" s="1"/>
  <c r="R49" i="2"/>
  <c r="S49" i="2" s="1"/>
  <c r="R50" i="2"/>
  <c r="S50" i="2" s="1"/>
  <c r="R8" i="2"/>
  <c r="S8" i="2" s="1"/>
  <c r="R9" i="2"/>
  <c r="S9" i="2" s="1"/>
  <c r="R10" i="2"/>
  <c r="S10" i="2" s="1"/>
  <c r="R51" i="2"/>
  <c r="S51" i="2" s="1"/>
  <c r="R52" i="2"/>
  <c r="S52" i="2" s="1"/>
  <c r="R53" i="2"/>
  <c r="S53" i="2" s="1"/>
  <c r="R54" i="2"/>
  <c r="S54" i="2" s="1"/>
  <c r="R55" i="2"/>
  <c r="S55" i="2" s="1"/>
  <c r="R56" i="2"/>
  <c r="S56" i="2" s="1"/>
  <c r="R57" i="2"/>
  <c r="S57" i="2" s="1"/>
  <c r="R58" i="2"/>
  <c r="S58" i="2" s="1"/>
  <c r="R59" i="2"/>
  <c r="S59" i="2" s="1"/>
  <c r="R60" i="2"/>
  <c r="S60" i="2" s="1"/>
  <c r="R61" i="2"/>
  <c r="S61" i="2" s="1"/>
  <c r="R62" i="2"/>
  <c r="S62" i="2" s="1"/>
  <c r="R63" i="2"/>
  <c r="S63" i="2" s="1"/>
  <c r="R64" i="2"/>
  <c r="S64" i="2" s="1"/>
  <c r="R65" i="2"/>
  <c r="S65" i="2" s="1"/>
  <c r="R66" i="2"/>
  <c r="S66" i="2" s="1"/>
  <c r="R67" i="2"/>
  <c r="S67" i="2" s="1"/>
  <c r="R68" i="2"/>
  <c r="S68" i="2" s="1"/>
  <c r="R69" i="2"/>
  <c r="S69" i="2" s="1"/>
  <c r="R70" i="2"/>
  <c r="S70" i="2" s="1"/>
  <c r="R71" i="2"/>
  <c r="S71" i="2" s="1"/>
  <c r="R72" i="2"/>
  <c r="S72" i="2" s="1"/>
  <c r="R11" i="2"/>
  <c r="S11" i="2" s="1"/>
  <c r="R12" i="2"/>
  <c r="S12" i="2" s="1"/>
  <c r="R13" i="2"/>
  <c r="S13" i="2" s="1"/>
  <c r="R73" i="2"/>
  <c r="S73" i="2" s="1"/>
  <c r="R74" i="2"/>
  <c r="S74" i="2" s="1"/>
  <c r="R75" i="2"/>
  <c r="S75" i="2" s="1"/>
  <c r="R76" i="2"/>
  <c r="S76" i="2" s="1"/>
  <c r="R77" i="2"/>
  <c r="S77" i="2" s="1"/>
  <c r="R78" i="2"/>
  <c r="S78" i="2" s="1"/>
  <c r="R79" i="2"/>
  <c r="S79" i="2" s="1"/>
  <c r="R80" i="2"/>
  <c r="S80" i="2" s="1"/>
  <c r="R81" i="2"/>
  <c r="S81" i="2" s="1"/>
  <c r="R82" i="2"/>
  <c r="S82" i="2" s="1"/>
  <c r="R83" i="2"/>
  <c r="S83" i="2" s="1"/>
  <c r="R84" i="2"/>
  <c r="S84" i="2" s="1"/>
  <c r="R85" i="2"/>
  <c r="S85" i="2" s="1"/>
  <c r="R86" i="2"/>
  <c r="S86" i="2" s="1"/>
  <c r="R87" i="2"/>
  <c r="S87" i="2" s="1"/>
  <c r="R88" i="2"/>
  <c r="S88" i="2" s="1"/>
  <c r="R89" i="2"/>
  <c r="S89" i="2" s="1"/>
  <c r="R90" i="2"/>
  <c r="S90" i="2" s="1"/>
  <c r="R91" i="2"/>
  <c r="S91" i="2" s="1"/>
  <c r="R92" i="2"/>
  <c r="S92" i="2" s="1"/>
  <c r="R93" i="2"/>
  <c r="S93" i="2" s="1"/>
  <c r="R94" i="2"/>
  <c r="S94" i="2" s="1"/>
  <c r="R95" i="2"/>
  <c r="S95" i="2" s="1"/>
  <c r="R96" i="2"/>
  <c r="S96" i="2" s="1"/>
  <c r="R97" i="2"/>
  <c r="S97" i="2" s="1"/>
  <c r="R98" i="2"/>
  <c r="S98" i="2" s="1"/>
  <c r="R14" i="2"/>
  <c r="S14" i="2" s="1"/>
  <c r="R15" i="2"/>
  <c r="S15" i="2" s="1"/>
  <c r="R16" i="2"/>
  <c r="S16" i="2" s="1"/>
  <c r="R99" i="2"/>
  <c r="S99" i="2" s="1"/>
  <c r="R100" i="2"/>
  <c r="S100" i="2" s="1"/>
  <c r="R101" i="2"/>
  <c r="S101" i="2" s="1"/>
  <c r="R102" i="2"/>
  <c r="S102" i="2" s="1"/>
  <c r="R103" i="2"/>
  <c r="S103" i="2" s="1"/>
  <c r="R104" i="2"/>
  <c r="S104" i="2" s="1"/>
  <c r="R105" i="2"/>
  <c r="S105" i="2" s="1"/>
  <c r="R106" i="2"/>
  <c r="S106" i="2" s="1"/>
  <c r="R107" i="2"/>
  <c r="S107" i="2" s="1"/>
  <c r="R108" i="2"/>
  <c r="S108" i="2" s="1"/>
  <c r="R109" i="2"/>
  <c r="S109" i="2" s="1"/>
  <c r="R110" i="2"/>
  <c r="S110" i="2" s="1"/>
  <c r="R111" i="2"/>
  <c r="S111" i="2" s="1"/>
  <c r="R112" i="2"/>
  <c r="S112" i="2" s="1"/>
  <c r="R113" i="2"/>
  <c r="S113" i="2" s="1"/>
  <c r="R114" i="2"/>
  <c r="S114" i="2" s="1"/>
  <c r="R115" i="2"/>
  <c r="S115" i="2" s="1"/>
  <c r="R116" i="2"/>
  <c r="S116" i="2" s="1"/>
  <c r="R117" i="2"/>
  <c r="S117" i="2" s="1"/>
  <c r="R17" i="2"/>
  <c r="S17" i="2" s="1"/>
  <c r="R118" i="2"/>
  <c r="S118" i="2" s="1"/>
  <c r="R119" i="2"/>
  <c r="S119" i="2" s="1"/>
  <c r="R120" i="2"/>
  <c r="S120" i="2" s="1"/>
  <c r="R121" i="2"/>
  <c r="S121" i="2" s="1"/>
  <c r="R122" i="2"/>
  <c r="S122" i="2" s="1"/>
  <c r="R123" i="2"/>
  <c r="S123" i="2" s="1"/>
  <c r="R124" i="2"/>
  <c r="S124" i="2" s="1"/>
  <c r="R125" i="2"/>
  <c r="S125" i="2" s="1"/>
  <c r="R126" i="2"/>
  <c r="S126" i="2" s="1"/>
  <c r="R127" i="2"/>
  <c r="S127" i="2" s="1"/>
  <c r="R128" i="2"/>
  <c r="S128" i="2" s="1"/>
  <c r="R18" i="2"/>
  <c r="S18" i="2" s="1"/>
  <c r="R19" i="2"/>
  <c r="S19" i="2" s="1"/>
  <c r="R20" i="2"/>
  <c r="S20" i="2" s="1"/>
  <c r="R21" i="2"/>
  <c r="S21" i="2" s="1"/>
  <c r="R22" i="2"/>
  <c r="S22" i="2" s="1"/>
  <c r="R23" i="2"/>
  <c r="S23" i="2" s="1"/>
  <c r="R24" i="2"/>
  <c r="S24" i="2" s="1"/>
  <c r="R25" i="2"/>
  <c r="S25" i="2" s="1"/>
  <c r="R6" i="1"/>
  <c r="S6" i="1" s="1"/>
  <c r="R5" i="1"/>
  <c r="S5" i="1" s="1"/>
  <c r="R7" i="1"/>
  <c r="S7" i="1" s="1"/>
  <c r="R8" i="1"/>
  <c r="S8" i="1" s="1"/>
  <c r="R11" i="1"/>
  <c r="S11" i="1" s="1"/>
  <c r="R10" i="1"/>
  <c r="S10" i="1" s="1"/>
  <c r="R9" i="1"/>
  <c r="S9" i="1" s="1"/>
  <c r="R12" i="1"/>
  <c r="S12" i="1" s="1"/>
  <c r="R13" i="1"/>
  <c r="S13" i="1" s="1"/>
  <c r="R14" i="1"/>
  <c r="S14" i="1" s="1"/>
  <c r="R15" i="1"/>
  <c r="S15" i="1" s="1"/>
  <c r="R16" i="1"/>
  <c r="S16" i="1" s="1"/>
  <c r="R18" i="1"/>
  <c r="S18" i="1" s="1"/>
  <c r="R17" i="1"/>
  <c r="S17" i="1" s="1"/>
  <c r="R19" i="1"/>
  <c r="S19" i="1" s="1"/>
  <c r="R20" i="1"/>
  <c r="S20" i="1" s="1"/>
  <c r="R21" i="1"/>
  <c r="S21" i="1" s="1"/>
  <c r="R22" i="1"/>
  <c r="S22" i="1" s="1"/>
  <c r="R23" i="1"/>
  <c r="S23" i="1" s="1"/>
  <c r="R24" i="1"/>
  <c r="S24" i="1" s="1"/>
  <c r="R25" i="1"/>
  <c r="S25" i="1" s="1"/>
  <c r="R26" i="1"/>
  <c r="S26" i="1" s="1"/>
  <c r="R27" i="1"/>
  <c r="S27" i="1" s="1"/>
  <c r="R28" i="1"/>
  <c r="S28" i="1" s="1"/>
  <c r="R29" i="1"/>
  <c r="S29" i="1" s="1"/>
  <c r="R30" i="1"/>
  <c r="S30" i="1" s="1"/>
  <c r="R31" i="1"/>
  <c r="S31" i="1" s="1"/>
  <c r="R33" i="1"/>
  <c r="S33" i="1" s="1"/>
  <c r="R32" i="1"/>
  <c r="S32" i="1" s="1"/>
  <c r="R34" i="1"/>
  <c r="S34" i="1" s="1"/>
  <c r="R35" i="1"/>
  <c r="S35" i="1" s="1"/>
  <c r="R36" i="1"/>
  <c r="S36" i="1" s="1"/>
  <c r="R38" i="1"/>
  <c r="S38" i="1" s="1"/>
  <c r="R37" i="1"/>
  <c r="S37" i="1" s="1"/>
  <c r="R40" i="1"/>
  <c r="S40" i="1" s="1"/>
  <c r="R39" i="1"/>
  <c r="S39" i="1" s="1"/>
  <c r="R41" i="1"/>
  <c r="S41" i="1" s="1"/>
  <c r="R42" i="1"/>
  <c r="S42" i="1" s="1"/>
  <c r="R44" i="1"/>
  <c r="S44" i="1" s="1"/>
  <c r="R43" i="1"/>
  <c r="S43" i="1" s="1"/>
  <c r="R46" i="1"/>
  <c r="S46" i="1" s="1"/>
  <c r="R45" i="1"/>
  <c r="S45" i="1" s="1"/>
  <c r="R48" i="1"/>
  <c r="S48" i="1" s="1"/>
  <c r="R47" i="1"/>
  <c r="S47" i="1" s="1"/>
  <c r="R50" i="1"/>
  <c r="S50" i="1" s="1"/>
  <c r="R49" i="1"/>
  <c r="S49" i="1" s="1"/>
  <c r="R52" i="1"/>
  <c r="S52" i="1" s="1"/>
  <c r="R51" i="1"/>
  <c r="S51" i="1" s="1"/>
  <c r="R54" i="1"/>
  <c r="S54" i="1" s="1"/>
  <c r="R53" i="1"/>
  <c r="S53" i="1" s="1"/>
  <c r="R56" i="1"/>
  <c r="S56" i="1" s="1"/>
  <c r="R55" i="1"/>
  <c r="S55" i="1" s="1"/>
  <c r="R58" i="1"/>
  <c r="S58" i="1" s="1"/>
  <c r="R57" i="1"/>
  <c r="S57" i="1" s="1"/>
  <c r="R60" i="1"/>
  <c r="S60" i="1" s="1"/>
  <c r="R59" i="1"/>
  <c r="S59" i="1" s="1"/>
  <c r="R62" i="1"/>
  <c r="S62" i="1" s="1"/>
  <c r="R61" i="1"/>
  <c r="S61" i="1" s="1"/>
  <c r="R64" i="1"/>
  <c r="S64" i="1" s="1"/>
  <c r="R63" i="1"/>
  <c r="S63" i="1" s="1"/>
  <c r="R66" i="1"/>
  <c r="S66" i="1" s="1"/>
  <c r="R65" i="1"/>
  <c r="S65" i="1" s="1"/>
  <c r="R68" i="1"/>
  <c r="S68" i="1" s="1"/>
  <c r="R67" i="1"/>
  <c r="S67" i="1" s="1"/>
  <c r="R69" i="1"/>
  <c r="S69" i="1" s="1"/>
  <c r="R70" i="1"/>
  <c r="S70" i="1" s="1"/>
  <c r="R72" i="1"/>
  <c r="S72" i="1" s="1"/>
  <c r="R71" i="1"/>
  <c r="S71" i="1" s="1"/>
  <c r="R73" i="1"/>
  <c r="S73" i="1" s="1"/>
  <c r="R74" i="1"/>
  <c r="S74" i="1" s="1"/>
  <c r="R75" i="1"/>
  <c r="S75" i="1" s="1"/>
  <c r="R76" i="1"/>
  <c r="S76" i="1" s="1"/>
  <c r="R77" i="1"/>
  <c r="S77" i="1" s="1"/>
  <c r="R78" i="1"/>
  <c r="S78" i="1" s="1"/>
  <c r="R79" i="1"/>
  <c r="S79" i="1" s="1"/>
  <c r="R80" i="1"/>
  <c r="S80" i="1" s="1"/>
  <c r="R81" i="1"/>
  <c r="S81" i="1" s="1"/>
  <c r="R82" i="1"/>
  <c r="S82" i="1" s="1"/>
  <c r="R83" i="1"/>
  <c r="S83" i="1" s="1"/>
  <c r="R84" i="1"/>
  <c r="S84" i="1" s="1"/>
  <c r="R85" i="1"/>
  <c r="S85" i="1" s="1"/>
  <c r="R86" i="1"/>
  <c r="S86" i="1" s="1"/>
  <c r="R87" i="1"/>
  <c r="S87" i="1" s="1"/>
  <c r="R88" i="1"/>
  <c r="S88" i="1" s="1"/>
  <c r="R89" i="1"/>
  <c r="S89" i="1" s="1"/>
  <c r="R90" i="1"/>
  <c r="S90" i="1" s="1"/>
  <c r="R91" i="1"/>
  <c r="S91" i="1" s="1"/>
  <c r="R92" i="1"/>
  <c r="S92" i="1" s="1"/>
  <c r="R93" i="1"/>
  <c r="S93" i="1" s="1"/>
  <c r="R94" i="1"/>
  <c r="S94" i="1" s="1"/>
  <c r="R97" i="1"/>
  <c r="S97" i="1" s="1"/>
  <c r="R95" i="1"/>
  <c r="S95" i="1" s="1"/>
  <c r="R96" i="1"/>
  <c r="S96" i="1" s="1"/>
  <c r="R98" i="1"/>
  <c r="S98" i="1" s="1"/>
  <c r="R99" i="1"/>
  <c r="S99" i="1" s="1"/>
  <c r="R100" i="1"/>
  <c r="S100" i="1" s="1"/>
  <c r="R102" i="1"/>
  <c r="S102" i="1" s="1"/>
  <c r="R101" i="1"/>
  <c r="S101" i="1" s="1"/>
  <c r="R104" i="1"/>
  <c r="S104" i="1" s="1"/>
  <c r="R103" i="1"/>
  <c r="S103" i="1" s="1"/>
  <c r="R106" i="1"/>
  <c r="S106" i="1" s="1"/>
  <c r="R105" i="1"/>
  <c r="S105" i="1" s="1"/>
  <c r="R108" i="1"/>
  <c r="S108" i="1" s="1"/>
  <c r="R107" i="1"/>
  <c r="S107" i="1" s="1"/>
  <c r="R109" i="1"/>
  <c r="S109" i="1" s="1"/>
  <c r="R110" i="1"/>
  <c r="S110" i="1" s="1"/>
  <c r="R111" i="1"/>
  <c r="S111" i="1" s="1"/>
  <c r="R112" i="1"/>
  <c r="S112" i="1" s="1"/>
  <c r="R113" i="1"/>
  <c r="S113" i="1" s="1"/>
  <c r="R114" i="1"/>
  <c r="S114" i="1" s="1"/>
  <c r="R115" i="1"/>
  <c r="S115" i="1" s="1"/>
  <c r="R116" i="1"/>
  <c r="S116" i="1" s="1"/>
  <c r="R117" i="1"/>
  <c r="S117" i="1" s="1"/>
  <c r="R118" i="1"/>
  <c r="S118" i="1" s="1"/>
  <c r="R119" i="1"/>
  <c r="S119" i="1" s="1"/>
  <c r="R120" i="1"/>
  <c r="S120" i="1" s="1"/>
  <c r="R121" i="1"/>
  <c r="S121" i="1" s="1"/>
  <c r="R122" i="1"/>
  <c r="S122" i="1" s="1"/>
  <c r="R123" i="1"/>
  <c r="S123" i="1" s="1"/>
  <c r="R124" i="1"/>
  <c r="S124" i="1" s="1"/>
  <c r="R125" i="1"/>
  <c r="S125" i="1" s="1"/>
  <c r="R126" i="1"/>
  <c r="S126" i="1" s="1"/>
  <c r="R127" i="1"/>
  <c r="S127" i="1" s="1"/>
  <c r="R128" i="1"/>
  <c r="S128" i="1" s="1"/>
  <c r="R129" i="1"/>
  <c r="S129" i="1" s="1"/>
  <c r="R130" i="1"/>
  <c r="S130" i="1" s="1"/>
  <c r="R131" i="1"/>
  <c r="S131" i="1" s="1"/>
  <c r="R132" i="1"/>
  <c r="S132" i="1" s="1"/>
  <c r="R133" i="1"/>
  <c r="S133" i="1" s="1"/>
  <c r="R134" i="1"/>
  <c r="S134" i="1" s="1"/>
  <c r="R135" i="1"/>
  <c r="S135" i="1" s="1"/>
  <c r="R136" i="1"/>
  <c r="S136" i="1" s="1"/>
  <c r="R137" i="1"/>
  <c r="S137" i="1" s="1"/>
  <c r="R138" i="1"/>
  <c r="S138" i="1" s="1"/>
  <c r="R139" i="1"/>
  <c r="S139" i="1" s="1"/>
  <c r="R140" i="1"/>
  <c r="S140" i="1" s="1"/>
  <c r="R143" i="1"/>
  <c r="S143" i="1" s="1"/>
  <c r="R141" i="1"/>
  <c r="S141" i="1" s="1"/>
  <c r="R142" i="1"/>
  <c r="S142" i="1" s="1"/>
  <c r="R146" i="1"/>
  <c r="S146" i="1" s="1"/>
  <c r="R144" i="1"/>
  <c r="S144" i="1" s="1"/>
  <c r="R145" i="1"/>
  <c r="S145" i="1" s="1"/>
  <c r="R147" i="1"/>
  <c r="S147" i="1" s="1"/>
  <c r="R148" i="1"/>
  <c r="S148" i="1" s="1"/>
  <c r="R149" i="1"/>
  <c r="S149" i="1" s="1"/>
  <c r="R150" i="1"/>
  <c r="S150" i="1" s="1"/>
  <c r="R151" i="1"/>
  <c r="S151" i="1" s="1"/>
  <c r="R154" i="1"/>
  <c r="S154" i="1" s="1"/>
  <c r="R152" i="1"/>
  <c r="S152" i="1" s="1"/>
  <c r="R153" i="1"/>
  <c r="S153" i="1" s="1"/>
  <c r="R155" i="1"/>
  <c r="S155" i="1" s="1"/>
  <c r="R157" i="1"/>
  <c r="S157" i="1" s="1"/>
  <c r="R156" i="1"/>
  <c r="S156" i="1" s="1"/>
  <c r="R158" i="1"/>
  <c r="S158" i="1" s="1"/>
  <c r="R161" i="1"/>
  <c r="S161" i="1" s="1"/>
  <c r="R160" i="1"/>
  <c r="S160" i="1" s="1"/>
  <c r="R159" i="1"/>
  <c r="S159" i="1" s="1"/>
  <c r="R163" i="1"/>
  <c r="S163" i="1" s="1"/>
  <c r="R162" i="1"/>
  <c r="S162" i="1" s="1"/>
  <c r="R164" i="1"/>
  <c r="S164" i="1" s="1"/>
  <c r="R165" i="1"/>
  <c r="S165" i="1" s="1"/>
  <c r="R166" i="1"/>
  <c r="S166" i="1" s="1"/>
  <c r="R167" i="1"/>
  <c r="S167" i="1" s="1"/>
  <c r="R168" i="1"/>
  <c r="S168" i="1" s="1"/>
  <c r="R171" i="1"/>
  <c r="S171" i="1" s="1"/>
  <c r="R169" i="1"/>
  <c r="S169" i="1" s="1"/>
  <c r="R170" i="1"/>
  <c r="S170" i="1" s="1"/>
  <c r="R173" i="1"/>
  <c r="S173" i="1" s="1"/>
  <c r="R172" i="1"/>
  <c r="S172" i="1" s="1"/>
  <c r="R174" i="1"/>
  <c r="S174" i="1" s="1"/>
  <c r="R176" i="1"/>
  <c r="S176" i="1" s="1"/>
  <c r="R175" i="1"/>
  <c r="S175" i="1" s="1"/>
  <c r="R177" i="1"/>
  <c r="S177" i="1" s="1"/>
  <c r="R178" i="1"/>
  <c r="S178" i="1" s="1"/>
  <c r="R179" i="1"/>
  <c r="S179" i="1" s="1"/>
  <c r="R180" i="1"/>
  <c r="S180" i="1" s="1"/>
  <c r="R181" i="1"/>
  <c r="S181" i="1" s="1"/>
  <c r="R182" i="1"/>
  <c r="S182" i="1" s="1"/>
  <c r="R183" i="1"/>
  <c r="S183" i="1" s="1"/>
  <c r="R184" i="1"/>
  <c r="S184" i="1" s="1"/>
  <c r="R185" i="1"/>
  <c r="S185" i="1" s="1"/>
  <c r="R186" i="1"/>
  <c r="S186" i="1" s="1"/>
  <c r="R187" i="1"/>
  <c r="S187" i="1" s="1"/>
  <c r="R189" i="1"/>
  <c r="S189" i="1" s="1"/>
  <c r="R188" i="1"/>
  <c r="S188" i="1" s="1"/>
  <c r="R190" i="1"/>
  <c r="S190" i="1" s="1"/>
  <c r="R192" i="1"/>
  <c r="S192" i="1" s="1"/>
  <c r="R191" i="1"/>
  <c r="S191" i="1" s="1"/>
  <c r="R193" i="1"/>
  <c r="S193" i="1" s="1"/>
  <c r="R194" i="1"/>
  <c r="S194" i="1" s="1"/>
  <c r="R196" i="1"/>
  <c r="S196" i="1" s="1"/>
  <c r="R195" i="1"/>
  <c r="S195" i="1" s="1"/>
  <c r="R198" i="1"/>
  <c r="S198" i="1" s="1"/>
  <c r="R197" i="1"/>
  <c r="S197" i="1" s="1"/>
  <c r="R199" i="1"/>
  <c r="S199" i="1" s="1"/>
  <c r="R201" i="1"/>
  <c r="S201" i="1" s="1"/>
  <c r="R200" i="1"/>
  <c r="S200" i="1" s="1"/>
  <c r="R202" i="1"/>
  <c r="S202" i="1" s="1"/>
  <c r="R205" i="1"/>
  <c r="S205" i="1" s="1"/>
  <c r="R203" i="1"/>
  <c r="S203" i="1" s="1"/>
  <c r="R204" i="1"/>
  <c r="S204" i="1" s="1"/>
  <c r="R208" i="1"/>
  <c r="S208" i="1" s="1"/>
  <c r="R206" i="1"/>
  <c r="S206" i="1" s="1"/>
  <c r="R207" i="1"/>
  <c r="S207" i="1" s="1"/>
  <c r="R211" i="1"/>
  <c r="S211" i="1" s="1"/>
  <c r="R210" i="1"/>
  <c r="S210" i="1" s="1"/>
  <c r="R209" i="1"/>
  <c r="S209" i="1" s="1"/>
  <c r="R214" i="1"/>
  <c r="S214" i="1" s="1"/>
  <c r="R212" i="1"/>
  <c r="S212" i="1" s="1"/>
  <c r="R213" i="1"/>
  <c r="S213" i="1" s="1"/>
  <c r="R215" i="1"/>
  <c r="S215" i="1" s="1"/>
  <c r="R216" i="1"/>
  <c r="S216" i="1" s="1"/>
  <c r="R218" i="1"/>
  <c r="S218" i="1" s="1"/>
  <c r="R217" i="1"/>
  <c r="S217" i="1" s="1"/>
  <c r="R219" i="1"/>
  <c r="S219" i="1" s="1"/>
  <c r="R221" i="1"/>
  <c r="S221" i="1" s="1"/>
  <c r="R220" i="1"/>
  <c r="S220" i="1" s="1"/>
  <c r="R222" i="1"/>
  <c r="S222" i="1" s="1"/>
  <c r="R223" i="1"/>
  <c r="S223" i="1" s="1"/>
  <c r="R224" i="1"/>
  <c r="S224" i="1" s="1"/>
  <c r="R225" i="1"/>
  <c r="S225" i="1" s="1"/>
  <c r="R227" i="1"/>
  <c r="S227" i="1" s="1"/>
  <c r="R226" i="1"/>
  <c r="S226" i="1" s="1"/>
  <c r="R229" i="1"/>
  <c r="S229" i="1" s="1"/>
  <c r="R228" i="1"/>
  <c r="S228" i="1" s="1"/>
  <c r="R231" i="1"/>
  <c r="S231" i="1" s="1"/>
  <c r="R230" i="1"/>
  <c r="S230" i="1" s="1"/>
  <c r="R232" i="1"/>
  <c r="S232" i="1" s="1"/>
  <c r="R235" i="1"/>
  <c r="S235" i="1" s="1"/>
  <c r="R234" i="1"/>
  <c r="S234" i="1" s="1"/>
  <c r="R233" i="1"/>
  <c r="S233" i="1" s="1"/>
  <c r="R237" i="1"/>
  <c r="S237" i="1" s="1"/>
  <c r="R236" i="1"/>
  <c r="S236" i="1" s="1"/>
  <c r="R239" i="1"/>
  <c r="S239" i="1" s="1"/>
  <c r="R238" i="1"/>
  <c r="S238" i="1" s="1"/>
  <c r="R240" i="1"/>
  <c r="S240" i="1" s="1"/>
  <c r="R242" i="1"/>
  <c r="S242" i="1" s="1"/>
  <c r="R241" i="1"/>
  <c r="S241" i="1" s="1"/>
  <c r="R245" i="1"/>
  <c r="S245" i="1" s="1"/>
  <c r="R243" i="1"/>
  <c r="S243" i="1" s="1"/>
  <c r="R244" i="1"/>
  <c r="S244" i="1" s="1"/>
  <c r="R247" i="1"/>
  <c r="S247" i="1" s="1"/>
  <c r="R246" i="1"/>
  <c r="S246" i="1" s="1"/>
  <c r="R248" i="1"/>
  <c r="S248" i="1" s="1"/>
  <c r="R251" i="1"/>
  <c r="S251" i="1" s="1"/>
  <c r="R250" i="1"/>
  <c r="S250" i="1" s="1"/>
  <c r="R249" i="1"/>
  <c r="S249" i="1" s="1"/>
  <c r="R254" i="1"/>
  <c r="S254" i="1" s="1"/>
  <c r="R252" i="1"/>
  <c r="S252" i="1" s="1"/>
  <c r="R253" i="1"/>
  <c r="S253" i="1" s="1"/>
  <c r="R257" i="1"/>
  <c r="S257" i="1" s="1"/>
  <c r="R255" i="1"/>
  <c r="S255" i="1" s="1"/>
  <c r="R256" i="1"/>
  <c r="S256" i="1" s="1"/>
  <c r="R259" i="1"/>
  <c r="S259" i="1" s="1"/>
  <c r="R258" i="1"/>
  <c r="S258" i="1" s="1"/>
  <c r="R260" i="1"/>
  <c r="S260" i="1" s="1"/>
  <c r="R261" i="1"/>
  <c r="S261" i="1" s="1"/>
  <c r="R263" i="1"/>
  <c r="S263" i="1" s="1"/>
  <c r="R262" i="1"/>
  <c r="S262" i="1" s="1"/>
  <c r="R264" i="1"/>
  <c r="S264" i="1" s="1"/>
  <c r="R265" i="1"/>
  <c r="S265" i="1" s="1"/>
  <c r="R266" i="1"/>
  <c r="S266" i="1" s="1"/>
  <c r="R267" i="1"/>
  <c r="S267" i="1" s="1"/>
  <c r="R268" i="1"/>
  <c r="S268" i="1" s="1"/>
  <c r="R269" i="1"/>
  <c r="S269" i="1" s="1"/>
  <c r="R271" i="1"/>
  <c r="S271" i="1" s="1"/>
  <c r="R270" i="1"/>
  <c r="S270" i="1" s="1"/>
  <c r="R272" i="1"/>
  <c r="S272" i="1" s="1"/>
  <c r="R273" i="1"/>
  <c r="S273" i="1" s="1"/>
  <c r="R274" i="1"/>
  <c r="S274" i="1" s="1"/>
  <c r="R275" i="1"/>
  <c r="S275" i="1" s="1"/>
  <c r="R276" i="1"/>
  <c r="S276" i="1" s="1"/>
  <c r="R277" i="1"/>
  <c r="S277" i="1" s="1"/>
  <c r="R278" i="1"/>
  <c r="S278" i="1" s="1"/>
  <c r="R279" i="1"/>
  <c r="S279" i="1" s="1"/>
  <c r="R280" i="1"/>
  <c r="S280" i="1" s="1"/>
  <c r="R281" i="1"/>
  <c r="S281" i="1" s="1"/>
  <c r="R282" i="1"/>
  <c r="S282" i="1" s="1"/>
  <c r="R283" i="1"/>
  <c r="S283" i="1" s="1"/>
  <c r="R284" i="1"/>
  <c r="S284" i="1" s="1"/>
  <c r="R285" i="1"/>
  <c r="S285" i="1" s="1"/>
  <c r="R286" i="1"/>
  <c r="S286" i="1" s="1"/>
  <c r="R288" i="1"/>
  <c r="S288" i="1" s="1"/>
  <c r="R287" i="1"/>
  <c r="S287" i="1" s="1"/>
  <c r="R289" i="1"/>
  <c r="S289" i="1" s="1"/>
  <c r="R290" i="1"/>
  <c r="S290" i="1" s="1"/>
  <c r="R292" i="1"/>
  <c r="S292" i="1" s="1"/>
  <c r="R293" i="1"/>
  <c r="S293" i="1" s="1"/>
  <c r="R291" i="1"/>
  <c r="S291" i="1" s="1"/>
  <c r="R296" i="1"/>
  <c r="S296" i="1" s="1"/>
  <c r="R295" i="1"/>
  <c r="S295" i="1" s="1"/>
  <c r="R294" i="1"/>
  <c r="S294" i="1" s="1"/>
  <c r="R297" i="1"/>
  <c r="S297" i="1" s="1"/>
  <c r="R298" i="1"/>
  <c r="S298" i="1" s="1"/>
  <c r="R300" i="1"/>
  <c r="S300" i="1" s="1"/>
  <c r="R299" i="1"/>
  <c r="S299" i="1" s="1"/>
  <c r="R301" i="1"/>
  <c r="S301" i="1" s="1"/>
  <c r="R302" i="1"/>
  <c r="S302" i="1" s="1"/>
  <c r="R303" i="1"/>
  <c r="S303" i="1" s="1"/>
  <c r="R304" i="1"/>
  <c r="S304" i="1" s="1"/>
  <c r="R306" i="1"/>
  <c r="S306" i="1" s="1"/>
  <c r="R305" i="1"/>
  <c r="S305" i="1" s="1"/>
  <c r="R307" i="1"/>
  <c r="S307" i="1" s="1"/>
  <c r="R308" i="1"/>
  <c r="S308" i="1" s="1"/>
  <c r="R309" i="1"/>
  <c r="S309" i="1" s="1"/>
  <c r="R310" i="1"/>
  <c r="S310" i="1" s="1"/>
  <c r="R311" i="1"/>
  <c r="S311" i="1" s="1"/>
  <c r="R312" i="1"/>
  <c r="S312" i="1" s="1"/>
  <c r="R313" i="1"/>
  <c r="S313" i="1" s="1"/>
  <c r="R315" i="1"/>
  <c r="S315" i="1" s="1"/>
  <c r="R314" i="1"/>
  <c r="S314" i="1" s="1"/>
  <c r="R317" i="1"/>
  <c r="S317" i="1" s="1"/>
  <c r="R316" i="1"/>
  <c r="S316" i="1" s="1"/>
  <c r="R318" i="1"/>
  <c r="S318" i="1" s="1"/>
  <c r="R319" i="1"/>
  <c r="S319" i="1" s="1"/>
  <c r="R320" i="1"/>
  <c r="S320" i="1" s="1"/>
  <c r="R321" i="1"/>
  <c r="S321" i="1" s="1"/>
  <c r="R322" i="1"/>
  <c r="S322" i="1" s="1"/>
  <c r="R323" i="1"/>
  <c r="S323" i="1" s="1"/>
  <c r="R324" i="1"/>
  <c r="S324" i="1" s="1"/>
  <c r="R325" i="1"/>
  <c r="S325" i="1" s="1"/>
  <c r="R326" i="1"/>
  <c r="S326" i="1" s="1"/>
  <c r="R327" i="1"/>
  <c r="S327" i="1" s="1"/>
  <c r="R328" i="1"/>
  <c r="S328" i="1" s="1"/>
  <c r="R331" i="1"/>
  <c r="S331" i="1" s="1"/>
  <c r="R330" i="1"/>
  <c r="S330" i="1" s="1"/>
  <c r="R329" i="1"/>
  <c r="S329" i="1" s="1"/>
  <c r="R332" i="1"/>
  <c r="S332" i="1" s="1"/>
  <c r="R333" i="1"/>
  <c r="S333" i="1" s="1"/>
  <c r="R335" i="1"/>
  <c r="S335" i="1" s="1"/>
  <c r="R334" i="1"/>
  <c r="S334" i="1" s="1"/>
  <c r="R337" i="1"/>
  <c r="S337" i="1" s="1"/>
  <c r="R336" i="1"/>
  <c r="S336" i="1" s="1"/>
  <c r="R339" i="1"/>
  <c r="S339" i="1" s="1"/>
  <c r="R338" i="1"/>
  <c r="S338" i="1" s="1"/>
  <c r="R340" i="1"/>
  <c r="S340" i="1" s="1"/>
  <c r="R341" i="1"/>
  <c r="S341" i="1" s="1"/>
  <c r="R342" i="1"/>
  <c r="S342" i="1" s="1"/>
  <c r="R343" i="1"/>
  <c r="S343" i="1" s="1"/>
  <c r="R345" i="1"/>
  <c r="S345" i="1" s="1"/>
  <c r="R344" i="1"/>
  <c r="S344" i="1" s="1"/>
  <c r="R348" i="1"/>
  <c r="S348" i="1" s="1"/>
  <c r="R347" i="1"/>
  <c r="S347" i="1" s="1"/>
  <c r="R346" i="1"/>
  <c r="S346" i="1" s="1"/>
  <c r="R350" i="1"/>
  <c r="S350" i="1" s="1"/>
  <c r="R349" i="1"/>
  <c r="S349" i="1" s="1"/>
  <c r="R352" i="1"/>
  <c r="S352" i="1" s="1"/>
  <c r="R351" i="1"/>
  <c r="S351" i="1" s="1"/>
  <c r="R353" i="1"/>
  <c r="S353" i="1" s="1"/>
  <c r="R354" i="1"/>
  <c r="S354" i="1" s="1"/>
  <c r="R355" i="1"/>
  <c r="S355" i="1" s="1"/>
  <c r="R356" i="1"/>
  <c r="S356" i="1" s="1"/>
  <c r="R357" i="1"/>
  <c r="S357" i="1" s="1"/>
  <c r="R358" i="1"/>
  <c r="S358" i="1" s="1"/>
  <c r="R359" i="1"/>
  <c r="S359" i="1" s="1"/>
  <c r="R360" i="1"/>
  <c r="S360" i="1" s="1"/>
  <c r="R361" i="1"/>
  <c r="S361" i="1" s="1"/>
  <c r="R362" i="1"/>
  <c r="S362" i="1" s="1"/>
  <c r="R364" i="1"/>
  <c r="S364" i="1" s="1"/>
  <c r="R363" i="1"/>
  <c r="S363" i="1" s="1"/>
  <c r="R365" i="1"/>
  <c r="S365" i="1" s="1"/>
  <c r="R366" i="1"/>
  <c r="S366" i="1" s="1"/>
  <c r="R367" i="1"/>
  <c r="S367" i="1" s="1"/>
  <c r="R368" i="1"/>
  <c r="S368" i="1" s="1"/>
  <c r="R369" i="1"/>
  <c r="S369" i="1" s="1"/>
  <c r="R370" i="1"/>
  <c r="S370" i="1" s="1"/>
  <c r="R372" i="1"/>
  <c r="S372" i="1" s="1"/>
  <c r="R371" i="1"/>
  <c r="S371" i="1" s="1"/>
  <c r="R374" i="1"/>
  <c r="S374" i="1" s="1"/>
  <c r="R373" i="1"/>
  <c r="S373" i="1" s="1"/>
  <c r="R376" i="1"/>
  <c r="S376" i="1" s="1"/>
  <c r="R375" i="1"/>
  <c r="S375" i="1" s="1"/>
  <c r="R377" i="1"/>
  <c r="S377" i="1" s="1"/>
  <c r="R378" i="1"/>
  <c r="S378" i="1" s="1"/>
  <c r="R380" i="1"/>
  <c r="S380" i="1" s="1"/>
  <c r="R379" i="1"/>
  <c r="S379" i="1" s="1"/>
  <c r="R382" i="1"/>
  <c r="S382" i="1" s="1"/>
  <c r="R381" i="1"/>
  <c r="S381" i="1" s="1"/>
  <c r="R384" i="1"/>
  <c r="S384" i="1" s="1"/>
  <c r="R383" i="1"/>
  <c r="S383" i="1" s="1"/>
  <c r="R385" i="1"/>
  <c r="S385" i="1" s="1"/>
  <c r="R386" i="1"/>
  <c r="S386" i="1" s="1"/>
  <c r="R387" i="1"/>
  <c r="S387" i="1" s="1"/>
  <c r="R388" i="1"/>
  <c r="S388" i="1" s="1"/>
  <c r="R389" i="1"/>
  <c r="S389" i="1" s="1"/>
  <c r="R390" i="1"/>
  <c r="S390" i="1" s="1"/>
  <c r="R391" i="1"/>
  <c r="S391" i="1" s="1"/>
  <c r="R392" i="1"/>
  <c r="S392" i="1" s="1"/>
  <c r="R393" i="1"/>
  <c r="S393" i="1" s="1"/>
  <c r="R395" i="1"/>
  <c r="S395" i="1" s="1"/>
  <c r="R394" i="1"/>
  <c r="S394" i="1" s="1"/>
  <c r="R397" i="1"/>
  <c r="S397" i="1" s="1"/>
  <c r="R396" i="1"/>
  <c r="S396" i="1" s="1"/>
  <c r="R399" i="1"/>
  <c r="S399" i="1" s="1"/>
  <c r="R398" i="1"/>
  <c r="S398" i="1" s="1"/>
  <c r="R401" i="1"/>
  <c r="S401" i="1" s="1"/>
  <c r="R400" i="1"/>
  <c r="S400" i="1" s="1"/>
  <c r="R403" i="1"/>
  <c r="S403" i="1" s="1"/>
  <c r="R402" i="1"/>
  <c r="S402" i="1" s="1"/>
  <c r="R405" i="1"/>
  <c r="S405" i="1" s="1"/>
  <c r="R404" i="1"/>
  <c r="S404" i="1" s="1"/>
  <c r="R406" i="1"/>
  <c r="S406" i="1" s="1"/>
  <c r="R407" i="1"/>
  <c r="S407" i="1" s="1"/>
  <c r="R408" i="1"/>
  <c r="S408" i="1" s="1"/>
  <c r="R409" i="1"/>
  <c r="S409" i="1" s="1"/>
  <c r="R410" i="1"/>
  <c r="S410" i="1" s="1"/>
  <c r="R411" i="1"/>
  <c r="S411" i="1" s="1"/>
  <c r="R412" i="1"/>
  <c r="S412" i="1" s="1"/>
  <c r="R413" i="1"/>
  <c r="S413" i="1" s="1"/>
  <c r="R416" i="1"/>
  <c r="S416" i="1" s="1"/>
  <c r="R414" i="1"/>
  <c r="S414" i="1" s="1"/>
  <c r="R415" i="1"/>
  <c r="S415" i="1" s="1"/>
  <c r="R417" i="1"/>
  <c r="S417" i="1" s="1"/>
  <c r="R418" i="1"/>
  <c r="S418" i="1" s="1"/>
  <c r="R421" i="1"/>
  <c r="S421" i="1" s="1"/>
  <c r="R420" i="1"/>
  <c r="S420" i="1" s="1"/>
  <c r="R419" i="1"/>
  <c r="S419" i="1" s="1"/>
  <c r="R424" i="1"/>
  <c r="S424" i="1" s="1"/>
  <c r="R422" i="1"/>
  <c r="S422" i="1" s="1"/>
  <c r="R423" i="1"/>
  <c r="S423" i="1" s="1"/>
  <c r="R427" i="1"/>
  <c r="S427" i="1" s="1"/>
  <c r="R425" i="1"/>
  <c r="S425" i="1" s="1"/>
  <c r="R426" i="1"/>
  <c r="S426" i="1" s="1"/>
  <c r="R430" i="1"/>
  <c r="S430" i="1" s="1"/>
  <c r="R428" i="1"/>
  <c r="S428" i="1" s="1"/>
  <c r="R429" i="1"/>
  <c r="S429" i="1" s="1"/>
  <c r="R433" i="1"/>
  <c r="S433" i="1" s="1"/>
  <c r="R431" i="1"/>
  <c r="S431" i="1" s="1"/>
  <c r="R432" i="1"/>
  <c r="S432" i="1" s="1"/>
  <c r="R436" i="1"/>
  <c r="S436" i="1" s="1"/>
  <c r="R434" i="1"/>
  <c r="S434" i="1" s="1"/>
  <c r="R435" i="1"/>
  <c r="S435" i="1" s="1"/>
  <c r="R439" i="1"/>
  <c r="S439" i="1" s="1"/>
  <c r="R438" i="1"/>
  <c r="S438" i="1" s="1"/>
  <c r="R437" i="1"/>
  <c r="S437" i="1" s="1"/>
  <c r="R442" i="1"/>
  <c r="S442" i="1" s="1"/>
  <c r="R441" i="1"/>
  <c r="S441" i="1" s="1"/>
  <c r="R440" i="1"/>
  <c r="S440" i="1" s="1"/>
  <c r="R445" i="1"/>
  <c r="S445" i="1" s="1"/>
  <c r="R443" i="1"/>
  <c r="S443" i="1" s="1"/>
  <c r="R444" i="1"/>
  <c r="S444" i="1" s="1"/>
  <c r="R448" i="1"/>
  <c r="S448" i="1" s="1"/>
  <c r="R446" i="1"/>
  <c r="S446" i="1" s="1"/>
  <c r="R447" i="1"/>
  <c r="S447" i="1" s="1"/>
  <c r="R450" i="1"/>
  <c r="S450" i="1" s="1"/>
  <c r="R449" i="1"/>
  <c r="S449" i="1" s="1"/>
  <c r="R451" i="1"/>
  <c r="S451" i="1" s="1"/>
  <c r="R452" i="1"/>
  <c r="S452" i="1" s="1"/>
  <c r="R454" i="1"/>
  <c r="S454" i="1" s="1"/>
  <c r="R453" i="1"/>
  <c r="S453" i="1" s="1"/>
  <c r="R455" i="1"/>
  <c r="S455" i="1" s="1"/>
  <c r="R456" i="1"/>
  <c r="S456" i="1" s="1"/>
  <c r="R457" i="1"/>
  <c r="S457" i="1" s="1"/>
  <c r="R458" i="1"/>
  <c r="S458" i="1" s="1"/>
  <c r="R459" i="1"/>
  <c r="S459" i="1" s="1"/>
  <c r="R460" i="1"/>
  <c r="S460" i="1" s="1"/>
  <c r="R461" i="1"/>
  <c r="S461" i="1" s="1"/>
  <c r="R463" i="1"/>
  <c r="S463" i="1" s="1"/>
  <c r="R462" i="1"/>
  <c r="S462" i="1" s="1"/>
  <c r="R465" i="1"/>
  <c r="S465" i="1" s="1"/>
  <c r="R464" i="1"/>
  <c r="S464" i="1" s="1"/>
  <c r="R467" i="1"/>
  <c r="S467" i="1" s="1"/>
  <c r="R466" i="1"/>
  <c r="S466" i="1" s="1"/>
  <c r="R468" i="1"/>
  <c r="S468" i="1" s="1"/>
  <c r="R469" i="1"/>
  <c r="S469" i="1" s="1"/>
  <c r="R470" i="1"/>
  <c r="S470" i="1" s="1"/>
  <c r="R471" i="1"/>
  <c r="S471" i="1" s="1"/>
  <c r="R473" i="1"/>
  <c r="S473" i="1" s="1"/>
  <c r="R472" i="1"/>
  <c r="S472" i="1" s="1"/>
  <c r="R474" i="1"/>
  <c r="S474" i="1" s="1"/>
  <c r="R475" i="1"/>
  <c r="S475" i="1" s="1"/>
  <c r="R476" i="1"/>
  <c r="S476" i="1" s="1"/>
  <c r="R477" i="1"/>
  <c r="S477" i="1" s="1"/>
  <c r="R478" i="1"/>
  <c r="S478" i="1" s="1"/>
  <c r="R479" i="1"/>
  <c r="S479" i="1" s="1"/>
  <c r="R480" i="1"/>
  <c r="S480" i="1" s="1"/>
  <c r="R481" i="1"/>
  <c r="S481" i="1" s="1"/>
  <c r="R482" i="1"/>
  <c r="S482" i="1" s="1"/>
  <c r="R483" i="1"/>
  <c r="S483" i="1" s="1"/>
  <c r="R484" i="1"/>
  <c r="S484" i="1" s="1"/>
  <c r="R486" i="1"/>
  <c r="S486" i="1" s="1"/>
  <c r="R485" i="1"/>
  <c r="S485" i="1" s="1"/>
  <c r="R487" i="1"/>
  <c r="S487" i="1" s="1"/>
  <c r="R489" i="1"/>
  <c r="S489" i="1" s="1"/>
  <c r="R488" i="1"/>
  <c r="S488" i="1" s="1"/>
  <c r="R490" i="1"/>
  <c r="S490" i="1" s="1"/>
  <c r="R492" i="1"/>
  <c r="S492" i="1" s="1"/>
  <c r="R491" i="1"/>
  <c r="S491" i="1" s="1"/>
  <c r="R494" i="1"/>
  <c r="S494" i="1" s="1"/>
  <c r="R493" i="1"/>
  <c r="S493" i="1" s="1"/>
  <c r="R497" i="1"/>
  <c r="S497" i="1" s="1"/>
  <c r="R495" i="1"/>
  <c r="S495" i="1" s="1"/>
  <c r="R496" i="1"/>
  <c r="S496" i="1" s="1"/>
  <c r="R498" i="1"/>
  <c r="S498" i="1" s="1"/>
  <c r="R500" i="1"/>
  <c r="S500" i="1" s="1"/>
  <c r="R501" i="1"/>
  <c r="S501" i="1" s="1"/>
  <c r="R499" i="1"/>
  <c r="S499" i="1" s="1"/>
  <c r="R503" i="1"/>
  <c r="S503" i="1" s="1"/>
  <c r="R502" i="1"/>
  <c r="S502" i="1" s="1"/>
  <c r="R504" i="1"/>
  <c r="S504" i="1" s="1"/>
  <c r="R505" i="1"/>
  <c r="S505" i="1" s="1"/>
  <c r="R506" i="1"/>
  <c r="S506" i="1" s="1"/>
  <c r="R507" i="1"/>
  <c r="S507" i="1" s="1"/>
  <c r="R508" i="1"/>
  <c r="S508" i="1" s="1"/>
  <c r="R509" i="1"/>
  <c r="S509" i="1" s="1"/>
  <c r="R510" i="1"/>
  <c r="S510" i="1" s="1"/>
  <c r="R511" i="1"/>
  <c r="S511" i="1" s="1"/>
  <c r="R512" i="1"/>
  <c r="S512" i="1" s="1"/>
  <c r="R514" i="1"/>
  <c r="S514" i="1" s="1"/>
  <c r="R513" i="1"/>
  <c r="S513" i="1" s="1"/>
  <c r="R516" i="1"/>
  <c r="S516" i="1" s="1"/>
  <c r="R515" i="1"/>
  <c r="S515" i="1" s="1"/>
  <c r="R518" i="1"/>
  <c r="S518" i="1" s="1"/>
  <c r="R517" i="1"/>
  <c r="S517" i="1" s="1"/>
  <c r="R521" i="1"/>
  <c r="S521" i="1" s="1"/>
  <c r="R520" i="1"/>
  <c r="S520" i="1" s="1"/>
  <c r="R519" i="1"/>
  <c r="S519" i="1" s="1"/>
  <c r="R522" i="1"/>
  <c r="S522" i="1" s="1"/>
  <c r="R523" i="1"/>
  <c r="S523" i="1" s="1"/>
  <c r="R524" i="1"/>
  <c r="S524" i="1" s="1"/>
  <c r="R526" i="1"/>
  <c r="S526" i="1" s="1"/>
  <c r="R525" i="1"/>
  <c r="S525" i="1" s="1"/>
  <c r="R527" i="1"/>
  <c r="S527" i="1" s="1"/>
  <c r="R530" i="1"/>
  <c r="S530" i="1" s="1"/>
  <c r="R528" i="1"/>
  <c r="S528" i="1" s="1"/>
  <c r="R529" i="1"/>
  <c r="S529" i="1" s="1"/>
  <c r="R533" i="1"/>
  <c r="S533" i="1" s="1"/>
  <c r="R531" i="1"/>
  <c r="S531" i="1" s="1"/>
  <c r="R532" i="1"/>
  <c r="S532" i="1" s="1"/>
  <c r="R534" i="1"/>
  <c r="S534" i="1" s="1"/>
  <c r="R535" i="1"/>
  <c r="S535" i="1" s="1"/>
  <c r="R538" i="1"/>
  <c r="S538" i="1" s="1"/>
  <c r="R536" i="1"/>
  <c r="S536" i="1" s="1"/>
  <c r="R537" i="1"/>
  <c r="S537" i="1" s="1"/>
  <c r="R539" i="1"/>
  <c r="S539" i="1" s="1"/>
  <c r="R540" i="1"/>
  <c r="S540" i="1" s="1"/>
  <c r="R542" i="1"/>
  <c r="S542" i="1" s="1"/>
  <c r="R541" i="1"/>
  <c r="S541" i="1" s="1"/>
  <c r="R543" i="1"/>
  <c r="S543" i="1" s="1"/>
  <c r="R544" i="1"/>
  <c r="S544" i="1" s="1"/>
  <c r="R546" i="1"/>
  <c r="S546" i="1" s="1"/>
  <c r="R545" i="1"/>
  <c r="S545" i="1" s="1"/>
  <c r="R548" i="1"/>
  <c r="S548" i="1" s="1"/>
  <c r="R547" i="1"/>
  <c r="S547" i="1" s="1"/>
  <c r="R549" i="1"/>
  <c r="S549" i="1" s="1"/>
  <c r="R550" i="1"/>
  <c r="S550" i="1" s="1"/>
  <c r="R551" i="1"/>
  <c r="S551" i="1" s="1"/>
  <c r="R552" i="1"/>
  <c r="S552" i="1" s="1"/>
  <c r="R553" i="1"/>
  <c r="S553" i="1" s="1"/>
  <c r="R554" i="1"/>
  <c r="S554" i="1" s="1"/>
  <c r="R555" i="1"/>
  <c r="S555" i="1" s="1"/>
  <c r="R557" i="1"/>
  <c r="S557" i="1" s="1"/>
  <c r="R556" i="1"/>
  <c r="S556" i="1" s="1"/>
  <c r="R558" i="1"/>
  <c r="S558" i="1" s="1"/>
  <c r="R560" i="1"/>
  <c r="S560" i="1" s="1"/>
  <c r="R559" i="1"/>
  <c r="S559" i="1" s="1"/>
  <c r="R561" i="1"/>
  <c r="S561" i="1" s="1"/>
  <c r="R562" i="1"/>
  <c r="S562" i="1" s="1"/>
  <c r="R563" i="1"/>
  <c r="S563" i="1" s="1"/>
  <c r="R565" i="1"/>
  <c r="S565" i="1" s="1"/>
  <c r="R564" i="1"/>
  <c r="S564" i="1" s="1"/>
  <c r="R566" i="1"/>
  <c r="S566" i="1" s="1"/>
  <c r="R569" i="1"/>
  <c r="S569" i="1" s="1"/>
  <c r="R567" i="1"/>
  <c r="S567" i="1" s="1"/>
  <c r="R568" i="1"/>
  <c r="S568" i="1" s="1"/>
  <c r="R570" i="1"/>
  <c r="S570" i="1" s="1"/>
  <c r="R571" i="1"/>
  <c r="S571" i="1" s="1"/>
  <c r="R574" i="1"/>
  <c r="S574" i="1" s="1"/>
  <c r="R572" i="1"/>
  <c r="S572" i="1" s="1"/>
  <c r="R573" i="1"/>
  <c r="S573" i="1" s="1"/>
  <c r="R575" i="1"/>
  <c r="S575" i="1" s="1"/>
  <c r="R576" i="1"/>
  <c r="S576" i="1" s="1"/>
  <c r="R577" i="1"/>
  <c r="S577" i="1" s="1"/>
  <c r="R578" i="1"/>
  <c r="S578" i="1" s="1"/>
  <c r="R579" i="1"/>
  <c r="S579" i="1" s="1"/>
  <c r="R580" i="1"/>
  <c r="S580" i="1" s="1"/>
  <c r="R581" i="1"/>
  <c r="S581" i="1" s="1"/>
  <c r="R584" i="1"/>
  <c r="S584" i="1" s="1"/>
  <c r="R582" i="1"/>
  <c r="S582" i="1" s="1"/>
  <c r="R583" i="1"/>
  <c r="S583" i="1" s="1"/>
  <c r="R585" i="1"/>
  <c r="S585" i="1" s="1"/>
  <c r="R586" i="1"/>
  <c r="S586" i="1" s="1"/>
  <c r="R587" i="1"/>
  <c r="S587" i="1" s="1"/>
  <c r="R588" i="1"/>
  <c r="S588" i="1" s="1"/>
  <c r="R589" i="1"/>
  <c r="S589" i="1" s="1"/>
  <c r="R590" i="1"/>
  <c r="S590" i="1" s="1"/>
  <c r="R591" i="1"/>
  <c r="S591" i="1" s="1"/>
  <c r="R592" i="1"/>
  <c r="S592" i="1" s="1"/>
  <c r="R593" i="1"/>
  <c r="S593" i="1" s="1"/>
  <c r="R594" i="1"/>
  <c r="S594" i="1" s="1"/>
  <c r="R596" i="1"/>
  <c r="S596" i="1" s="1"/>
  <c r="R595" i="1"/>
  <c r="S595" i="1" s="1"/>
  <c r="R597" i="1"/>
  <c r="S597" i="1" s="1"/>
  <c r="R599" i="1"/>
  <c r="S599" i="1" s="1"/>
  <c r="R598" i="1"/>
  <c r="S598" i="1" s="1"/>
  <c r="R600" i="1"/>
  <c r="S600" i="1" s="1"/>
  <c r="R601" i="1"/>
  <c r="S601" i="1" s="1"/>
  <c r="R602" i="1"/>
  <c r="S602" i="1" s="1"/>
  <c r="R603" i="1"/>
  <c r="S603" i="1" s="1"/>
  <c r="R604" i="1"/>
  <c r="S604" i="1" s="1"/>
  <c r="R605" i="1"/>
  <c r="S605" i="1" s="1"/>
  <c r="R606" i="1"/>
  <c r="S606" i="1" s="1"/>
  <c r="R607" i="1"/>
  <c r="S607" i="1" s="1"/>
  <c r="R608" i="1"/>
  <c r="S608" i="1" s="1"/>
  <c r="R609" i="1"/>
  <c r="S609" i="1" s="1"/>
  <c r="R610" i="1"/>
  <c r="S610" i="1" s="1"/>
  <c r="R613" i="1"/>
  <c r="S613" i="1" s="1"/>
  <c r="R612" i="1"/>
  <c r="S612" i="1" s="1"/>
  <c r="R611" i="1"/>
  <c r="S611" i="1" s="1"/>
  <c r="R615" i="1"/>
  <c r="S615" i="1" s="1"/>
  <c r="R614" i="1"/>
  <c r="S614" i="1" s="1"/>
  <c r="R616" i="1"/>
  <c r="S616" i="1" s="1"/>
  <c r="R618" i="1"/>
  <c r="S618" i="1" s="1"/>
  <c r="R617" i="1"/>
  <c r="S617" i="1" s="1"/>
  <c r="R620" i="1"/>
  <c r="S620" i="1" s="1"/>
  <c r="R619" i="1"/>
  <c r="S619" i="1" s="1"/>
  <c r="R621" i="1"/>
  <c r="S621" i="1" s="1"/>
  <c r="R622" i="1"/>
  <c r="S622" i="1" s="1"/>
  <c r="R624" i="1"/>
  <c r="S624" i="1" s="1"/>
  <c r="R623" i="1"/>
  <c r="S623" i="1" s="1"/>
  <c r="R625" i="1"/>
  <c r="S625" i="1" s="1"/>
  <c r="R626" i="1"/>
  <c r="S626" i="1" s="1"/>
  <c r="R627" i="1"/>
  <c r="S627" i="1" s="1"/>
  <c r="R628" i="1"/>
  <c r="S628" i="1" s="1"/>
  <c r="R630" i="1"/>
  <c r="S630" i="1" s="1"/>
  <c r="R629" i="1"/>
  <c r="S629" i="1" s="1"/>
  <c r="R632" i="1"/>
  <c r="S632" i="1" s="1"/>
  <c r="R631" i="1"/>
  <c r="S631" i="1" s="1"/>
  <c r="R634" i="1"/>
  <c r="S634" i="1" s="1"/>
  <c r="R633" i="1"/>
  <c r="S633" i="1" s="1"/>
  <c r="R637" i="1"/>
  <c r="S637" i="1" s="1"/>
  <c r="R636" i="1"/>
  <c r="S636" i="1" s="1"/>
  <c r="R635" i="1"/>
  <c r="S635" i="1" s="1"/>
  <c r="R640" i="1"/>
  <c r="S640" i="1" s="1"/>
  <c r="R639" i="1"/>
  <c r="S639" i="1" s="1"/>
  <c r="R638" i="1"/>
  <c r="S638" i="1" s="1"/>
  <c r="R643" i="1"/>
  <c r="S643" i="1" s="1"/>
  <c r="R641" i="1"/>
  <c r="S641" i="1" s="1"/>
  <c r="R642" i="1"/>
  <c r="S642" i="1" s="1"/>
  <c r="R646" i="1"/>
  <c r="S646" i="1" s="1"/>
  <c r="R644" i="1"/>
  <c r="S644" i="1" s="1"/>
  <c r="R645" i="1"/>
  <c r="S645" i="1" s="1"/>
  <c r="R649" i="1"/>
  <c r="S649" i="1" s="1"/>
  <c r="R647" i="1"/>
  <c r="S647" i="1" s="1"/>
  <c r="R648" i="1"/>
  <c r="S648" i="1" s="1"/>
  <c r="R652" i="1"/>
  <c r="S652" i="1" s="1"/>
  <c r="R651" i="1"/>
  <c r="S651" i="1" s="1"/>
  <c r="R650" i="1"/>
  <c r="S650" i="1" s="1"/>
  <c r="R655" i="1"/>
  <c r="S655" i="1" s="1"/>
  <c r="R654" i="1"/>
  <c r="S654" i="1" s="1"/>
  <c r="R653" i="1"/>
  <c r="S653" i="1" s="1"/>
  <c r="R657" i="1"/>
  <c r="S657" i="1" s="1"/>
  <c r="R656" i="1"/>
  <c r="S656" i="1" s="1"/>
  <c r="R660" i="1"/>
  <c r="S660" i="1" s="1"/>
  <c r="R659" i="1"/>
  <c r="S659" i="1" s="1"/>
  <c r="R658" i="1"/>
  <c r="S658" i="1" s="1"/>
  <c r="R662" i="1"/>
  <c r="S662" i="1" s="1"/>
  <c r="R661" i="1"/>
  <c r="S661" i="1" s="1"/>
  <c r="R665" i="1"/>
  <c r="S665" i="1" s="1"/>
  <c r="R664" i="1"/>
  <c r="S664" i="1" s="1"/>
  <c r="R663" i="1"/>
  <c r="S663" i="1" s="1"/>
  <c r="R668" i="1"/>
  <c r="S668" i="1" s="1"/>
  <c r="R667" i="1"/>
  <c r="S667" i="1" s="1"/>
  <c r="R666" i="1"/>
  <c r="S666" i="1" s="1"/>
  <c r="R671" i="1"/>
  <c r="S671" i="1" s="1"/>
  <c r="R670" i="1"/>
  <c r="S670" i="1" s="1"/>
  <c r="R669" i="1"/>
  <c r="S669" i="1" s="1"/>
  <c r="R672" i="1"/>
  <c r="S672" i="1" s="1"/>
  <c r="R673" i="1"/>
  <c r="S673" i="1" s="1"/>
  <c r="R676" i="1"/>
  <c r="S676" i="1" s="1"/>
  <c r="R674" i="1"/>
  <c r="S674" i="1" s="1"/>
  <c r="R675" i="1"/>
  <c r="S675" i="1" s="1"/>
  <c r="R677" i="1"/>
  <c r="S677" i="1" s="1"/>
  <c r="R678" i="1"/>
  <c r="S678" i="1" s="1"/>
  <c r="R679" i="1"/>
  <c r="S679" i="1" s="1"/>
  <c r="R680" i="1"/>
  <c r="S680" i="1" s="1"/>
  <c r="R682" i="1"/>
  <c r="S682" i="1" s="1"/>
  <c r="R681" i="1"/>
  <c r="S681" i="1" s="1"/>
  <c r="R685" i="1"/>
  <c r="S685" i="1" s="1"/>
  <c r="R684" i="1"/>
  <c r="S684" i="1" s="1"/>
  <c r="R683" i="1"/>
  <c r="S683" i="1" s="1"/>
  <c r="R688" i="1"/>
  <c r="S688" i="1" s="1"/>
  <c r="R686" i="1"/>
  <c r="S686" i="1" s="1"/>
  <c r="R687" i="1"/>
  <c r="S687" i="1" s="1"/>
  <c r="R691" i="1"/>
  <c r="S691" i="1" s="1"/>
  <c r="R689" i="1"/>
  <c r="S689" i="1" s="1"/>
  <c r="R690" i="1"/>
  <c r="S690" i="1" s="1"/>
  <c r="R692" i="1"/>
  <c r="S692" i="1" s="1"/>
  <c r="R693" i="1"/>
  <c r="S693" i="1" s="1"/>
  <c r="R694" i="1"/>
  <c r="S694" i="1" s="1"/>
  <c r="R697" i="1"/>
  <c r="S697" i="1" s="1"/>
  <c r="R696" i="1"/>
  <c r="S696" i="1" s="1"/>
  <c r="R695" i="1"/>
  <c r="S695" i="1" s="1"/>
  <c r="R700" i="1"/>
  <c r="S700" i="1" s="1"/>
  <c r="R698" i="1"/>
  <c r="S698" i="1" s="1"/>
  <c r="R699" i="1"/>
  <c r="S699" i="1" s="1"/>
  <c r="R702" i="1"/>
  <c r="S702" i="1" s="1"/>
  <c r="R701" i="1"/>
  <c r="S701" i="1" s="1"/>
  <c r="R705" i="1"/>
  <c r="S705" i="1" s="1"/>
  <c r="R703" i="1"/>
  <c r="S703" i="1" s="1"/>
  <c r="R704" i="1"/>
  <c r="S704" i="1" s="1"/>
  <c r="R707" i="1"/>
  <c r="S707" i="1" s="1"/>
  <c r="R706" i="1"/>
  <c r="S706" i="1" s="1"/>
  <c r="R710" i="1"/>
  <c r="S710" i="1" s="1"/>
  <c r="R709" i="1"/>
  <c r="S709" i="1" s="1"/>
  <c r="R708" i="1"/>
  <c r="S708" i="1" s="1"/>
  <c r="R712" i="1"/>
  <c r="S712" i="1" s="1"/>
  <c r="R711" i="1"/>
  <c r="S711" i="1" s="1"/>
  <c r="R713" i="1"/>
  <c r="S713" i="1" s="1"/>
  <c r="R714" i="1"/>
  <c r="S714" i="1" s="1"/>
  <c r="R716" i="1"/>
  <c r="S716" i="1" s="1"/>
  <c r="R715" i="1"/>
  <c r="S715" i="1" s="1"/>
  <c r="R719" i="1"/>
  <c r="S719" i="1" s="1"/>
  <c r="R717" i="1"/>
  <c r="S717" i="1" s="1"/>
  <c r="R718" i="1"/>
  <c r="S718" i="1" s="1"/>
  <c r="R720" i="1"/>
  <c r="S720" i="1" s="1"/>
  <c r="R721" i="1"/>
  <c r="S721" i="1" s="1"/>
  <c r="R722" i="1"/>
  <c r="S722" i="1" s="1"/>
  <c r="R724" i="1"/>
  <c r="S724" i="1" s="1"/>
  <c r="R723" i="1"/>
  <c r="S723" i="1" s="1"/>
  <c r="R725" i="1"/>
  <c r="S725" i="1" s="1"/>
  <c r="R726" i="1"/>
  <c r="S726" i="1" s="1"/>
  <c r="R727" i="1"/>
  <c r="S727" i="1" s="1"/>
  <c r="R728" i="1"/>
  <c r="S728" i="1" s="1"/>
  <c r="R730" i="1"/>
  <c r="S730" i="1" s="1"/>
  <c r="R729" i="1"/>
  <c r="S729" i="1" s="1"/>
  <c r="R731" i="1"/>
  <c r="S731" i="1" s="1"/>
  <c r="R732" i="1"/>
  <c r="S732" i="1" s="1"/>
  <c r="R734" i="1"/>
  <c r="S734" i="1" s="1"/>
  <c r="R733" i="1"/>
  <c r="S733" i="1" s="1"/>
  <c r="R736" i="1"/>
  <c r="S736" i="1" s="1"/>
  <c r="R735" i="1"/>
  <c r="S735" i="1" s="1"/>
  <c r="R737" i="1"/>
  <c r="S737" i="1" s="1"/>
  <c r="R738" i="1"/>
  <c r="S738" i="1" s="1"/>
  <c r="R739" i="1"/>
  <c r="S739" i="1" s="1"/>
  <c r="R740" i="1"/>
  <c r="S740" i="1" s="1"/>
  <c r="R741" i="1"/>
  <c r="S741" i="1" s="1"/>
  <c r="R743" i="1"/>
  <c r="S743" i="1" s="1"/>
  <c r="R742" i="1"/>
  <c r="S742" i="1" s="1"/>
  <c r="R744" i="1"/>
  <c r="S744" i="1" s="1"/>
  <c r="R747" i="1"/>
  <c r="S747" i="1" s="1"/>
  <c r="R745" i="1"/>
  <c r="S745" i="1" s="1"/>
  <c r="R746" i="1"/>
  <c r="S746" i="1" s="1"/>
  <c r="R748" i="1"/>
  <c r="S748" i="1" s="1"/>
  <c r="R749" i="1"/>
  <c r="S749" i="1" s="1"/>
  <c r="R752" i="1"/>
  <c r="S752" i="1" s="1"/>
  <c r="R750" i="1"/>
  <c r="S750" i="1" s="1"/>
  <c r="R751" i="1"/>
  <c r="S751" i="1" s="1"/>
  <c r="R753" i="1"/>
  <c r="S753" i="1" s="1"/>
  <c r="R754" i="1"/>
  <c r="S754" i="1" s="1"/>
  <c r="R755" i="1"/>
  <c r="S755" i="1" s="1"/>
  <c r="R756" i="1"/>
  <c r="S756" i="1" s="1"/>
  <c r="R757" i="1"/>
  <c r="S757" i="1" s="1"/>
  <c r="R758" i="1"/>
  <c r="S758" i="1" s="1"/>
  <c r="R761" i="1"/>
  <c r="S761" i="1" s="1"/>
  <c r="R759" i="1"/>
  <c r="S759" i="1" s="1"/>
  <c r="R760" i="1"/>
  <c r="S760" i="1" s="1"/>
  <c r="R762" i="1"/>
  <c r="S762" i="1" s="1"/>
  <c r="R763" i="1"/>
  <c r="S763" i="1" s="1"/>
  <c r="R764" i="1"/>
  <c r="S764" i="1" s="1"/>
  <c r="R765" i="1"/>
  <c r="S765" i="1" s="1"/>
  <c r="R767" i="1"/>
  <c r="S767" i="1" s="1"/>
  <c r="R766" i="1"/>
  <c r="S766" i="1" s="1"/>
  <c r="R768" i="1"/>
  <c r="S768" i="1" s="1"/>
  <c r="R769" i="1"/>
  <c r="S769" i="1" s="1"/>
  <c r="R770" i="1"/>
  <c r="S770" i="1" s="1"/>
  <c r="R773" i="1"/>
  <c r="S773" i="1" s="1"/>
  <c r="R771" i="1"/>
  <c r="S771" i="1" s="1"/>
  <c r="R772" i="1"/>
  <c r="S772" i="1" s="1"/>
  <c r="R776" i="1"/>
  <c r="S776" i="1" s="1"/>
  <c r="R774" i="1"/>
  <c r="S774" i="1" s="1"/>
  <c r="R775" i="1"/>
  <c r="S775" i="1" s="1"/>
  <c r="R779" i="1"/>
  <c r="S779" i="1" s="1"/>
  <c r="R777" i="1"/>
  <c r="S777" i="1" s="1"/>
  <c r="R778" i="1"/>
  <c r="S778" i="1" s="1"/>
  <c r="R781" i="1"/>
  <c r="S781" i="1" s="1"/>
  <c r="R780" i="1"/>
  <c r="S780" i="1" s="1"/>
  <c r="R782" i="1"/>
  <c r="S782" i="1" s="1"/>
  <c r="R785" i="1"/>
  <c r="S785" i="1" s="1"/>
  <c r="R783" i="1"/>
  <c r="S783" i="1" s="1"/>
  <c r="R784" i="1"/>
  <c r="S784" i="1" s="1"/>
  <c r="R787" i="1"/>
  <c r="S787" i="1" s="1"/>
  <c r="R786" i="1"/>
  <c r="S786" i="1" s="1"/>
  <c r="R789" i="1"/>
  <c r="S789" i="1" s="1"/>
  <c r="R788" i="1"/>
  <c r="S788" i="1" s="1"/>
  <c r="R791" i="1"/>
  <c r="S791" i="1" s="1"/>
  <c r="R790" i="1"/>
  <c r="S790" i="1" s="1"/>
  <c r="R793" i="1"/>
  <c r="S793" i="1" s="1"/>
  <c r="R792" i="1"/>
  <c r="S792" i="1" s="1"/>
  <c r="R795" i="1"/>
  <c r="S795" i="1" s="1"/>
  <c r="R794" i="1"/>
  <c r="S794" i="1" s="1"/>
  <c r="R797" i="1"/>
  <c r="S797" i="1" s="1"/>
  <c r="R796" i="1"/>
  <c r="S796" i="1" s="1"/>
  <c r="R800" i="1"/>
  <c r="S800" i="1" s="1"/>
  <c r="R798" i="1"/>
  <c r="S798" i="1" s="1"/>
  <c r="R799" i="1"/>
  <c r="S799" i="1" s="1"/>
  <c r="R802" i="1"/>
  <c r="S802" i="1" s="1"/>
  <c r="R801" i="1"/>
  <c r="S801" i="1" s="1"/>
  <c r="R805" i="1"/>
  <c r="S805" i="1" s="1"/>
  <c r="R803" i="1"/>
  <c r="S803" i="1" s="1"/>
  <c r="R804" i="1"/>
  <c r="S804" i="1" s="1"/>
  <c r="R806" i="1"/>
  <c r="S806" i="1" s="1"/>
  <c r="R807" i="1"/>
  <c r="S807" i="1" s="1"/>
  <c r="R810" i="1"/>
  <c r="S810" i="1" s="1"/>
  <c r="R808" i="1"/>
  <c r="S808" i="1" s="1"/>
  <c r="R809" i="1"/>
  <c r="S809" i="1" s="1"/>
  <c r="R812" i="1"/>
  <c r="S812" i="1" s="1"/>
  <c r="R811" i="1"/>
  <c r="S811" i="1" s="1"/>
  <c r="R814" i="1"/>
  <c r="S814" i="1" s="1"/>
  <c r="R813" i="1"/>
  <c r="S813" i="1" s="1"/>
  <c r="R815" i="1"/>
  <c r="S815" i="1" s="1"/>
  <c r="R816" i="1"/>
  <c r="S816" i="1" s="1"/>
  <c r="R818" i="1"/>
  <c r="S818" i="1" s="1"/>
  <c r="R817" i="1"/>
  <c r="S817" i="1" s="1"/>
  <c r="R820" i="1"/>
  <c r="S820" i="1" s="1"/>
  <c r="R819" i="1"/>
  <c r="S819" i="1" s="1"/>
  <c r="R822" i="1"/>
  <c r="S822" i="1" s="1"/>
  <c r="R821" i="1"/>
  <c r="S821" i="1" s="1"/>
  <c r="R825" i="1"/>
  <c r="S825" i="1" s="1"/>
  <c r="R824" i="1"/>
  <c r="S824" i="1" s="1"/>
  <c r="R823" i="1"/>
  <c r="S823" i="1" s="1"/>
  <c r="R827" i="1"/>
  <c r="S827" i="1" s="1"/>
  <c r="R826" i="1"/>
  <c r="S826" i="1" s="1"/>
  <c r="R828" i="1"/>
  <c r="S828" i="1" s="1"/>
  <c r="R830" i="1"/>
  <c r="S830" i="1" s="1"/>
  <c r="R829" i="1"/>
  <c r="S829" i="1" s="1"/>
  <c r="R831" i="1"/>
  <c r="S831" i="1" s="1"/>
  <c r="R833" i="1"/>
  <c r="S833" i="1" s="1"/>
  <c r="R832" i="1"/>
  <c r="S832" i="1" s="1"/>
  <c r="R834" i="1"/>
  <c r="S834" i="1" s="1"/>
  <c r="R836" i="1"/>
  <c r="S836" i="1" s="1"/>
  <c r="R835" i="1"/>
  <c r="S835" i="1" s="1"/>
  <c r="R837" i="1"/>
  <c r="S837" i="1" s="1"/>
  <c r="R838" i="1"/>
  <c r="S838" i="1" s="1"/>
  <c r="R839" i="1"/>
  <c r="S839" i="1" s="1"/>
  <c r="R840" i="1"/>
  <c r="S840" i="1" s="1"/>
  <c r="R844" i="1"/>
  <c r="S844" i="1" s="1"/>
  <c r="R841" i="1"/>
  <c r="S841" i="1" s="1"/>
  <c r="R843" i="1"/>
  <c r="S843" i="1" s="1"/>
  <c r="R842" i="1"/>
  <c r="S842" i="1" s="1"/>
  <c r="R848" i="1"/>
  <c r="S848" i="1" s="1"/>
  <c r="R845" i="1"/>
  <c r="S845" i="1" s="1"/>
  <c r="R847" i="1"/>
  <c r="S847" i="1" s="1"/>
  <c r="R846" i="1"/>
  <c r="S846" i="1" s="1"/>
  <c r="R852" i="1"/>
  <c r="S852" i="1" s="1"/>
  <c r="R849" i="1"/>
  <c r="S849" i="1" s="1"/>
  <c r="R851" i="1"/>
  <c r="S851" i="1" s="1"/>
  <c r="R850" i="1"/>
  <c r="S850" i="1" s="1"/>
  <c r="R853" i="1"/>
  <c r="S853" i="1" s="1"/>
  <c r="R854" i="1"/>
  <c r="S854" i="1" s="1"/>
  <c r="R855" i="1"/>
  <c r="S855" i="1" s="1"/>
  <c r="R856" i="1"/>
  <c r="S856" i="1" s="1"/>
  <c r="R857" i="1"/>
  <c r="S857" i="1" s="1"/>
  <c r="R858" i="1"/>
  <c r="S858" i="1" s="1"/>
  <c r="R859" i="1"/>
  <c r="S859" i="1" s="1"/>
  <c r="R860" i="1"/>
  <c r="S860" i="1" s="1"/>
  <c r="R861" i="1"/>
  <c r="S861" i="1" s="1"/>
  <c r="R862" i="1"/>
  <c r="S862" i="1" s="1"/>
  <c r="R863" i="1"/>
  <c r="S863" i="1" s="1"/>
  <c r="R864" i="1"/>
  <c r="S864" i="1" s="1"/>
  <c r="R865" i="1"/>
  <c r="S865" i="1" s="1"/>
  <c r="R866" i="1"/>
  <c r="S866" i="1" s="1"/>
  <c r="R867" i="1"/>
  <c r="S867" i="1" s="1"/>
  <c r="R868" i="1"/>
  <c r="S868" i="1" s="1"/>
  <c r="R869" i="1"/>
  <c r="S869" i="1" s="1"/>
  <c r="R870" i="1"/>
  <c r="S870" i="1" s="1"/>
  <c r="R872" i="1"/>
  <c r="S872" i="1" s="1"/>
  <c r="R871" i="1"/>
  <c r="S871" i="1" s="1"/>
  <c r="R873" i="1"/>
  <c r="S873" i="1" s="1"/>
  <c r="R876" i="1"/>
  <c r="S876" i="1" s="1"/>
  <c r="R874" i="1"/>
  <c r="S874" i="1" s="1"/>
  <c r="R875" i="1"/>
  <c r="S875" i="1" s="1"/>
  <c r="R879" i="1"/>
  <c r="S879" i="1" s="1"/>
  <c r="R877" i="1"/>
  <c r="S877" i="1" s="1"/>
  <c r="R878" i="1"/>
  <c r="S878" i="1" s="1"/>
  <c r="R881" i="1"/>
  <c r="S881" i="1" s="1"/>
  <c r="R880" i="1"/>
  <c r="S880" i="1" s="1"/>
  <c r="R883" i="1"/>
  <c r="S883" i="1" s="1"/>
  <c r="R882" i="1"/>
  <c r="S882" i="1" s="1"/>
  <c r="R884" i="1"/>
  <c r="S884" i="1" s="1"/>
  <c r="R886" i="1"/>
  <c r="S886" i="1" s="1"/>
  <c r="R885" i="1"/>
  <c r="S885" i="1" s="1"/>
  <c r="R887" i="1"/>
  <c r="S887" i="1" s="1"/>
  <c r="R888" i="1"/>
  <c r="S888" i="1" s="1"/>
  <c r="R889" i="1"/>
  <c r="S889" i="1" s="1"/>
  <c r="R890" i="1"/>
  <c r="S890" i="1" s="1"/>
  <c r="R891" i="1"/>
  <c r="S891" i="1" s="1"/>
  <c r="R893" i="1"/>
  <c r="S893" i="1" s="1"/>
  <c r="R892" i="1"/>
  <c r="S892" i="1" s="1"/>
  <c r="R894" i="1"/>
  <c r="S894" i="1" s="1"/>
  <c r="R895" i="1"/>
  <c r="S895" i="1" s="1"/>
  <c r="R896" i="1"/>
  <c r="S896" i="1" s="1"/>
  <c r="R897" i="1"/>
  <c r="S897" i="1" s="1"/>
  <c r="R899" i="1"/>
  <c r="S899" i="1" s="1"/>
  <c r="R898" i="1"/>
  <c r="S898" i="1" s="1"/>
  <c r="R902" i="1"/>
  <c r="S902" i="1" s="1"/>
  <c r="R900" i="1"/>
  <c r="S900" i="1" s="1"/>
  <c r="R901" i="1"/>
  <c r="S901" i="1" s="1"/>
  <c r="R903" i="1"/>
  <c r="S903" i="1" s="1"/>
  <c r="R904" i="1"/>
  <c r="S904" i="1" s="1"/>
  <c r="R905" i="1"/>
  <c r="S905" i="1" s="1"/>
  <c r="R906" i="1"/>
  <c r="S906" i="1" s="1"/>
  <c r="R907" i="1"/>
  <c r="S907" i="1" s="1"/>
  <c r="R909" i="1"/>
  <c r="S909" i="1" s="1"/>
  <c r="R908" i="1"/>
  <c r="S908" i="1" s="1"/>
  <c r="R910" i="1"/>
  <c r="S910" i="1" s="1"/>
  <c r="R911" i="1"/>
  <c r="S911" i="1" s="1"/>
  <c r="R912" i="1"/>
  <c r="S912" i="1" s="1"/>
  <c r="R913" i="1"/>
  <c r="S913" i="1" s="1"/>
  <c r="R916" i="1"/>
  <c r="S916" i="1" s="1"/>
  <c r="R915" i="1"/>
  <c r="S915" i="1" s="1"/>
  <c r="R914" i="1"/>
  <c r="S914" i="1" s="1"/>
  <c r="R917" i="1"/>
  <c r="S917" i="1" s="1"/>
  <c r="R918" i="1"/>
  <c r="S918" i="1" s="1"/>
  <c r="R919" i="1"/>
  <c r="S919" i="1" s="1"/>
  <c r="R920" i="1"/>
  <c r="S920" i="1" s="1"/>
  <c r="R922" i="1"/>
  <c r="S922" i="1" s="1"/>
  <c r="R921" i="1"/>
  <c r="S921" i="1" s="1"/>
  <c r="R923" i="1"/>
  <c r="S923" i="1" s="1"/>
  <c r="R925" i="1"/>
  <c r="S925" i="1" s="1"/>
  <c r="R924" i="1"/>
  <c r="S924" i="1" s="1"/>
  <c r="R926" i="1"/>
  <c r="S926" i="1" s="1"/>
  <c r="R930" i="1"/>
  <c r="S930" i="1" s="1"/>
  <c r="R929" i="1"/>
  <c r="S929" i="1" s="1"/>
  <c r="R928" i="1"/>
  <c r="S928" i="1" s="1"/>
  <c r="R927" i="1"/>
  <c r="S927" i="1" s="1"/>
  <c r="R932" i="1"/>
  <c r="S932" i="1" s="1"/>
  <c r="R931" i="1"/>
  <c r="S931" i="1" s="1"/>
  <c r="R933" i="1"/>
  <c r="S933" i="1" s="1"/>
  <c r="R934" i="1"/>
  <c r="S934" i="1" s="1"/>
  <c r="R935" i="1"/>
  <c r="S935" i="1" s="1"/>
  <c r="R937" i="1"/>
  <c r="S937" i="1" s="1"/>
  <c r="R936" i="1"/>
  <c r="S936" i="1" s="1"/>
  <c r="R938" i="1"/>
  <c r="S938" i="1" s="1"/>
  <c r="R940" i="1"/>
  <c r="S940" i="1" s="1"/>
  <c r="R939" i="1"/>
  <c r="S939" i="1" s="1"/>
  <c r="R941" i="1"/>
  <c r="S941" i="1" s="1"/>
  <c r="R942" i="1"/>
  <c r="S942" i="1" s="1"/>
  <c r="R943" i="1"/>
  <c r="S943" i="1" s="1"/>
  <c r="R945" i="1"/>
  <c r="S945" i="1" s="1"/>
  <c r="R944" i="1"/>
  <c r="S944" i="1" s="1"/>
  <c r="R946" i="1"/>
  <c r="S946" i="1" s="1"/>
  <c r="R947" i="1"/>
  <c r="S947" i="1" s="1"/>
  <c r="R949" i="1"/>
  <c r="S949" i="1" s="1"/>
  <c r="R948" i="1"/>
  <c r="S948" i="1" s="1"/>
  <c r="R950" i="1"/>
  <c r="S950" i="1" s="1"/>
  <c r="R951" i="1"/>
  <c r="S951" i="1" s="1"/>
  <c r="R952" i="1"/>
  <c r="S952" i="1" s="1"/>
  <c r="R953" i="1"/>
  <c r="S953" i="1" s="1"/>
  <c r="R954" i="1"/>
  <c r="S954" i="1" s="1"/>
  <c r="R956" i="1"/>
  <c r="S956" i="1" s="1"/>
  <c r="R955" i="1"/>
  <c r="S955" i="1" s="1"/>
  <c r="R957" i="1"/>
  <c r="S957" i="1" s="1"/>
  <c r="R958" i="1"/>
  <c r="S958" i="1" s="1"/>
  <c r="R960" i="1"/>
  <c r="S960" i="1" s="1"/>
  <c r="R959" i="1"/>
  <c r="S959" i="1" s="1"/>
  <c r="R961" i="1"/>
  <c r="S961" i="1" s="1"/>
  <c r="R962" i="1"/>
  <c r="S962" i="1" s="1"/>
  <c r="R963" i="1"/>
  <c r="S963" i="1" s="1"/>
  <c r="R964" i="1"/>
  <c r="S964" i="1" s="1"/>
  <c r="R965" i="1"/>
  <c r="S965" i="1" s="1"/>
  <c r="R967" i="1"/>
  <c r="S967" i="1" s="1"/>
  <c r="R966" i="1"/>
  <c r="S966" i="1" s="1"/>
  <c r="R968" i="1"/>
  <c r="S968" i="1" s="1"/>
  <c r="R969" i="1"/>
  <c r="S969" i="1" s="1"/>
  <c r="R971" i="1"/>
  <c r="S971" i="1" s="1"/>
  <c r="R970" i="1"/>
  <c r="S970" i="1" s="1"/>
  <c r="R974" i="1"/>
  <c r="S974" i="1" s="1"/>
  <c r="R972" i="1"/>
  <c r="S972" i="1" s="1"/>
  <c r="R973" i="1"/>
  <c r="S973" i="1" s="1"/>
  <c r="R976" i="1"/>
  <c r="S976" i="1" s="1"/>
  <c r="R975" i="1"/>
  <c r="S975" i="1" s="1"/>
  <c r="R978" i="1"/>
  <c r="S978" i="1" s="1"/>
  <c r="R977" i="1"/>
  <c r="S977" i="1" s="1"/>
  <c r="R979" i="1"/>
  <c r="S979" i="1" s="1"/>
  <c r="R980" i="1"/>
  <c r="S980" i="1" s="1"/>
  <c r="R981" i="1"/>
  <c r="S981" i="1" s="1"/>
  <c r="R982" i="1"/>
  <c r="S982" i="1" s="1"/>
  <c r="R984" i="1"/>
  <c r="S984" i="1" s="1"/>
  <c r="R983" i="1"/>
  <c r="S983" i="1" s="1"/>
  <c r="R986" i="1"/>
  <c r="S986" i="1" s="1"/>
  <c r="R985" i="1"/>
  <c r="S985" i="1" s="1"/>
  <c r="R988" i="1"/>
  <c r="S988" i="1" s="1"/>
  <c r="R987" i="1"/>
  <c r="S987" i="1" s="1"/>
  <c r="R990" i="1"/>
  <c r="S990" i="1" s="1"/>
  <c r="R989" i="1"/>
  <c r="S989" i="1" s="1"/>
  <c r="R991" i="1"/>
  <c r="S991" i="1" s="1"/>
  <c r="R992" i="1"/>
  <c r="S992" i="1" s="1"/>
  <c r="R994" i="1"/>
  <c r="S994" i="1" s="1"/>
  <c r="R993" i="1"/>
  <c r="S993" i="1" s="1"/>
  <c r="R995" i="1"/>
  <c r="S995" i="1" s="1"/>
  <c r="R997" i="1"/>
  <c r="S997" i="1" s="1"/>
  <c r="R996" i="1"/>
  <c r="S996" i="1" s="1"/>
  <c r="R1000" i="1"/>
  <c r="S1000" i="1" s="1"/>
  <c r="R998" i="1"/>
  <c r="S998" i="1" s="1"/>
  <c r="R999" i="1"/>
  <c r="S999" i="1" s="1"/>
  <c r="R1003" i="1"/>
  <c r="S1003" i="1" s="1"/>
  <c r="R1002" i="1"/>
  <c r="S1002" i="1" s="1"/>
  <c r="R1001" i="1"/>
  <c r="S1001" i="1" s="1"/>
  <c r="R1004" i="1"/>
  <c r="S1004" i="1" s="1"/>
  <c r="R1005" i="1"/>
  <c r="S1005" i="1" s="1"/>
  <c r="R1006" i="1"/>
  <c r="S1006" i="1" s="1"/>
  <c r="R1007" i="1"/>
  <c r="S1007" i="1" s="1"/>
  <c r="R1008" i="1"/>
  <c r="S1008" i="1" s="1"/>
  <c r="R1009" i="1"/>
  <c r="S1009" i="1" s="1"/>
  <c r="R1010" i="1"/>
  <c r="S1010" i="1" s="1"/>
  <c r="R1011" i="1"/>
  <c r="S1011" i="1" s="1"/>
  <c r="R1013" i="1"/>
  <c r="S1013" i="1" s="1"/>
  <c r="R1012" i="1"/>
  <c r="S1012" i="1" s="1"/>
  <c r="R1015" i="1"/>
  <c r="S1015" i="1" s="1"/>
  <c r="R1014" i="1"/>
  <c r="S1014" i="1" s="1"/>
  <c r="R1016" i="1"/>
  <c r="S1016" i="1" s="1"/>
  <c r="R1017" i="1"/>
  <c r="S1017" i="1" s="1"/>
  <c r="R1018" i="1"/>
  <c r="S1018" i="1" s="1"/>
  <c r="R1021" i="1"/>
  <c r="S1021" i="1" s="1"/>
  <c r="R1019" i="1"/>
  <c r="S1019" i="1" s="1"/>
  <c r="R1020" i="1"/>
  <c r="S1020" i="1" s="1"/>
  <c r="R1022" i="1"/>
  <c r="S1022" i="1" s="1"/>
  <c r="R1023" i="1"/>
  <c r="S1023" i="1" s="1"/>
  <c r="R1027" i="1"/>
  <c r="S1027" i="1" s="1"/>
  <c r="R1026" i="1"/>
  <c r="S1026" i="1" s="1"/>
  <c r="R1024" i="1"/>
  <c r="S1024" i="1" s="1"/>
  <c r="R1025" i="1"/>
  <c r="S1025" i="1" s="1"/>
  <c r="R1028" i="1"/>
  <c r="S1028" i="1" s="1"/>
  <c r="R1031" i="1"/>
  <c r="S1031" i="1" s="1"/>
  <c r="R1030" i="1"/>
  <c r="S1030" i="1" s="1"/>
  <c r="R1029" i="1"/>
  <c r="S1029" i="1" s="1"/>
  <c r="R1035" i="1"/>
  <c r="S1035" i="1" s="1"/>
  <c r="R1034" i="1"/>
  <c r="S1034" i="1" s="1"/>
  <c r="R1033" i="1"/>
  <c r="S1033" i="1" s="1"/>
  <c r="R1032" i="1"/>
  <c r="S1032" i="1" s="1"/>
  <c r="R1038" i="1"/>
  <c r="S1038" i="1" s="1"/>
  <c r="R1037" i="1"/>
  <c r="S1037" i="1" s="1"/>
  <c r="R1036" i="1"/>
  <c r="S1036" i="1" s="1"/>
  <c r="R1040" i="1"/>
  <c r="S1040" i="1" s="1"/>
  <c r="R1039" i="1"/>
  <c r="S1039" i="1" s="1"/>
  <c r="R1041" i="1"/>
  <c r="S1041" i="1" s="1"/>
  <c r="R1042" i="1"/>
  <c r="S1042" i="1" s="1"/>
  <c r="R1043" i="1"/>
  <c r="S1043" i="1" s="1"/>
  <c r="R1045" i="1"/>
  <c r="S1045" i="1" s="1"/>
  <c r="R1044" i="1"/>
  <c r="S1044" i="1" s="1"/>
  <c r="R1048" i="1"/>
  <c r="S1048" i="1" s="1"/>
  <c r="R1046" i="1"/>
  <c r="S1046" i="1" s="1"/>
  <c r="R1047" i="1"/>
  <c r="S1047" i="1" s="1"/>
  <c r="R1049" i="1"/>
  <c r="S1049" i="1" s="1"/>
  <c r="R1050" i="1"/>
  <c r="S1050" i="1" s="1"/>
  <c r="R1051" i="1"/>
  <c r="S1051" i="1" s="1"/>
  <c r="R1052" i="1"/>
  <c r="S1052" i="1" s="1"/>
  <c r="R1054" i="1"/>
  <c r="S1054" i="1" s="1"/>
  <c r="R1053" i="1"/>
  <c r="S1053" i="1" s="1"/>
  <c r="R1057" i="1"/>
  <c r="S1057" i="1" s="1"/>
  <c r="R1056" i="1"/>
  <c r="S1056" i="1" s="1"/>
  <c r="R1055" i="1"/>
  <c r="S1055" i="1" s="1"/>
  <c r="R1059" i="1"/>
  <c r="S1059" i="1" s="1"/>
  <c r="R1058" i="1"/>
  <c r="S1058" i="1" s="1"/>
  <c r="R1060" i="1"/>
  <c r="S1060" i="1" s="1"/>
  <c r="R1062" i="1"/>
  <c r="S1062" i="1" s="1"/>
  <c r="R1061" i="1"/>
  <c r="S1061" i="1" s="1"/>
  <c r="R1063" i="1"/>
  <c r="S1063" i="1" s="1"/>
  <c r="R1065" i="1"/>
  <c r="S1065" i="1" s="1"/>
  <c r="R1066" i="1"/>
  <c r="S1066" i="1" s="1"/>
  <c r="R1064" i="1"/>
  <c r="S1064" i="1" s="1"/>
  <c r="R1068" i="1"/>
  <c r="S1068" i="1" s="1"/>
  <c r="R1067" i="1"/>
  <c r="S1067" i="1" s="1"/>
  <c r="R1" i="1" l="1"/>
  <c r="S1" i="1"/>
  <c r="AW1" i="2" l="1"/>
  <c r="AU1" i="2"/>
  <c r="AS1" i="2"/>
  <c r="AQ1" i="2"/>
  <c r="AO1" i="2"/>
  <c r="AM1" i="2"/>
  <c r="AK1" i="2"/>
  <c r="AI1" i="2"/>
  <c r="AG1" i="2"/>
  <c r="AE1" i="2"/>
  <c r="AC1" i="2"/>
  <c r="AA1" i="2"/>
  <c r="Y1" i="2"/>
  <c r="W1" i="2"/>
  <c r="U1" i="2"/>
  <c r="R5" i="9" l="1"/>
  <c r="R5" i="7"/>
  <c r="S5" i="7" s="1"/>
  <c r="R1" i="9" l="1"/>
  <c r="S5" i="9"/>
  <c r="S1" i="9" s="1"/>
  <c r="Q1" i="8"/>
  <c r="R1" i="8"/>
  <c r="S1" i="7"/>
  <c r="R1" i="7"/>
  <c r="R5" i="2" l="1"/>
  <c r="S5" i="2" s="1"/>
  <c r="R1" i="2" l="1"/>
  <c r="S1" i="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Steffney</author>
    <author>Robin</author>
    <author>Robin Houston</author>
  </authors>
  <commentList>
    <comment ref="R3" authorId="0" shapeId="0" xr:uid="{CB182ED3-B19D-46AF-9113-FD5E104488D2}">
      <text>
        <r>
          <rPr>
            <b/>
            <i/>
            <sz val="12"/>
            <color indexed="9"/>
            <rFont val="Tahoma"/>
            <family val="2"/>
          </rPr>
          <t>Columns"R" &amp; '"NS are locked - please enter order quantity in column "T"</t>
        </r>
      </text>
    </comment>
    <comment ref="P109" authorId="1" shapeId="0" xr:uid="{BFA7BBCA-98F1-4EBA-A391-1689D960BC43}">
      <text>
        <r>
          <rPr>
            <b/>
            <sz val="9"/>
            <color indexed="81"/>
            <rFont val="Tahoma"/>
            <family val="2"/>
          </rPr>
          <t>Item being discontinued, limited supply.</t>
        </r>
      </text>
    </comment>
    <comment ref="Q109" authorId="2" shapeId="0" xr:uid="{2650CF91-87CC-4FC3-863A-4DEFCDAADA3F}">
      <text>
        <r>
          <rPr>
            <b/>
            <sz val="9"/>
            <color indexed="81"/>
            <rFont val="Tahoma"/>
            <family val="2"/>
          </rPr>
          <t xml:space="preserve">Item discontinued.  Limited Supply,  No replacements.
</t>
        </r>
        <r>
          <rPr>
            <sz val="9"/>
            <color indexed="81"/>
            <rFont val="Tahoma"/>
            <family val="2"/>
          </rPr>
          <t xml:space="preserve">
</t>
        </r>
      </text>
    </comment>
    <comment ref="M163" authorId="1" shapeId="0" xr:uid="{87E99ACA-8742-4019-9476-E7C67C185F2F}">
      <text>
        <r>
          <rPr>
            <b/>
            <sz val="9"/>
            <color indexed="81"/>
            <rFont val="Tahoma"/>
            <family val="2"/>
          </rPr>
          <t xml:space="preserve">Price includes shipping
</t>
        </r>
      </text>
    </comment>
    <comment ref="N163" authorId="1" shapeId="0" xr:uid="{8ADE48A7-62FF-4C76-8EF2-384419F8E20F}">
      <text>
        <r>
          <rPr>
            <b/>
            <sz val="9"/>
            <color indexed="81"/>
            <rFont val="Tahoma"/>
            <family val="2"/>
          </rPr>
          <t xml:space="preserve">Price includes shipping
</t>
        </r>
      </text>
    </comment>
    <comment ref="O163" authorId="1" shapeId="0" xr:uid="{EDA26057-07DC-4633-80FF-CAF63B072ABE}">
      <text>
        <r>
          <rPr>
            <b/>
            <sz val="9"/>
            <color indexed="81"/>
            <rFont val="Tahoma"/>
            <family val="2"/>
          </rPr>
          <t>Price includes shipping</t>
        </r>
      </text>
    </comment>
    <comment ref="Q163" authorId="2" shapeId="0" xr:uid="{88B3D462-0EC8-4C02-9C03-F43FA59C6F07}">
      <text>
        <r>
          <rPr>
            <sz val="9"/>
            <color indexed="81"/>
            <rFont val="Tahoma"/>
            <family val="2"/>
          </rPr>
          <t>Price includes shipping.</t>
        </r>
      </text>
    </comment>
    <comment ref="P317" authorId="1" shapeId="0" xr:uid="{7CCA0ADF-CC5D-44E4-A6D8-4DC7C015F946}">
      <text>
        <r>
          <rPr>
            <b/>
            <sz val="9"/>
            <color indexed="81"/>
            <rFont val="Tahoma"/>
            <family val="2"/>
          </rPr>
          <t>Item discontinued, limited supply</t>
        </r>
      </text>
    </comment>
    <comment ref="Q317" authorId="2" shapeId="0" xr:uid="{18A4C594-59CF-4D68-BA1F-E6C646752196}">
      <text>
        <r>
          <rPr>
            <b/>
            <sz val="9"/>
            <color indexed="81"/>
            <rFont val="Tahoma"/>
            <family val="2"/>
          </rPr>
          <t xml:space="preserve">Item discontinued, limited supply, no replacements.
</t>
        </r>
      </text>
    </comment>
    <comment ref="Q445" authorId="2" shapeId="0" xr:uid="{E52AD073-BF00-4ED6-82D9-4A9957EED8AF}">
      <text>
        <r>
          <rPr>
            <b/>
            <sz val="9"/>
            <color indexed="81"/>
            <rFont val="Tahoma"/>
            <family val="2"/>
          </rPr>
          <t>Item discontinued, limited supply, no replacements.</t>
        </r>
        <r>
          <rPr>
            <sz val="9"/>
            <color indexed="81"/>
            <rFont val="Tahoma"/>
            <family val="2"/>
          </rPr>
          <t xml:space="preserve">
</t>
        </r>
      </text>
    </comment>
    <comment ref="Q448" authorId="2" shapeId="0" xr:uid="{4E30E3EB-00D2-4F6B-946B-A6291BD01B5E}">
      <text>
        <r>
          <rPr>
            <b/>
            <sz val="9"/>
            <color indexed="81"/>
            <rFont val="Tahoma"/>
            <family val="2"/>
          </rPr>
          <t>Item discontinued, limited supply, no replacements.</t>
        </r>
      </text>
    </comment>
    <comment ref="Q521" authorId="2" shapeId="0" xr:uid="{07DAB2C6-A555-42EA-B54E-62FD0604E3A5}">
      <text>
        <r>
          <rPr>
            <b/>
            <sz val="9"/>
            <color indexed="81"/>
            <rFont val="Tahoma"/>
            <family val="2"/>
          </rPr>
          <t>Item discontinued, limited supply, no replacement.</t>
        </r>
        <r>
          <rPr>
            <sz val="9"/>
            <color indexed="81"/>
            <rFont val="Tahoma"/>
            <family val="2"/>
          </rPr>
          <t xml:space="preserve">
</t>
        </r>
      </text>
    </comment>
    <comment ref="M652" authorId="1" shapeId="0" xr:uid="{64A28D0B-0ADF-4679-AFFB-FAF22B55481A}">
      <text>
        <r>
          <rPr>
            <b/>
            <sz val="9"/>
            <color indexed="81"/>
            <rFont val="Tahoma"/>
            <family val="2"/>
          </rPr>
          <t>Price includes shipping.</t>
        </r>
      </text>
    </comment>
    <comment ref="N652" authorId="1" shapeId="0" xr:uid="{5F9FFBE9-EB66-4C18-83C0-0DA40EB46E45}">
      <text>
        <r>
          <rPr>
            <b/>
            <sz val="9"/>
            <color indexed="81"/>
            <rFont val="Tahoma"/>
            <family val="2"/>
          </rPr>
          <t>Price includes shipping.</t>
        </r>
      </text>
    </comment>
    <comment ref="Q652" authorId="2" shapeId="0" xr:uid="{A585E96C-6A12-4D69-9ACF-7DD5F9317812}">
      <text>
        <r>
          <rPr>
            <b/>
            <sz val="9"/>
            <color indexed="81"/>
            <rFont val="Tahoma"/>
            <family val="2"/>
          </rPr>
          <t xml:space="preserve">Includes shipping
</t>
        </r>
        <r>
          <rPr>
            <sz val="9"/>
            <color indexed="81"/>
            <rFont val="Tahoma"/>
            <family val="2"/>
          </rPr>
          <t xml:space="preserve">
</t>
        </r>
      </text>
    </comment>
    <comment ref="M655" authorId="1" shapeId="0" xr:uid="{B321A54A-3CDC-4285-8699-F899096BE071}">
      <text>
        <r>
          <rPr>
            <b/>
            <sz val="9"/>
            <color indexed="81"/>
            <rFont val="Tahoma"/>
            <family val="2"/>
          </rPr>
          <t>Price includes shipping.</t>
        </r>
      </text>
    </comment>
    <comment ref="N655" authorId="1" shapeId="0" xr:uid="{5DD774E6-D6BE-49CF-800B-0C0C7865D1D8}">
      <text>
        <r>
          <rPr>
            <b/>
            <sz val="9"/>
            <color indexed="81"/>
            <rFont val="Tahoma"/>
            <family val="2"/>
          </rPr>
          <t>Price includes shipping.</t>
        </r>
      </text>
    </comment>
    <comment ref="Q655" authorId="2" shapeId="0" xr:uid="{087DCAA2-9486-4743-B5EA-780BD8471C88}">
      <text>
        <r>
          <rPr>
            <b/>
            <sz val="9"/>
            <color indexed="81"/>
            <rFont val="Tahoma"/>
            <family val="2"/>
          </rPr>
          <t xml:space="preserve">Includes shipping
</t>
        </r>
        <r>
          <rPr>
            <sz val="9"/>
            <color indexed="81"/>
            <rFont val="Tahoma"/>
            <family val="2"/>
          </rPr>
          <t xml:space="preserve">
</t>
        </r>
      </text>
    </comment>
    <comment ref="M660" authorId="1" shapeId="0" xr:uid="{3D3F8AD1-2731-4723-97A4-59EAC8578ACF}">
      <text>
        <r>
          <rPr>
            <b/>
            <sz val="9"/>
            <color indexed="81"/>
            <rFont val="Tahoma"/>
            <family val="2"/>
          </rPr>
          <t>Price includes shipping.</t>
        </r>
      </text>
    </comment>
    <comment ref="N660" authorId="1" shapeId="0" xr:uid="{B0CFF38E-FFC5-4CD7-9CA7-E3DB425EDE06}">
      <text>
        <r>
          <rPr>
            <b/>
            <sz val="9"/>
            <color indexed="81"/>
            <rFont val="Tahoma"/>
            <family val="2"/>
          </rPr>
          <t>Price includes shipping.</t>
        </r>
      </text>
    </comment>
    <comment ref="Q660" authorId="2" shapeId="0" xr:uid="{A32B9664-CDDF-4AE7-AF3A-F415DC0851B3}">
      <text>
        <r>
          <rPr>
            <b/>
            <sz val="9"/>
            <color indexed="81"/>
            <rFont val="Tahoma"/>
            <family val="2"/>
          </rPr>
          <t xml:space="preserve">Includes shipping
</t>
        </r>
        <r>
          <rPr>
            <sz val="9"/>
            <color indexed="81"/>
            <rFont val="Tahoma"/>
            <family val="2"/>
          </rPr>
          <t xml:space="preserve">
</t>
        </r>
      </text>
    </comment>
    <comment ref="M665" authorId="1" shapeId="0" xr:uid="{CEAAF436-8567-4C9C-9BEB-E47DF124253F}">
      <text>
        <r>
          <rPr>
            <b/>
            <sz val="9"/>
            <color indexed="81"/>
            <rFont val="Tahoma"/>
            <family val="2"/>
          </rPr>
          <t>Price includes shipping.</t>
        </r>
      </text>
    </comment>
    <comment ref="N665" authorId="1" shapeId="0" xr:uid="{8CAEA4A0-7CE3-41F9-801D-2BDDFCA30003}">
      <text>
        <r>
          <rPr>
            <b/>
            <sz val="9"/>
            <color indexed="81"/>
            <rFont val="Tahoma"/>
            <family val="2"/>
          </rPr>
          <t>Price includes shipping.</t>
        </r>
      </text>
    </comment>
    <comment ref="Q665" authorId="2" shapeId="0" xr:uid="{045816C2-179C-4C74-8A8A-192633301755}">
      <text>
        <r>
          <rPr>
            <b/>
            <sz val="9"/>
            <color indexed="81"/>
            <rFont val="Tahoma"/>
            <family val="2"/>
          </rPr>
          <t xml:space="preserve">Includes shipping
</t>
        </r>
        <r>
          <rPr>
            <sz val="9"/>
            <color indexed="81"/>
            <rFont val="Tahoma"/>
            <family val="2"/>
          </rPr>
          <t xml:space="preserve">
</t>
        </r>
      </text>
    </comment>
    <comment ref="M668" authorId="1" shapeId="0" xr:uid="{822B5664-A27C-4FCC-A756-1F3A5203B285}">
      <text>
        <r>
          <rPr>
            <b/>
            <sz val="9"/>
            <color indexed="81"/>
            <rFont val="Tahoma"/>
            <family val="2"/>
          </rPr>
          <t>Price includes shipping.</t>
        </r>
      </text>
    </comment>
    <comment ref="N668" authorId="1" shapeId="0" xr:uid="{F0A9FC33-8322-496C-9192-7BDAEC99D95A}">
      <text>
        <r>
          <rPr>
            <b/>
            <sz val="9"/>
            <color indexed="81"/>
            <rFont val="Tahoma"/>
            <family val="2"/>
          </rPr>
          <t>Price includes shipping.</t>
        </r>
      </text>
    </comment>
    <comment ref="Q668" authorId="2" shapeId="0" xr:uid="{45ADD21B-4066-4B62-83FC-58A13451F6B9}">
      <text>
        <r>
          <rPr>
            <b/>
            <sz val="9"/>
            <color indexed="81"/>
            <rFont val="Tahoma"/>
            <family val="2"/>
          </rPr>
          <t xml:space="preserve">Includes shipping
</t>
        </r>
        <r>
          <rPr>
            <sz val="9"/>
            <color indexed="81"/>
            <rFont val="Tahoma"/>
            <family val="2"/>
          </rPr>
          <t xml:space="preserve">
</t>
        </r>
      </text>
    </comment>
    <comment ref="M671" authorId="1" shapeId="0" xr:uid="{7EA1C34C-2AD2-49A6-AF46-26148E7800EE}">
      <text>
        <r>
          <rPr>
            <b/>
            <sz val="9"/>
            <color indexed="81"/>
            <rFont val="Tahoma"/>
            <family val="2"/>
          </rPr>
          <t>Price includes shipping.</t>
        </r>
      </text>
    </comment>
    <comment ref="N671" authorId="1" shapeId="0" xr:uid="{176D4502-A7E4-4549-8C88-C6F62A5C8D15}">
      <text>
        <r>
          <rPr>
            <b/>
            <sz val="9"/>
            <color indexed="81"/>
            <rFont val="Tahoma"/>
            <family val="2"/>
          </rPr>
          <t>Price includes shipping.</t>
        </r>
      </text>
    </comment>
    <comment ref="Q671" authorId="2" shapeId="0" xr:uid="{7606C425-0F77-4E95-A059-BAD03A717C39}">
      <text>
        <r>
          <rPr>
            <b/>
            <sz val="9"/>
            <color indexed="81"/>
            <rFont val="Tahoma"/>
            <family val="2"/>
          </rPr>
          <t xml:space="preserve">Includes shipping
</t>
        </r>
        <r>
          <rPr>
            <sz val="9"/>
            <color indexed="81"/>
            <rFont val="Tahoma"/>
            <family val="2"/>
          </rPr>
          <t xml:space="preserve">
</t>
        </r>
      </text>
    </comment>
    <comment ref="M697" authorId="1" shapeId="0" xr:uid="{2BE54CB4-4837-4C71-B7B7-11B217D9736C}">
      <text>
        <r>
          <rPr>
            <b/>
            <sz val="9"/>
            <color indexed="81"/>
            <rFont val="Tahoma"/>
            <family val="2"/>
          </rPr>
          <t xml:space="preserve">Price includes shipping.
</t>
        </r>
      </text>
    </comment>
    <comment ref="N697" authorId="1" shapeId="0" xr:uid="{C5C66717-4C15-4610-8291-E5EEA5D60E7E}">
      <text>
        <r>
          <rPr>
            <b/>
            <sz val="9"/>
            <color indexed="81"/>
            <rFont val="Tahoma"/>
            <family val="2"/>
          </rPr>
          <t xml:space="preserve">Price includes shipping.
</t>
        </r>
      </text>
    </comment>
    <comment ref="Q697" authorId="2" shapeId="0" xr:uid="{B2559AD8-70A3-4B3D-913F-D5B988B5347D}">
      <text>
        <r>
          <rPr>
            <b/>
            <sz val="9"/>
            <color indexed="81"/>
            <rFont val="Tahoma"/>
            <family val="2"/>
          </rPr>
          <t xml:space="preserve">Includes shipping
</t>
        </r>
        <r>
          <rPr>
            <sz val="9"/>
            <color indexed="81"/>
            <rFont val="Tahoma"/>
            <family val="2"/>
          </rPr>
          <t xml:space="preserve">
</t>
        </r>
      </text>
    </comment>
    <comment ref="M700" authorId="1" shapeId="0" xr:uid="{5FBD893F-3F3C-44FF-A178-21DB38A1200E}">
      <text>
        <r>
          <rPr>
            <b/>
            <sz val="9"/>
            <color indexed="81"/>
            <rFont val="Tahoma"/>
            <family val="2"/>
          </rPr>
          <t xml:space="preserve">Price includes shipping.
</t>
        </r>
      </text>
    </comment>
    <comment ref="N700" authorId="1" shapeId="0" xr:uid="{39ED4F1F-A505-424A-9B84-945A539E6F7A}">
      <text>
        <r>
          <rPr>
            <b/>
            <sz val="9"/>
            <color indexed="81"/>
            <rFont val="Tahoma"/>
            <family val="2"/>
          </rPr>
          <t xml:space="preserve">Price includes shipping.
</t>
        </r>
      </text>
    </comment>
    <comment ref="M705" authorId="1" shapeId="0" xr:uid="{729DEAED-025F-4C60-BB5A-70085EB9498F}">
      <text>
        <r>
          <rPr>
            <b/>
            <sz val="9"/>
            <color indexed="81"/>
            <rFont val="Tahoma"/>
            <family val="2"/>
          </rPr>
          <t xml:space="preserve">Price includes shipping.
</t>
        </r>
      </text>
    </comment>
    <comment ref="N705" authorId="1" shapeId="0" xr:uid="{96FCE365-4925-4B5C-9E7F-B434729E3379}">
      <text>
        <r>
          <rPr>
            <b/>
            <sz val="9"/>
            <color indexed="81"/>
            <rFont val="Tahoma"/>
            <family val="2"/>
          </rPr>
          <t xml:space="preserve">Price includes shipping.
</t>
        </r>
      </text>
    </comment>
    <comment ref="M710" authorId="1" shapeId="0" xr:uid="{22919462-2889-48B7-876D-7D1E3E15EE57}">
      <text>
        <r>
          <rPr>
            <b/>
            <sz val="9"/>
            <color indexed="81"/>
            <rFont val="Tahoma"/>
            <family val="2"/>
          </rPr>
          <t xml:space="preserve">Price includes shiping.
</t>
        </r>
      </text>
    </comment>
    <comment ref="N710" authorId="1" shapeId="0" xr:uid="{D7DCC3E6-257F-4ACE-9888-09EC101371CB}">
      <text>
        <r>
          <rPr>
            <b/>
            <sz val="9"/>
            <color indexed="81"/>
            <rFont val="Tahoma"/>
            <family val="2"/>
          </rPr>
          <t xml:space="preserve">Price includes shiping.
</t>
        </r>
      </text>
    </comment>
    <comment ref="Q710" authorId="2" shapeId="0" xr:uid="{69415E48-B27A-40FE-95E8-85049C9CE06E}">
      <text>
        <r>
          <rPr>
            <b/>
            <sz val="9"/>
            <color indexed="81"/>
            <rFont val="Tahoma"/>
            <family val="2"/>
          </rPr>
          <t>Includes shipping</t>
        </r>
        <r>
          <rPr>
            <sz val="9"/>
            <color indexed="81"/>
            <rFont val="Tahoma"/>
            <family val="2"/>
          </rPr>
          <t xml:space="preserve">
</t>
        </r>
      </text>
    </comment>
    <comment ref="Q730" authorId="2" shapeId="0" xr:uid="{7768759F-CAC1-44C5-BFA3-E0B6D2E69148}">
      <text>
        <r>
          <rPr>
            <b/>
            <sz val="9"/>
            <color indexed="81"/>
            <rFont val="Tahoma"/>
            <family val="2"/>
          </rPr>
          <t>Item discontinued, limited supply.  No replacement.</t>
        </r>
        <r>
          <rPr>
            <sz val="9"/>
            <color indexed="81"/>
            <rFont val="Tahoma"/>
            <family val="2"/>
          </rPr>
          <t xml:space="preserve">
</t>
        </r>
      </text>
    </comment>
    <comment ref="Q1048" authorId="2" shapeId="0" xr:uid="{9DDF6020-6640-4F77-A231-F940A6D3D06F}">
      <text>
        <r>
          <rPr>
            <b/>
            <sz val="9"/>
            <color indexed="81"/>
            <rFont val="Tahoma"/>
            <family val="2"/>
          </rPr>
          <t xml:space="preserve">Item discontinued, limited supply, no replacements.
</t>
        </r>
        <r>
          <rPr>
            <sz val="9"/>
            <color indexed="81"/>
            <rFont val="Tahoma"/>
            <family val="2"/>
          </rPr>
          <t xml:space="preserv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Steffney</author>
  </authors>
  <commentList>
    <comment ref="R3" authorId="0" shapeId="0" xr:uid="{00000000-0006-0000-0100-000001000000}">
      <text>
        <r>
          <rPr>
            <b/>
            <i/>
            <sz val="12"/>
            <color indexed="9"/>
            <rFont val="Tahoma"/>
            <family val="2"/>
          </rPr>
          <t>Column 'R' &amp; 'S' locked - please start enter ing your order quantity in column 'T'</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Steffney</author>
  </authors>
  <commentList>
    <comment ref="R3" authorId="0" shapeId="0" xr:uid="{00000000-0006-0000-0200-000002000000}">
      <text>
        <r>
          <rPr>
            <b/>
            <i/>
            <sz val="12"/>
            <color indexed="9"/>
            <rFont val="Tahoma"/>
            <family val="2"/>
          </rPr>
          <t>Column 'R' &amp; 'S' locked - please enter order quantity in column 'T'</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Steffney</author>
    <author>Robin</author>
    <author>Robin Houston</author>
  </authors>
  <commentList>
    <comment ref="Q3" authorId="0" shapeId="0" xr:uid="{00000000-0006-0000-0300-000001000000}">
      <text>
        <r>
          <rPr>
            <b/>
            <i/>
            <sz val="12"/>
            <color indexed="9"/>
            <rFont val="Tahoma"/>
            <family val="2"/>
          </rPr>
          <t>Column 'Q' &amp; 'R" locked - please enter order quantity in column 'S'</t>
        </r>
      </text>
    </comment>
    <comment ref="L31" authorId="1" shapeId="0" xr:uid="{F2AD009E-50CB-454E-8749-86F1C27FE993}">
      <text>
        <r>
          <rPr>
            <b/>
            <sz val="9"/>
            <color indexed="81"/>
            <rFont val="Tahoma"/>
            <family val="2"/>
          </rPr>
          <t>Shipping included in price</t>
        </r>
      </text>
    </comment>
    <comment ref="M31" authorId="1" shapeId="0" xr:uid="{CDE3DACB-D72D-4DF2-97E4-6996D2AF7F03}">
      <text>
        <r>
          <rPr>
            <b/>
            <sz val="9"/>
            <color indexed="81"/>
            <rFont val="Tahoma"/>
            <family val="2"/>
          </rPr>
          <t>Shipping included in price</t>
        </r>
      </text>
    </comment>
    <comment ref="N31" authorId="1" shapeId="0" xr:uid="{289D568B-B040-4CCA-8630-789D3C2B72C1}">
      <text>
        <r>
          <rPr>
            <b/>
            <sz val="9"/>
            <color indexed="81"/>
            <rFont val="Tahoma"/>
            <family val="2"/>
          </rPr>
          <t>Shipping included in price</t>
        </r>
      </text>
    </comment>
    <comment ref="P31" authorId="2" shapeId="0" xr:uid="{A3F1EBB4-F375-4281-83AA-DF238C34BC6B}">
      <text>
        <r>
          <rPr>
            <b/>
            <sz val="9"/>
            <color indexed="81"/>
            <rFont val="Tahoma"/>
            <family val="2"/>
          </rPr>
          <t xml:space="preserve">Includes shipping
</t>
        </r>
      </text>
    </comment>
    <comment ref="L37" authorId="1" shapeId="0" xr:uid="{E9F219A1-7D88-4B60-B064-031918F099E3}">
      <text>
        <r>
          <rPr>
            <b/>
            <sz val="9"/>
            <color indexed="81"/>
            <rFont val="Tahoma"/>
            <family val="2"/>
          </rPr>
          <t>Shipping included in price</t>
        </r>
      </text>
    </comment>
    <comment ref="M37" authorId="1" shapeId="0" xr:uid="{D39026CD-1FB9-4B8D-AD83-976971E80D01}">
      <text>
        <r>
          <rPr>
            <b/>
            <sz val="9"/>
            <color indexed="81"/>
            <rFont val="Tahoma"/>
            <family val="2"/>
          </rPr>
          <t>Shipping included in price</t>
        </r>
      </text>
    </comment>
    <comment ref="N37" authorId="1" shapeId="0" xr:uid="{8996F7E0-BFA1-4D7D-8F40-017799C2E892}">
      <text>
        <r>
          <rPr>
            <b/>
            <sz val="9"/>
            <color indexed="81"/>
            <rFont val="Tahoma"/>
            <family val="2"/>
          </rPr>
          <t>Shipping included in price</t>
        </r>
      </text>
    </comment>
    <comment ref="P37" authorId="2" shapeId="0" xr:uid="{DDFC4432-6D46-4ACB-BC60-D0CA3CB44C4F}">
      <text>
        <r>
          <rPr>
            <b/>
            <sz val="9"/>
            <color indexed="81"/>
            <rFont val="Tahoma"/>
            <family val="2"/>
          </rPr>
          <t xml:space="preserve">Includes shipping
</t>
        </r>
        <r>
          <rPr>
            <sz val="9"/>
            <color indexed="81"/>
            <rFont val="Tahoma"/>
            <family val="2"/>
          </rPr>
          <t xml:space="preserve">
</t>
        </r>
      </text>
    </comment>
    <comment ref="L39" authorId="1" shapeId="0" xr:uid="{65E3F2B0-54CD-4857-B261-F7D97CEA6B50}">
      <text>
        <r>
          <rPr>
            <b/>
            <sz val="9"/>
            <color indexed="81"/>
            <rFont val="Tahoma"/>
            <family val="2"/>
          </rPr>
          <t xml:space="preserve">Shipping included in price
</t>
        </r>
      </text>
    </comment>
    <comment ref="M39" authorId="1" shapeId="0" xr:uid="{54D3F108-DFA9-4C00-A465-190CA3FB4413}">
      <text>
        <r>
          <rPr>
            <b/>
            <sz val="9"/>
            <color indexed="81"/>
            <rFont val="Tahoma"/>
            <family val="2"/>
          </rPr>
          <t xml:space="preserve">Shipping included in price
</t>
        </r>
      </text>
    </comment>
    <comment ref="N39" authorId="1" shapeId="0" xr:uid="{679C0A31-128A-4613-A013-F9C8925DE64E}">
      <text>
        <r>
          <rPr>
            <b/>
            <sz val="9"/>
            <color indexed="81"/>
            <rFont val="Tahoma"/>
            <family val="2"/>
          </rPr>
          <t xml:space="preserve">Shipping included in price
</t>
        </r>
      </text>
    </comment>
    <comment ref="P39" authorId="2" shapeId="0" xr:uid="{A56BC962-99CF-4E6D-9B8C-A61C4F4C18C0}">
      <text>
        <r>
          <rPr>
            <b/>
            <sz val="9"/>
            <color indexed="81"/>
            <rFont val="Tahoma"/>
            <family val="2"/>
          </rPr>
          <t xml:space="preserve">Includes Shipping
</t>
        </r>
        <r>
          <rPr>
            <sz val="9"/>
            <color indexed="81"/>
            <rFont val="Tahoma"/>
            <family val="2"/>
          </rPr>
          <t xml:space="preserve">
</t>
        </r>
      </text>
    </comment>
    <comment ref="L56" authorId="1" shapeId="0" xr:uid="{107050C1-BDD8-4CED-9A80-6FEC39970552}">
      <text>
        <r>
          <rPr>
            <b/>
            <sz val="9"/>
            <color indexed="81"/>
            <rFont val="Tahoma"/>
            <family val="2"/>
          </rPr>
          <t xml:space="preserve">Shipping included in price
</t>
        </r>
      </text>
    </comment>
    <comment ref="M56" authorId="1" shapeId="0" xr:uid="{BF27D214-4C77-4D4B-B15E-0F5190E3DDEF}">
      <text>
        <r>
          <rPr>
            <b/>
            <sz val="9"/>
            <color indexed="81"/>
            <rFont val="Tahoma"/>
            <family val="2"/>
          </rPr>
          <t xml:space="preserve">Shipping included in price
</t>
        </r>
      </text>
    </comment>
    <comment ref="N56" authorId="1" shapeId="0" xr:uid="{35F3C47F-08AC-44F2-A757-977D221BE89B}">
      <text>
        <r>
          <rPr>
            <b/>
            <sz val="9"/>
            <color indexed="81"/>
            <rFont val="Tahoma"/>
            <family val="2"/>
          </rPr>
          <t xml:space="preserve">Shipping included in price
</t>
        </r>
      </text>
    </comment>
    <comment ref="P56" authorId="2" shapeId="0" xr:uid="{7897295D-DB7D-4C2B-8386-BA8D8477E2E6}">
      <text>
        <r>
          <rPr>
            <b/>
            <sz val="9"/>
            <color indexed="81"/>
            <rFont val="Tahoma"/>
            <family val="2"/>
          </rPr>
          <t xml:space="preserve">Includes shipping
</t>
        </r>
      </text>
    </comment>
    <comment ref="L64" authorId="1" shapeId="0" xr:uid="{407F6E3A-75EB-46AC-87B3-693AB6105C43}">
      <text>
        <r>
          <rPr>
            <b/>
            <sz val="9"/>
            <color indexed="81"/>
            <rFont val="Tahoma"/>
            <family val="2"/>
          </rPr>
          <t xml:space="preserve">Shipping included in price
</t>
        </r>
      </text>
    </comment>
    <comment ref="M64" authorId="1" shapeId="0" xr:uid="{4E379B49-38D5-41EE-B3FA-6718C5C3C275}">
      <text>
        <r>
          <rPr>
            <b/>
            <sz val="9"/>
            <color indexed="81"/>
            <rFont val="Tahoma"/>
            <family val="2"/>
          </rPr>
          <t xml:space="preserve">Shipping included in price
</t>
        </r>
      </text>
    </comment>
    <comment ref="N64" authorId="1" shapeId="0" xr:uid="{9BE7DB56-711B-4942-839B-B4623C571923}">
      <text>
        <r>
          <rPr>
            <b/>
            <sz val="9"/>
            <color indexed="81"/>
            <rFont val="Tahoma"/>
            <family val="2"/>
          </rPr>
          <t xml:space="preserve">Shipping included in price
</t>
        </r>
      </text>
    </comment>
    <comment ref="P64" authorId="2" shapeId="0" xr:uid="{F3467EF6-5F64-4DE2-85BF-EB3D7DB85184}">
      <text>
        <r>
          <rPr>
            <b/>
            <sz val="9"/>
            <color indexed="81"/>
            <rFont val="Tahoma"/>
            <family val="2"/>
          </rPr>
          <t>Includes shipping</t>
        </r>
      </text>
    </comment>
    <comment ref="L76" authorId="1" shapeId="0" xr:uid="{02A299B6-7118-4364-A40C-2038A9858E45}">
      <text>
        <r>
          <rPr>
            <b/>
            <sz val="9"/>
            <color indexed="81"/>
            <rFont val="Tahoma"/>
            <family val="2"/>
          </rPr>
          <t xml:space="preserve">Shipping included in price
</t>
        </r>
      </text>
    </comment>
    <comment ref="M76" authorId="1" shapeId="0" xr:uid="{089A16CF-F50E-4D9C-9343-61CFBCF571F5}">
      <text>
        <r>
          <rPr>
            <b/>
            <sz val="9"/>
            <color indexed="81"/>
            <rFont val="Tahoma"/>
            <family val="2"/>
          </rPr>
          <t xml:space="preserve">Shipping included in price
</t>
        </r>
      </text>
    </comment>
    <comment ref="N76" authorId="1" shapeId="0" xr:uid="{B5127FA0-E64D-4909-B0AB-C2F26C147674}">
      <text>
        <r>
          <rPr>
            <b/>
            <sz val="9"/>
            <color indexed="81"/>
            <rFont val="Tahoma"/>
            <family val="2"/>
          </rPr>
          <t xml:space="preserve">Shipping included in price
</t>
        </r>
      </text>
    </comment>
    <comment ref="P76" authorId="2" shapeId="0" xr:uid="{149F146E-D287-4954-BD19-E1CB33C749DE}">
      <text>
        <r>
          <rPr>
            <b/>
            <sz val="9"/>
            <color indexed="81"/>
            <rFont val="Tahoma"/>
            <family val="2"/>
          </rPr>
          <t xml:space="preserve">Includes shipping
</t>
        </r>
      </text>
    </comment>
    <comment ref="L96" authorId="1" shapeId="0" xr:uid="{E2F3C6F4-7B57-4BF9-ADB5-306CCA857AA4}">
      <text>
        <r>
          <rPr>
            <b/>
            <sz val="9"/>
            <color indexed="81"/>
            <rFont val="Tahoma"/>
            <family val="2"/>
          </rPr>
          <t>Shipping included in price</t>
        </r>
      </text>
    </comment>
    <comment ref="M96" authorId="1" shapeId="0" xr:uid="{DC5D8B31-CD30-4B57-B4B2-B8D50FC17E2C}">
      <text>
        <r>
          <rPr>
            <b/>
            <sz val="9"/>
            <color indexed="81"/>
            <rFont val="Tahoma"/>
            <family val="2"/>
          </rPr>
          <t>Shipping included in price</t>
        </r>
      </text>
    </comment>
    <comment ref="N96" authorId="1" shapeId="0" xr:uid="{7E8FE566-CEAB-4F01-8B8D-7B39411CA047}">
      <text>
        <r>
          <rPr>
            <b/>
            <sz val="9"/>
            <color indexed="81"/>
            <rFont val="Tahoma"/>
            <family val="2"/>
          </rPr>
          <t>Shipping included in price</t>
        </r>
      </text>
    </comment>
    <comment ref="L97" authorId="1" shapeId="0" xr:uid="{B674C707-C3F0-4C28-8129-545B1D59A03A}">
      <text>
        <r>
          <rPr>
            <b/>
            <sz val="9"/>
            <color indexed="81"/>
            <rFont val="Tahoma"/>
            <family val="2"/>
          </rPr>
          <t xml:space="preserve">Shipping included in price
</t>
        </r>
      </text>
    </comment>
    <comment ref="M97" authorId="1" shapeId="0" xr:uid="{799A382D-DE51-4FF2-8B95-CFEDB0D846A6}">
      <text>
        <r>
          <rPr>
            <b/>
            <sz val="9"/>
            <color indexed="81"/>
            <rFont val="Tahoma"/>
            <family val="2"/>
          </rPr>
          <t xml:space="preserve">Shipping included in price
</t>
        </r>
      </text>
    </comment>
    <comment ref="N97" authorId="1" shapeId="0" xr:uid="{862D5520-2EEA-4716-AC36-850AD9210485}">
      <text>
        <r>
          <rPr>
            <b/>
            <sz val="9"/>
            <color indexed="81"/>
            <rFont val="Tahoma"/>
            <family val="2"/>
          </rPr>
          <t xml:space="preserve">Shipping included in price
</t>
        </r>
      </text>
    </comment>
    <comment ref="P102" authorId="2" shapeId="0" xr:uid="{E75E5913-D06A-45F1-A6D0-88B318A524B6}">
      <text>
        <r>
          <rPr>
            <b/>
            <sz val="9"/>
            <color indexed="81"/>
            <rFont val="Tahoma"/>
            <family val="2"/>
          </rPr>
          <t>Discontinued, Limited supply.</t>
        </r>
        <r>
          <rPr>
            <sz val="9"/>
            <color indexed="81"/>
            <rFont val="Tahoma"/>
            <family val="2"/>
          </rPr>
          <t xml:space="preserve">
</t>
        </r>
      </text>
    </comment>
    <comment ref="E107" authorId="1" shapeId="0" xr:uid="{A5DC3190-9423-4753-9CFC-D4C3FFD4A96F}">
      <text>
        <r>
          <rPr>
            <b/>
            <sz val="9"/>
            <color indexed="81"/>
            <rFont val="Tahoma"/>
            <family val="2"/>
          </rPr>
          <t xml:space="preserve">6 packs of 12
</t>
        </r>
        <r>
          <rPr>
            <sz val="9"/>
            <color indexed="81"/>
            <rFont val="Tahoma"/>
            <family val="2"/>
          </rPr>
          <t xml:space="preserve">
</t>
        </r>
      </text>
    </comment>
    <comment ref="L115" authorId="1" shapeId="0" xr:uid="{BAAED75A-60CC-4CA1-B353-06975163BB87}">
      <text>
        <r>
          <rPr>
            <b/>
            <sz val="9"/>
            <color indexed="81"/>
            <rFont val="Tahoma"/>
            <family val="2"/>
          </rPr>
          <t xml:space="preserve">Shipping included in price
</t>
        </r>
      </text>
    </comment>
    <comment ref="M115" authorId="1" shapeId="0" xr:uid="{A9DCA68E-BE6D-4586-AAFF-0DCD898C690F}">
      <text>
        <r>
          <rPr>
            <b/>
            <sz val="9"/>
            <color indexed="81"/>
            <rFont val="Tahoma"/>
            <family val="2"/>
          </rPr>
          <t xml:space="preserve">Shipping included in price
</t>
        </r>
      </text>
    </comment>
    <comment ref="N115" authorId="1" shapeId="0" xr:uid="{071ABCDB-921D-4C38-8E4C-BAC74044B667}">
      <text>
        <r>
          <rPr>
            <b/>
            <sz val="9"/>
            <color indexed="81"/>
            <rFont val="Tahoma"/>
            <family val="2"/>
          </rPr>
          <t xml:space="preserve">Shipping included in price
</t>
        </r>
      </text>
    </comment>
    <comment ref="P115" authorId="2" shapeId="0" xr:uid="{31DAEB71-608C-4DCD-A20F-01ED47568EEB}">
      <text>
        <r>
          <rPr>
            <b/>
            <sz val="9"/>
            <color indexed="81"/>
            <rFont val="Tahoma"/>
            <family val="2"/>
          </rPr>
          <t>Includes shipping</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Steffney</author>
  </authors>
  <commentList>
    <comment ref="R3" authorId="0" shapeId="0" xr:uid="{A784633C-88BF-4C21-AFA7-1675E78BCA80}">
      <text>
        <r>
          <rPr>
            <b/>
            <i/>
            <sz val="12"/>
            <color indexed="9"/>
            <rFont val="Tahoma"/>
            <family val="2"/>
          </rPr>
          <t>Columns 'R' &amp; 'S' are locked - please enter order quantity in column 'T'</t>
        </r>
      </text>
    </comment>
  </commentList>
</comments>
</file>

<file path=xl/sharedStrings.xml><?xml version="1.0" encoding="utf-8"?>
<sst xmlns="http://schemas.openxmlformats.org/spreadsheetml/2006/main" count="13175" uniqueCount="3379">
  <si>
    <t>00740</t>
  </si>
  <si>
    <t>Clay</t>
  </si>
  <si>
    <t>Clay modeling 4 colors - blue, green, red, yellow</t>
  </si>
  <si>
    <t>Clay, Polyform Sculpey III Polymer Clay, Multi Pack, Classic Collection, 2 oz ea</t>
  </si>
  <si>
    <t>Clay, Polyform Sculpey III Polymer Clay, Multi Pack, Bright Ideas, 2 oz ea</t>
  </si>
  <si>
    <t>Clamps</t>
  </si>
  <si>
    <t>Staples</t>
  </si>
  <si>
    <t>Clamps paper butterfly shape #1large  2 1/4" silverette finish only</t>
  </si>
  <si>
    <t>Chalk</t>
  </si>
  <si>
    <t>Battery</t>
  </si>
  <si>
    <t>PK</t>
  </si>
  <si>
    <t>EA</t>
  </si>
  <si>
    <t>Set</t>
  </si>
  <si>
    <t>Chalk, Sidewalk, Jumbo, Assorted Colors, Bulk</t>
  </si>
  <si>
    <t>Canvas</t>
  </si>
  <si>
    <t>Canvas Bd primed mtd on 35ply cardbd,18x24,semi smooth turned edge genuine cotton canvas</t>
  </si>
  <si>
    <t>Canvas Bd primed mtd on 35ply cardbd,16x20,semi smooth turned edge genuine cotton canvas</t>
  </si>
  <si>
    <t>Battery, Size AA, 1.5 volt, alkaline</t>
  </si>
  <si>
    <t>Canvas Bd primed mtd on 35ply cardbd, 12x16, semi smooth turned edge genuine cotton canvas</t>
  </si>
  <si>
    <t>Canvas Bd primed mtd on 35ply cardbd,10x14,semi smooth turned edge genuine cotton canvas</t>
  </si>
  <si>
    <t>Canvas Bd primed mtd on 35ply cardbd ,9x12, semi smooth turned edge genuine cotton canvas</t>
  </si>
  <si>
    <t>Canvas Bd primed mtd on 35ply cardbd 8x10, semi smooth turned edge genuine cotton canvas</t>
  </si>
  <si>
    <t>Business Cards</t>
  </si>
  <si>
    <t>Business cards, 2-Side Printable Clean Edge, Laser, White, 2" x 3-1/2", 200 Cards</t>
  </si>
  <si>
    <t>Wiggle Eyes</t>
  </si>
  <si>
    <t>Transparency</t>
  </si>
  <si>
    <t>CT</t>
  </si>
  <si>
    <t>Tissues</t>
  </si>
  <si>
    <t>Tape Dispenser</t>
  </si>
  <si>
    <t>Tape dispenser for 1296" length roll with 1" core</t>
  </si>
  <si>
    <t>3M</t>
  </si>
  <si>
    <t>Mavalus</t>
  </si>
  <si>
    <t>Tape</t>
  </si>
  <si>
    <t>Mavalus Removable Poster Tape, 1" x 10yds, 1" core - Green</t>
  </si>
  <si>
    <t>Mavalus Removable Poster Tape, 1" x 10yds, 1" core - Blue</t>
  </si>
  <si>
    <t>Mavalus Removable Poster Tape, 1" x 10yds, 1" core - Yellow</t>
  </si>
  <si>
    <t>Mavalus Removable Poster Tape, 1" x 10yds, 1" core - Red</t>
  </si>
  <si>
    <t>Mavalus Removable Poster Tape, 1" x 10yds, 1" core - White</t>
  </si>
  <si>
    <t>Tape, transparent book, 1 1/2" x 15 yd with 3" core</t>
  </si>
  <si>
    <t>Tape, transparent book, 3" x 15 yd with 3" core</t>
  </si>
  <si>
    <t>tape, transparent book, 2" x 15 yd with 3" core</t>
  </si>
  <si>
    <t xml:space="preserve">Tape masking, 2" x 60 yard with 3" core, not recommended for poster hanging </t>
  </si>
  <si>
    <t xml:space="preserve">Tape masking, 1" x 60 yard with 3" core, not recommended for poster hanging </t>
  </si>
  <si>
    <t xml:space="preserve">Tape masking, 3/4" x 60 yard w/3" core, not recommended for poster hanging </t>
  </si>
  <si>
    <t>Tape masking, 1/2" x 60 yard with 3" core, not recommended for poster hanging</t>
  </si>
  <si>
    <t>Tape cellophane 3/4" x 2592" with 3" core</t>
  </si>
  <si>
    <t>Tape, write on, 1/2" x 2592" frosted w/3" core</t>
  </si>
  <si>
    <t>Tape write on   3/4" x 1296" frosted with 1" core</t>
  </si>
  <si>
    <t>Tape write on   1/2" x 1296" frosted with 1" core</t>
  </si>
  <si>
    <t>Tape cellophane 1/2" x 1296" with  1" core</t>
  </si>
  <si>
    <t>Tape carton sealing 2" x 165' clear pressure sensitive plastic</t>
  </si>
  <si>
    <t>Tape adhesive transfer 1/2" x 36 yd, 1" core</t>
  </si>
  <si>
    <t>Tape, Duct, Silver, 2" x 60"</t>
  </si>
  <si>
    <t>Tape, Duct, Silver, 3" Core, 1.89" x 60 yds</t>
  </si>
  <si>
    <t>Staples standard for item #97150 &amp; #97175</t>
  </si>
  <si>
    <t>Stapler</t>
  </si>
  <si>
    <t xml:space="preserve">Stapler desk, 2 3/4" throat, Bostitch #b400, faber#fc-27 </t>
  </si>
  <si>
    <t>Stapler desk, 4" throat, Swingline #74701 only</t>
  </si>
  <si>
    <t xml:space="preserve">Stapler desk, 4" throat, Bostitch#b440,faber#fc-17 </t>
  </si>
  <si>
    <t xml:space="preserve">Staple Remover </t>
  </si>
  <si>
    <t>Staple remover, ace</t>
  </si>
  <si>
    <t>Stamp Pad Ink</t>
  </si>
  <si>
    <t>Stamp pad ink - black 2 oz. bottle w/roll on applicator</t>
  </si>
  <si>
    <t>Stamp Pad</t>
  </si>
  <si>
    <t>Stamp pads, foam 2 3/4" x 4 1/4" - red   sz=1</t>
  </si>
  <si>
    <t>Stamp pads, foam 2 3/4" x 4 1/4" - green sz=1</t>
  </si>
  <si>
    <t>Stamp pads, foam 2 3/4" x 4 1/4" - blue  sz=1</t>
  </si>
  <si>
    <t>Stamp pads, foam 2 3/4" x 4 1/4" - black sz=1</t>
  </si>
  <si>
    <t>Stamp</t>
  </si>
  <si>
    <t>Sponges</t>
  </si>
  <si>
    <t>Scissors</t>
  </si>
  <si>
    <t>Scissors, 8", stainless steel economy shears, plastic handle, lightweight</t>
  </si>
  <si>
    <t>Scissors sharp point - 5"</t>
  </si>
  <si>
    <t>Scissors sharp point - 4 1/2"</t>
  </si>
  <si>
    <t>Scissors, 5" Child, Round, antimicrobial</t>
  </si>
  <si>
    <t>Ruler</t>
  </si>
  <si>
    <t>ACM05018</t>
  </si>
  <si>
    <t>Ruler, 12" hardwood, metal edge, linear</t>
  </si>
  <si>
    <t xml:space="preserve">Ruler, Aluminum - 18"  metric </t>
  </si>
  <si>
    <t xml:space="preserve">Ruler, Aluminum - 12"  metric </t>
  </si>
  <si>
    <t>Rubber Bands</t>
  </si>
  <si>
    <t>Rubber bands, size 7" x 1/8  wide, 12 bands/pkg</t>
  </si>
  <si>
    <t>Rubber bands, assorted sizes, pure latex, 1/4lb/box</t>
  </si>
  <si>
    <t>Rubber bands size 32,  3x1/8  wide, pure latex, 1/4 lb per box</t>
  </si>
  <si>
    <t>Rubber bands size 18,  3x1/16 wide, pure latex, 1/4 lb per box</t>
  </si>
  <si>
    <t>Rings</t>
  </si>
  <si>
    <t>Push Pins</t>
  </si>
  <si>
    <t>Push Pins, Clear</t>
  </si>
  <si>
    <t>Post-its</t>
  </si>
  <si>
    <t>Post-it® Durable Filing Tabs, 2", Ideal For Binders And File Folders, Assorted Colors, 24/Pack</t>
  </si>
  <si>
    <t>Pads note (4" x 4"), self stick edge, 300 shts/pad yellow paper, lined</t>
  </si>
  <si>
    <t>Battery, Size D, 1.5 volt, alkaline</t>
  </si>
  <si>
    <t>Pads note (3" x 3") self stick edge pop-up, 100/pad, yellow paper</t>
  </si>
  <si>
    <t>R330-YW</t>
  </si>
  <si>
    <t>Pads note (3" x 3") self stick edge - 100 shts/pad yellow paper</t>
  </si>
  <si>
    <t>Pacon</t>
  </si>
  <si>
    <t>Post It Note (3" x 3"), Pastel Colors</t>
  </si>
  <si>
    <t>Post It Note (3" x 3"), Ultra Colors</t>
  </si>
  <si>
    <t>Post It Note (3" x 3"),  Ultra Colors</t>
  </si>
  <si>
    <t>Pads, note, 1.5" x 2", self stick edge, 100 shts/pad yellow paper</t>
  </si>
  <si>
    <t>Posterboard</t>
  </si>
  <si>
    <t>Poster board 6 ply 22"x28" - yellow</t>
  </si>
  <si>
    <t>Poster board 6 ply 22"x28" - black</t>
  </si>
  <si>
    <t>Plasti-taks</t>
  </si>
  <si>
    <t>Pipe Cleaners</t>
  </si>
  <si>
    <t>Pipe cleaners 12 asst colors rayon 1/4"x12"</t>
  </si>
  <si>
    <t>Pipe Cleaners, All Purpose Wire, 1/8 x 12, Pack of 100, Red</t>
  </si>
  <si>
    <t>Pipe Cleaners, All Purpose Wire, 1/8 x 12, Pack of 100, Dark Green</t>
  </si>
  <si>
    <t>Pipe Cleaners, All Purpose Wire, 1/8 x 12, Pack of 100, Black</t>
  </si>
  <si>
    <t xml:space="preserve">Pens </t>
  </si>
  <si>
    <t>Pens, RSVP-Blue-Medium</t>
  </si>
  <si>
    <t>Pens, RSVP-Red-Fine</t>
  </si>
  <si>
    <t>Pens, RSVP-Blue-Fine</t>
  </si>
  <si>
    <t>Pens, RSVP-Black-Fine</t>
  </si>
  <si>
    <t>Pens, RSVP-Red-Medium</t>
  </si>
  <si>
    <t>Pens, RSVP-Black-Medium</t>
  </si>
  <si>
    <t>Sanford</t>
  </si>
  <si>
    <t>Pens ultra fine porous point - black - water soluble</t>
  </si>
  <si>
    <t>Pens, gel, red</t>
  </si>
  <si>
    <t>Pens, gel, blue</t>
  </si>
  <si>
    <t>Pens, gel, black</t>
  </si>
  <si>
    <t>Pens correction fine point</t>
  </si>
  <si>
    <t>Pens ball point medium - red</t>
  </si>
  <si>
    <t>Pens ball point medium - blue</t>
  </si>
  <si>
    <t>Pens ball point medium - black</t>
  </si>
  <si>
    <t>Pens ball point fine - blue</t>
  </si>
  <si>
    <t xml:space="preserve">Pens ball point fine - black </t>
  </si>
  <si>
    <t>Pens, transparency, wet erase, four color set, fine point</t>
  </si>
  <si>
    <t>Penholder</t>
  </si>
  <si>
    <t>Penholder fits all points</t>
  </si>
  <si>
    <t>Pencils</t>
  </si>
  <si>
    <t>Crayola</t>
  </si>
  <si>
    <t>Pencils, Colored, Black Only</t>
  </si>
  <si>
    <t>Sanford Prismacolor</t>
  </si>
  <si>
    <t>Pencils, Color, Prismacolors (set of 48)</t>
  </si>
  <si>
    <t>Pencils primary 11/32" diameter &amp; eraser</t>
  </si>
  <si>
    <t>Pencils primary 11/32" diameter</t>
  </si>
  <si>
    <t>Pencils medium soft #2 w/eraser</t>
  </si>
  <si>
    <t>Pencils beginners 13/32" diameter &amp; eraser</t>
  </si>
  <si>
    <t>Pencils, my 1st tri-write w/o eraser</t>
  </si>
  <si>
    <t>Pencils drawing graphite lead ebony #6325</t>
  </si>
  <si>
    <t>Pencils drawing 4h</t>
  </si>
  <si>
    <t>Pencils drawing 2h</t>
  </si>
  <si>
    <t>Pencils drawing hb</t>
  </si>
  <si>
    <t>Pencils drawing 2b</t>
  </si>
  <si>
    <t>Pencils drawing 4b</t>
  </si>
  <si>
    <t>Pencils drawing - soft extra black lead</t>
  </si>
  <si>
    <t>68-7418</t>
  </si>
  <si>
    <t>68-4024</t>
  </si>
  <si>
    <t>Pencils 24 colors non water soluble</t>
  </si>
  <si>
    <t>Pencils 12 colors non water soluble</t>
  </si>
  <si>
    <t>68-2312</t>
  </si>
  <si>
    <t>Color Stick, no wood pencils, set of 12 assorted colors</t>
  </si>
  <si>
    <t>Battery, Size C, 1.5 volt, alkaline</t>
  </si>
  <si>
    <t>68-4108</t>
  </si>
  <si>
    <t>Pencils, Write Start Extra Thick Colored Pencils</t>
  </si>
  <si>
    <t>68-4304</t>
  </si>
  <si>
    <t>Pencils 24 colors watercolor</t>
  </si>
  <si>
    <t>Pencils 12 colors watercolor</t>
  </si>
  <si>
    <t>Pencils charcoal black 2b</t>
  </si>
  <si>
    <t>Pencils, Water Color, Classpack of 240, 20 each color</t>
  </si>
  <si>
    <t>Pencils, Color, Classpack of 240, 20 each color w/12 sharpeners</t>
  </si>
  <si>
    <t>Pencil Sharpener</t>
  </si>
  <si>
    <t xml:space="preserve">Pencil Sharpener, Manual, X-ACTO/Boston Ranger </t>
  </si>
  <si>
    <t>Pencil Sharpener, X-Acto Electric, School Pro only, 6 1/2 x 4 x 5 1/5 inches, blue &amp; grey</t>
  </si>
  <si>
    <t>Binders</t>
  </si>
  <si>
    <t>Pencil Sharpener, Extreme Electric, Heavy Duty, Black</t>
  </si>
  <si>
    <t>Binder 1", White</t>
  </si>
  <si>
    <t>Paper Clips</t>
  </si>
  <si>
    <t>Tape adding machine 2 1/4"x150' 16#  white, bond lint free</t>
  </si>
  <si>
    <t>Paper</t>
  </si>
  <si>
    <t>Steno pad, 3/8" 16lb wire spiral 80sht/pad</t>
  </si>
  <si>
    <t>Paper graph 8 1/2"x11" with 1/4" squares   white</t>
  </si>
  <si>
    <t>Paper, Broken Midline Writing Paper, Grade 3, 1/2" x 1/4" x 1/4", SW</t>
  </si>
  <si>
    <t>Pads lettersize 8 1/2" x 11" yellow ruled  perf top with margin 50 sheets per pad</t>
  </si>
  <si>
    <t>Pads lettersize 8 1/2" x 11" white ruled perf top with margin 50 sheets per pad</t>
  </si>
  <si>
    <t>Pads legal jr.  5" x  8" yellow ruled  perf top with margin 50 sheets per pad</t>
  </si>
  <si>
    <t>Pads legal size 8 1/2" x 14" yellow ruled perf top with margin 50 sheets per pad</t>
  </si>
  <si>
    <t>Pads legal size 8 1/2" x 14" white ruled  perf top with margin 50 sheets per pad</t>
  </si>
  <si>
    <t>Chart tablet 24"x16" ruled lg way 1.5"-16# white bd, top edge-spiral &amp; 2 hole, stiffbac, 25 sheets</t>
  </si>
  <si>
    <t>Chart Tablet, Primary Chart, ruled short way, 24 x 36, 100 sheets</t>
  </si>
  <si>
    <t>Paper wrapping white 40#, 36" wide x 9"  diameter</t>
  </si>
  <si>
    <t>Paper water color student grade 18"x24"  100 sheets</t>
  </si>
  <si>
    <t>Paper, Tissue Paper, Bleeding Art, 12" x 18", Pack of 50, Bleeding Art, Black</t>
  </si>
  <si>
    <t>Paper tissue 20 asst color sheets size 20"x30"</t>
  </si>
  <si>
    <t>Paper tagboard, heavyweight, white, 18"x24"</t>
  </si>
  <si>
    <t>Tagboard 18x24 150#, white</t>
  </si>
  <si>
    <t>Paper oaktag 150#, 12"x18" white</t>
  </si>
  <si>
    <t>Paper tagboard, heavyweight, 9"x12", white</t>
  </si>
  <si>
    <t>Tagboard 9x12 150#, white</t>
  </si>
  <si>
    <t>Tagboard 9x12, 70#, white</t>
  </si>
  <si>
    <t>Paper newsprint white 30#, 18"x24" unruled</t>
  </si>
  <si>
    <t>Paper newsprint white 30#, 12"x18" unruled</t>
  </si>
  <si>
    <t>Paper newsprint white 30#,  9"x12" unruled</t>
  </si>
  <si>
    <t>Paper manila cross section 50#   9"x12"   1"</t>
  </si>
  <si>
    <t>Paper manila cream 12"x18" 60#</t>
  </si>
  <si>
    <t>Binder, Insertable front view pocket, 3" ring diameter, Black</t>
  </si>
  <si>
    <t>Battery, 9 volt, snap contacts, alkaline</t>
  </si>
  <si>
    <t>Paper manila cream  9"x12" 60#</t>
  </si>
  <si>
    <t>Paper finger paint 60lb 16"x22"  white 100 sht per/pkg</t>
  </si>
  <si>
    <t>Paper drawing white 80lb 18"x24"</t>
  </si>
  <si>
    <t xml:space="preserve">Paper drawing white 80lb 12"x18" </t>
  </si>
  <si>
    <t>Paper drawing white 60lb 12"x18", sulphite</t>
  </si>
  <si>
    <t xml:space="preserve">Paper drawing white 80lb  9"x12" </t>
  </si>
  <si>
    <t>Paper drawing white 60lb  9"x12", sulphite</t>
  </si>
  <si>
    <t>Paper drawing gray  80lb 12"x18"</t>
  </si>
  <si>
    <t>Board illustration 20" x 30"  80lb white</t>
  </si>
  <si>
    <t>Loose Leaf, Wide Ruled,  8 1/2 x 10 1/2, Pack of 100</t>
  </si>
  <si>
    <t>Page Protectors</t>
  </si>
  <si>
    <t>Meter Stick</t>
  </si>
  <si>
    <t>Meter stick varnished maple metal tipped</t>
  </si>
  <si>
    <t>Markers</t>
  </si>
  <si>
    <t>Binder, Insertable front view pocket, 2" ring diameter, Black</t>
  </si>
  <si>
    <t>Markers, dry erase, 4 ct dry fine line, bullet tip</t>
  </si>
  <si>
    <t>Markers, dry erase, chisel tip</t>
  </si>
  <si>
    <t>Markers, dry erase, 4 ct, chisel tip</t>
  </si>
  <si>
    <t>Markers,Classic Colors - Conical Tip, set of 8</t>
  </si>
  <si>
    <t>Binder, Insertable front view pocket, 1 1/2" ring diameter, Black</t>
  </si>
  <si>
    <t>Markers felt tip wide nib black - permanent ink #fc680</t>
  </si>
  <si>
    <t xml:space="preserve">Markers, ultra-fine felt tip, 12 color pck. </t>
  </si>
  <si>
    <t>Markers, fine felt tip, Dozen Black</t>
  </si>
  <si>
    <t>Sanford/Expo</t>
  </si>
  <si>
    <t>Markers, Dry Erase, Low Odor, Chisel Tip, 4 Assorted Colors</t>
  </si>
  <si>
    <t>Markers, Dry Erase, Low Odor, Bullet tip, 4 Assorted Colors</t>
  </si>
  <si>
    <t>Markers felt fine tip pointed 8 color permanent ink</t>
  </si>
  <si>
    <t>Markers, classic fine, set of 8 assorted colors</t>
  </si>
  <si>
    <t>Markers poly. tip fine tip 8 colors  washable</t>
  </si>
  <si>
    <t>Markers poly tip conical tip 8 colors washable</t>
  </si>
  <si>
    <t>Markers highlighter chisel tip yellow fluorescent</t>
  </si>
  <si>
    <t>Markers highlighter chisel tip pink  fluorescent</t>
  </si>
  <si>
    <t>Binder, Insertable front view pocket, 1" ring diameter, Black</t>
  </si>
  <si>
    <t>Markers highlighter chisel tip orange fluorescent</t>
  </si>
  <si>
    <t>Markers highlighter chisel tip blue  fluorescent</t>
  </si>
  <si>
    <t>Markers dry erase chisel point, low odor, black only</t>
  </si>
  <si>
    <t>Markers dry erase chisel point, low odor, 1 ea of black, blue, green, red</t>
  </si>
  <si>
    <t>Markers dry erase fine point, low odor, 1 each of black, blue, green, red</t>
  </si>
  <si>
    <t>Markers, Dry Erase, Chisel Point, Low Odor, Red</t>
  </si>
  <si>
    <t>Markers, Dry Erase, Chisel Point, Low Odor, Green</t>
  </si>
  <si>
    <t>Markers, Dry Erase, Chisel Point, Low Odor, Blue</t>
  </si>
  <si>
    <t>Markers, Dry Erase, Chisel Point, Low Odor, Black</t>
  </si>
  <si>
    <t>Markers, dry erase, chisel point, red</t>
  </si>
  <si>
    <t>Markers, dry erase, chisel point, 4 asst color set</t>
  </si>
  <si>
    <t>58-8201</t>
  </si>
  <si>
    <t>Markers, Conical Tip, Classpack, 16 assorted colors, 256/box</t>
  </si>
  <si>
    <t>Linoleum</t>
  </si>
  <si>
    <t>Linoleum brayer 4" with plastic handle</t>
  </si>
  <si>
    <t>Binder, Insertable front view pocket, 1/2" ring diameter, Black</t>
  </si>
  <si>
    <t>Laminating Film</t>
  </si>
  <si>
    <t>Film laminating, clear 18"w x 500' x.0015  1"core, packed 2 rolls/ctn &amp; 1 thread card</t>
  </si>
  <si>
    <t>Labels</t>
  </si>
  <si>
    <t>Labels, laser printer, white, 3 across 10 down, 1" x 2 5/8", 3,000 labels/box</t>
  </si>
  <si>
    <t>Labels, shipping labels, 3 1/3 x 4, white, 600 box</t>
  </si>
  <si>
    <t>Knife</t>
  </si>
  <si>
    <t>Palette knife 3" offset trowel blade w/handle for mixing and painting</t>
  </si>
  <si>
    <t>Binder Clips</t>
  </si>
  <si>
    <t>Knife x-acto no.1 with one no.11 blade in tube</t>
  </si>
  <si>
    <t>ink india 2 oz black, permanent ink, screw or spout cap only</t>
  </si>
  <si>
    <t>Index Cards</t>
  </si>
  <si>
    <t>Punch paper 3 hole adjustable for paper to 11"</t>
  </si>
  <si>
    <t>Hole Punch</t>
  </si>
  <si>
    <t>Punch paper single hole 1/4" diameter, 1" reach</t>
  </si>
  <si>
    <t>Three Hole Punch, Adjustable, min 40 sheet</t>
  </si>
  <si>
    <t>Hand Sanitizer</t>
  </si>
  <si>
    <t>Hand sanitizer, 8oz Pump dispenser</t>
  </si>
  <si>
    <t>Glue</t>
  </si>
  <si>
    <t>Elmers</t>
  </si>
  <si>
    <t>E308NR</t>
  </si>
  <si>
    <t>E304NR</t>
  </si>
  <si>
    <t>Glue washable school 4 0z. plastic container</t>
  </si>
  <si>
    <t>E1324NR</t>
  </si>
  <si>
    <t>Glue white liquid 7 5/8 oz. plastic container</t>
  </si>
  <si>
    <t>E1322NR</t>
  </si>
  <si>
    <t>Glue white liquid 4 oz. plastic container</t>
  </si>
  <si>
    <t>Glue rubber cement 4 oz.</t>
  </si>
  <si>
    <t>E7020</t>
  </si>
  <si>
    <t>Glue carpenters wood aliphatic resin</t>
  </si>
  <si>
    <t>Glitter Glue, Washable, set of 9 assorted bold colors</t>
  </si>
  <si>
    <t>Filing</t>
  </si>
  <si>
    <t>Folders</t>
  </si>
  <si>
    <t>Folders, twin pocket with 3 fasteners, assorted colors</t>
  </si>
  <si>
    <t>Foil</t>
  </si>
  <si>
    <t>Foil alum tooling 36 gauge 12" wide x 10' long</t>
  </si>
  <si>
    <t>Foam Board</t>
  </si>
  <si>
    <t>Foam Board, Scratch Art, Printing Plates, 9x12, pack of 48</t>
  </si>
  <si>
    <t>Flash Drive</t>
  </si>
  <si>
    <t>Flash Drive, Portable, 4gb</t>
  </si>
  <si>
    <t>Film</t>
  </si>
  <si>
    <t>Folders hanging file letter w/plastic tabs 1/5 cut plain</t>
  </si>
  <si>
    <t xml:space="preserve">Folders, hanging file, letter w/plastic tabs, 1/3 cut </t>
  </si>
  <si>
    <t>Folders, hanging file legal w/plastic tabs 1/3 cut</t>
  </si>
  <si>
    <t>Folders hanging file legal  w/plastic tabs 1/5 cut plain</t>
  </si>
  <si>
    <t>Folders file letter 1/2 cut, 11 point - manila</t>
  </si>
  <si>
    <t>Folders file letter 1/3 cut, 11 point - manila</t>
  </si>
  <si>
    <t>Beads</t>
  </si>
  <si>
    <t>Folders file legal  1/3 cut, 11 point - manila</t>
  </si>
  <si>
    <t>Felt</t>
  </si>
  <si>
    <t>Felt, Sheets, 9x12 assorted colors</t>
  </si>
  <si>
    <t>Fasteners</t>
  </si>
  <si>
    <t>E-Z Clips</t>
  </si>
  <si>
    <t>Erasers</t>
  </si>
  <si>
    <t>Erasers pink 3/8" x 3/4" x 2 1/4"  beveled ends</t>
  </si>
  <si>
    <t>Erasers for dry erase marker boards soft pile</t>
  </si>
  <si>
    <t>Erasers chalkboard felt 2.25" x 5" double sewed</t>
  </si>
  <si>
    <t>Erasers kneaded dough</t>
  </si>
  <si>
    <t>P-24</t>
  </si>
  <si>
    <t>Envelopes</t>
  </si>
  <si>
    <t>Envelopes white 4 1/8"x9 1/2" #10-24# window 1/8"x4 1/2"-7/8" left 1 1/8" bottom</t>
  </si>
  <si>
    <t xml:space="preserve">Envelopes white 4 1/8"x 9 1/2" - #10 - 24# standard </t>
  </si>
  <si>
    <t>Envelopes white 4 1/8" x 9 1/2", #10 - 24# regular side seam</t>
  </si>
  <si>
    <t>Envelopes white 3 5/8" x 6 1/2", #6 3/4 - 24# regular side seam</t>
  </si>
  <si>
    <t>Envelopes coin kraft 31/8"x5 1/2"  28#</t>
  </si>
  <si>
    <t>Envelopes clasp   kraft 12"x15.5"  28#</t>
  </si>
  <si>
    <t>Envelopes clasp   kraft 6.5"x9.5"   28#</t>
  </si>
  <si>
    <t>Envelopes interoffice string &amp; button flap 10"x13" 28# basic kraft</t>
  </si>
  <si>
    <t>Envelopes catalog kraft 10"x13" 28lb</t>
  </si>
  <si>
    <t>Envelopes catalog kraft 9"x12" 28lb</t>
  </si>
  <si>
    <t>Envelopes catalog kraft 6"x 9", 28lb</t>
  </si>
  <si>
    <t>Duster</t>
  </si>
  <si>
    <t>Dry Erase Board</t>
  </si>
  <si>
    <t>Dry Erase Board, Personal, 12" x 9 1/2"</t>
  </si>
  <si>
    <t>Cutter</t>
  </si>
  <si>
    <t>Linoleum cutter handle for cutters - item numbers 79250-79475</t>
  </si>
  <si>
    <t>Crayons</t>
  </si>
  <si>
    <t>52-9724</t>
  </si>
  <si>
    <t>Crayola My First Triangular Crayons set of 8</t>
  </si>
  <si>
    <t>Large crayons 12 white, bulk, 4"x 7/16"</t>
  </si>
  <si>
    <t>52-0836-010</t>
  </si>
  <si>
    <t>52-0836-052</t>
  </si>
  <si>
    <t>Dry Erase Crayons, Assorted bright crayons, washable, set of 8</t>
  </si>
  <si>
    <t>Crayons payons sketching  8 colors lift lid box</t>
  </si>
  <si>
    <t>Crayons, Cray-pas, Junior Artist Set of 16 colors</t>
  </si>
  <si>
    <t>Crayons 16 colors, large,  4" x 7/16" lift lid box</t>
  </si>
  <si>
    <t>52-0024</t>
  </si>
  <si>
    <t>Crayons 24 colors 3 5/8" x 5/16" tuck box</t>
  </si>
  <si>
    <t>Crayons 16 colors 3 5/8" x 5/16" tuck box</t>
  </si>
  <si>
    <t>Crayons 8 colors 3 5/8" x 5/16" tuck box</t>
  </si>
  <si>
    <t>Craft Sticks</t>
  </si>
  <si>
    <t>Correction</t>
  </si>
  <si>
    <t>Correction tape 1/5" x 236" white out exact liner</t>
  </si>
  <si>
    <t>Correction tape 1/6" x 600" self adhesive</t>
  </si>
  <si>
    <t>Typewriter correction film 1/6" x 472" self adhesive</t>
  </si>
  <si>
    <t>Correction fluid white, 1/2oz bottle</t>
  </si>
  <si>
    <t>Cord</t>
  </si>
  <si>
    <t xml:space="preserve">Coiling cord, for basketry, 180 ft </t>
  </si>
  <si>
    <t>Compass</t>
  </si>
  <si>
    <t>Compass, safe-t, draws circles 1.4"-10" in diameter,1/16" increments, in &amp; mm</t>
  </si>
  <si>
    <t>Battery, Size AAA, 1.5 volt, alkaline</t>
  </si>
  <si>
    <t>Compass, graduated protractor &amp; pencil-rivet</t>
  </si>
  <si>
    <t>Color Sticks</t>
  </si>
  <si>
    <t>Color Sticks, Oil Pastels, Assorted Colors, 25 ct</t>
  </si>
  <si>
    <t>PHN-25</t>
  </si>
  <si>
    <t>Color Sticks, Oil Pastels, Assorted Colors, 12 ct</t>
  </si>
  <si>
    <t>PHN-12</t>
  </si>
  <si>
    <t>52-4628</t>
  </si>
  <si>
    <t>Oil Pastel Sticks, Set of 28 assorted colors</t>
  </si>
  <si>
    <t>Oil Pastel Sticks, Set of 16 assorted colors</t>
  </si>
  <si>
    <t>Clipboard</t>
  </si>
  <si>
    <t>Clipboard, lettersize,  9" x 12" 1/2" masonite</t>
  </si>
  <si>
    <t>Clipboard, legalsize,   9" x 15" 1/2" masonite</t>
  </si>
  <si>
    <t>Clipboard, Transparent, 9x12, Green</t>
  </si>
  <si>
    <t>Clipboard, Transparent, 9x12, Clear</t>
  </si>
  <si>
    <t>Clipboard, Transparent, 9x12, Blue</t>
  </si>
  <si>
    <t>Clipboard, Plastic, 9x12, Blue</t>
  </si>
  <si>
    <t>Clipboard, Plastic, 9x12, Black</t>
  </si>
  <si>
    <t>Clipboard, Plastic, 9x12, Red</t>
  </si>
  <si>
    <t>Cleaner</t>
  </si>
  <si>
    <t>Cleaner, dry erase surface cleaner, gallon size</t>
  </si>
  <si>
    <t>Cleaner, dry erase surface cleaner, 8oz spray bottle</t>
  </si>
  <si>
    <t xml:space="preserve">Clay, low-fire earthenware clay suited to all hand-building techniques &amp; throwing on the wheel. </t>
  </si>
  <si>
    <t>57-4400</t>
  </si>
  <si>
    <t xml:space="preserve">Clay, model magic, white only, 2 lb. bucket (4-8 oz.) </t>
  </si>
  <si>
    <t>Clay, model magic, white, red, blue, yellow, 8 oz each</t>
  </si>
  <si>
    <t>23-6001</t>
  </si>
  <si>
    <t>Clay, Model Magic class pack, 1oz packets, set of 75, all white</t>
  </si>
  <si>
    <t>23-6002</t>
  </si>
  <si>
    <t>Clay, Model magic class pack, 1oz packets, set of 75, white, red, yellow &amp; blue</t>
  </si>
  <si>
    <t>Clay, Air Dry, Terra Cotta. 2.5 lb bucket</t>
  </si>
  <si>
    <t>Clay, Air Dry, White, 5lb</t>
  </si>
  <si>
    <t>Vendor Catalog #</t>
  </si>
  <si>
    <t>Description</t>
  </si>
  <si>
    <t>Category</t>
  </si>
  <si>
    <t>EPC #</t>
  </si>
  <si>
    <t>CP-9</t>
  </si>
  <si>
    <t>12" x 18"</t>
  </si>
  <si>
    <t>9" x 12"</t>
  </si>
  <si>
    <t>CP-6</t>
  </si>
  <si>
    <t>CP-53</t>
  </si>
  <si>
    <t>CP-52</t>
  </si>
  <si>
    <t>CP-51</t>
  </si>
  <si>
    <t>CP-50</t>
  </si>
  <si>
    <t>CP-5</t>
  </si>
  <si>
    <t>CP-49</t>
  </si>
  <si>
    <t>CP-48</t>
  </si>
  <si>
    <t>CP-45</t>
  </si>
  <si>
    <t>18" x 24"</t>
  </si>
  <si>
    <t>CP-44</t>
  </si>
  <si>
    <t>CP-42</t>
  </si>
  <si>
    <t>CP-4</t>
  </si>
  <si>
    <t>CP-37</t>
  </si>
  <si>
    <t>CP-36</t>
  </si>
  <si>
    <t>CP-35</t>
  </si>
  <si>
    <t>CP-34</t>
  </si>
  <si>
    <t>CP-3</t>
  </si>
  <si>
    <t>CP-29</t>
  </si>
  <si>
    <t>CP-28</t>
  </si>
  <si>
    <t>CP-26</t>
  </si>
  <si>
    <t>CP-25</t>
  </si>
  <si>
    <t>CP-23</t>
  </si>
  <si>
    <t>CP-2</t>
  </si>
  <si>
    <t>CP-19</t>
  </si>
  <si>
    <t>CP-18</t>
  </si>
  <si>
    <t>CP-17</t>
  </si>
  <si>
    <t>CP-16</t>
  </si>
  <si>
    <t>CP-15</t>
  </si>
  <si>
    <t>CP-13</t>
  </si>
  <si>
    <t>CP-12</t>
  </si>
  <si>
    <t>CP-11</t>
  </si>
  <si>
    <t>CP-10</t>
  </si>
  <si>
    <t>CP-1</t>
  </si>
  <si>
    <t>Size</t>
  </si>
  <si>
    <t>Pint</t>
  </si>
  <si>
    <t>P-1</t>
  </si>
  <si>
    <t>Acrylic</t>
  </si>
  <si>
    <t>Blackout White</t>
  </si>
  <si>
    <t>P-10</t>
  </si>
  <si>
    <t>Phthalo Blue Crayola Portfolio Series</t>
  </si>
  <si>
    <t>P-100</t>
  </si>
  <si>
    <t>Tempera</t>
  </si>
  <si>
    <t>Quart</t>
  </si>
  <si>
    <t>P-101</t>
  </si>
  <si>
    <t>P-102</t>
  </si>
  <si>
    <t>P-103</t>
  </si>
  <si>
    <t>P-104</t>
  </si>
  <si>
    <t>P-105</t>
  </si>
  <si>
    <t>P-11</t>
  </si>
  <si>
    <t>Phthalo Green Crayola Portfolio Series</t>
  </si>
  <si>
    <t>Water Color</t>
  </si>
  <si>
    <t>P-12</t>
  </si>
  <si>
    <t>Paint tray, 8 well, Metallic</t>
  </si>
  <si>
    <t>Paint tray, 8 well, Glitter</t>
  </si>
  <si>
    <t>P-13</t>
  </si>
  <si>
    <t>Bright Red</t>
  </si>
  <si>
    <t>Gallon</t>
  </si>
  <si>
    <t>P-14</t>
  </si>
  <si>
    <t>P-15</t>
  </si>
  <si>
    <t>P-16</t>
  </si>
  <si>
    <t>P-18</t>
  </si>
  <si>
    <t>Chrome Orange</t>
  </si>
  <si>
    <t>P-19</t>
  </si>
  <si>
    <t>Raw Sienna</t>
  </si>
  <si>
    <t>P-2</t>
  </si>
  <si>
    <t>Paint Acrylic Matte Medium</t>
  </si>
  <si>
    <t>P-21</t>
  </si>
  <si>
    <t>P-22</t>
  </si>
  <si>
    <t>Phthalo Green</t>
  </si>
  <si>
    <t>P-23</t>
  </si>
  <si>
    <t>Magenta</t>
  </si>
  <si>
    <t>P-25</t>
  </si>
  <si>
    <t>P-26</t>
  </si>
  <si>
    <t>Chrome Yellow</t>
  </si>
  <si>
    <t>P-27</t>
  </si>
  <si>
    <t>P-28</t>
  </si>
  <si>
    <t>Cobalt Blue</t>
  </si>
  <si>
    <t>P-29</t>
  </si>
  <si>
    <t>Phthalo Blue</t>
  </si>
  <si>
    <t>P-30</t>
  </si>
  <si>
    <t xml:space="preserve">Violet </t>
  </si>
  <si>
    <t>P-31</t>
  </si>
  <si>
    <t>P-32</t>
  </si>
  <si>
    <t>Mars Black</t>
  </si>
  <si>
    <t>P-33</t>
  </si>
  <si>
    <t>Titanium White</t>
  </si>
  <si>
    <t>P-34</t>
  </si>
  <si>
    <t>P-35</t>
  </si>
  <si>
    <t>Ultramarine Blue</t>
  </si>
  <si>
    <t>P-36</t>
  </si>
  <si>
    <t>P-37</t>
  </si>
  <si>
    <t>P-38</t>
  </si>
  <si>
    <t>P-39</t>
  </si>
  <si>
    <t>P-4</t>
  </si>
  <si>
    <t>P-40</t>
  </si>
  <si>
    <t>P-41</t>
  </si>
  <si>
    <t>P-42</t>
  </si>
  <si>
    <t>P-43</t>
  </si>
  <si>
    <t>P-44</t>
  </si>
  <si>
    <t>P-45</t>
  </si>
  <si>
    <t xml:space="preserve">Titanium White </t>
  </si>
  <si>
    <t>P-46</t>
  </si>
  <si>
    <t>P-48</t>
  </si>
  <si>
    <t>P-49</t>
  </si>
  <si>
    <t>Finger</t>
  </si>
  <si>
    <t>Paint Finger Black, first quality, plastic container wide mouth, all cp</t>
  </si>
  <si>
    <t>P-5</t>
  </si>
  <si>
    <t>Brilliant Yellow, Crayola Portfolio Series</t>
  </si>
  <si>
    <t>P-50</t>
  </si>
  <si>
    <t>Paint Finger blue, first quality, plastic container wide mouth, all cp</t>
  </si>
  <si>
    <t>P-51</t>
  </si>
  <si>
    <t>Paint Finger brown, first quality, plastic container wide mouth, all cp</t>
  </si>
  <si>
    <t>P-52</t>
  </si>
  <si>
    <t>Paint Finger green, first quality, plastic container wide mouth, all cp</t>
  </si>
  <si>
    <t>P-53</t>
  </si>
  <si>
    <t>Paint Finger orange, first quality, plastic container wide mouth, all cp</t>
  </si>
  <si>
    <t>P-54</t>
  </si>
  <si>
    <t>Paint Finger red, first quality, plastic container wide mouth, all cp</t>
  </si>
  <si>
    <t>P-55</t>
  </si>
  <si>
    <t>Paint Finger violet, first quality, plastic container wide mouth, all cp</t>
  </si>
  <si>
    <t>P-56</t>
  </si>
  <si>
    <t>Paint Finger yellow, first quality, plastic container wide mouth, all cp</t>
  </si>
  <si>
    <t>P-69</t>
  </si>
  <si>
    <t>P-7</t>
  </si>
  <si>
    <t>Deep Red, Crayola Portfolio Series</t>
  </si>
  <si>
    <t>P-70</t>
  </si>
  <si>
    <t>P-71</t>
  </si>
  <si>
    <t>P-79</t>
  </si>
  <si>
    <t>P-8</t>
  </si>
  <si>
    <t>Ivory Black, Crayola Portfolio Series</t>
  </si>
  <si>
    <t>P-80</t>
  </si>
  <si>
    <t>P-81</t>
  </si>
  <si>
    <t>P-82</t>
  </si>
  <si>
    <t>P-83</t>
  </si>
  <si>
    <t>P-84</t>
  </si>
  <si>
    <t>P-85</t>
  </si>
  <si>
    <t>P-87</t>
  </si>
  <si>
    <t>P-88</t>
  </si>
  <si>
    <t>P-89</t>
  </si>
  <si>
    <t>P-9</t>
  </si>
  <si>
    <t>P-90</t>
  </si>
  <si>
    <t>P-93</t>
  </si>
  <si>
    <t>P-95</t>
  </si>
  <si>
    <t>P-97</t>
  </si>
  <si>
    <t>P-98</t>
  </si>
  <si>
    <t>SC-2</t>
  </si>
  <si>
    <t>United Scientific</t>
  </si>
  <si>
    <t>Beaker Griffin Vista 100ml</t>
  </si>
  <si>
    <t>SC-5</t>
  </si>
  <si>
    <t>Beaker Griffin 150ml</t>
  </si>
  <si>
    <t>SC-6</t>
  </si>
  <si>
    <t>SC-8</t>
  </si>
  <si>
    <t>Beaker Griffin 250ml</t>
  </si>
  <si>
    <t>SC-9</t>
  </si>
  <si>
    <t>Beaker Griffin Vista 400ml</t>
  </si>
  <si>
    <t>SC-10</t>
  </si>
  <si>
    <t>SC-11</t>
  </si>
  <si>
    <t>Beaker Griffin Vista 600ml</t>
  </si>
  <si>
    <t>SC-13</t>
  </si>
  <si>
    <t>SC-14</t>
  </si>
  <si>
    <t>SC-15</t>
  </si>
  <si>
    <t>SC-18</t>
  </si>
  <si>
    <t>SC-19</t>
  </si>
  <si>
    <t>SC-22</t>
  </si>
  <si>
    <t>Buret Clamp</t>
  </si>
  <si>
    <t>SC-23</t>
  </si>
  <si>
    <t>Compass 16mm</t>
  </si>
  <si>
    <t>SC-25</t>
  </si>
  <si>
    <t>SC-26</t>
  </si>
  <si>
    <t>Corks size 3-16 assorted</t>
  </si>
  <si>
    <t>SC-31</t>
  </si>
  <si>
    <t>Evaoprating Dish 70mm</t>
  </si>
  <si>
    <t>SC-32</t>
  </si>
  <si>
    <t>SC-33</t>
  </si>
  <si>
    <t>SC-34</t>
  </si>
  <si>
    <t>Dissection Kit Advanced 63 Series</t>
  </si>
  <si>
    <t>SC-35</t>
  </si>
  <si>
    <t>Erlenmeyer Flask Vista 50ml</t>
  </si>
  <si>
    <t>SC-36</t>
  </si>
  <si>
    <t>Erlenmeyer Flask Vista 250ml</t>
  </si>
  <si>
    <t>SC-37</t>
  </si>
  <si>
    <t>Erlenmeyer Flask Vista 500ml</t>
  </si>
  <si>
    <t>SC-38</t>
  </si>
  <si>
    <t>Erlenmeyer Flask Vista 1000ml</t>
  </si>
  <si>
    <t>SC-39</t>
  </si>
  <si>
    <t>SC-40</t>
  </si>
  <si>
    <t>Flask Volumetric 100ml</t>
  </si>
  <si>
    <t>SC-42</t>
  </si>
  <si>
    <t>Flask Volumetric 1000ml</t>
  </si>
  <si>
    <t>SC-43</t>
  </si>
  <si>
    <t>SC-45</t>
  </si>
  <si>
    <t>Latex Gloves medium</t>
  </si>
  <si>
    <t>SC-46</t>
  </si>
  <si>
    <t>SC-47</t>
  </si>
  <si>
    <t>Latex Gloves PF XL</t>
  </si>
  <si>
    <t>SC-48</t>
  </si>
  <si>
    <t>Safety Goggles</t>
  </si>
  <si>
    <t>SC-49</t>
  </si>
  <si>
    <t>SC-50</t>
  </si>
  <si>
    <t>SC-51</t>
  </si>
  <si>
    <t>SC-52</t>
  </si>
  <si>
    <t>SC-53</t>
  </si>
  <si>
    <t>Cylinder PP 25ml</t>
  </si>
  <si>
    <t>SC-54</t>
  </si>
  <si>
    <t>SC-55</t>
  </si>
  <si>
    <t>PMP Cylinder 50ml</t>
  </si>
  <si>
    <t>Cylinder PP 100ml</t>
  </si>
  <si>
    <t>SC-57</t>
  </si>
  <si>
    <t>SC-58</t>
  </si>
  <si>
    <t>PMP Cylinder 100ml</t>
  </si>
  <si>
    <t>SC-59</t>
  </si>
  <si>
    <t>Cylinder PP 50ml</t>
  </si>
  <si>
    <t>SC-60</t>
  </si>
  <si>
    <t>Cylinder PP 1000ml</t>
  </si>
  <si>
    <t>SC-61</t>
  </si>
  <si>
    <t>Innoculating Loop</t>
  </si>
  <si>
    <t>SC-62</t>
  </si>
  <si>
    <t>Doublet Magnifier</t>
  </si>
  <si>
    <t>SC-63</t>
  </si>
  <si>
    <t>SC-64</t>
  </si>
  <si>
    <t>Slides Shallow Well</t>
  </si>
  <si>
    <t>SC-65</t>
  </si>
  <si>
    <t>Bibulous Paper 4x6"</t>
  </si>
  <si>
    <t>SC-66</t>
  </si>
  <si>
    <t>Filter Paper 11cm</t>
  </si>
  <si>
    <t>SC-67</t>
  </si>
  <si>
    <t>Lens Paper 4x6"</t>
  </si>
  <si>
    <t>SC-68</t>
  </si>
  <si>
    <t>SC-69</t>
  </si>
  <si>
    <t>Litmus Paper BLUE</t>
  </si>
  <si>
    <t>SC-70</t>
  </si>
  <si>
    <t>SC-73</t>
  </si>
  <si>
    <t>Hydrion pH paper Type A and B</t>
  </si>
  <si>
    <t>T-pins</t>
  </si>
  <si>
    <t>SC-77</t>
  </si>
  <si>
    <t>SC-79</t>
  </si>
  <si>
    <t>Spectrum Tube Oxygen</t>
  </si>
  <si>
    <t>SC-80</t>
  </si>
  <si>
    <t>Wood Splints</t>
  </si>
  <si>
    <t>Stopwatch Water Resistant</t>
  </si>
  <si>
    <t>Pyrex Test Tubes 10x75mm</t>
  </si>
  <si>
    <t>SC-84</t>
  </si>
  <si>
    <t>SC-85</t>
  </si>
  <si>
    <t>Pyrex Vista Test Tubes 25x200mm</t>
  </si>
  <si>
    <t>SC-86</t>
  </si>
  <si>
    <t>Thermometer Partial Imm -20 - 110</t>
  </si>
  <si>
    <t>SC-87</t>
  </si>
  <si>
    <t>Beaker Tongs with plastic cover</t>
  </si>
  <si>
    <t>SC-88</t>
  </si>
  <si>
    <t>Crucible Tongs nickel plated 10"</t>
  </si>
  <si>
    <t>SC-90</t>
  </si>
  <si>
    <t>Pyrex Watch Glass 90mm</t>
  </si>
  <si>
    <t>SC-91</t>
  </si>
  <si>
    <t>SC-93</t>
  </si>
  <si>
    <t>Ceramic Gauze 6X6"</t>
  </si>
  <si>
    <t>SC-96</t>
  </si>
  <si>
    <t>SC-98</t>
  </si>
  <si>
    <t>SC-99</t>
  </si>
  <si>
    <t>Calcium Chloride</t>
  </si>
  <si>
    <t>SC-100</t>
  </si>
  <si>
    <t>SC-102</t>
  </si>
  <si>
    <t>SC-103</t>
  </si>
  <si>
    <t>Glycerin</t>
  </si>
  <si>
    <t>SC-106</t>
  </si>
  <si>
    <t>SC-107</t>
  </si>
  <si>
    <t>SC-108</t>
  </si>
  <si>
    <t>Magnesium Ribbon</t>
  </si>
  <si>
    <t>SC-109</t>
  </si>
  <si>
    <t>SC-110</t>
  </si>
  <si>
    <t>SC-111</t>
  </si>
  <si>
    <t>SC-113</t>
  </si>
  <si>
    <t>Potassium Chloride</t>
  </si>
  <si>
    <t>SC-115</t>
  </si>
  <si>
    <t>Sodium Bicarbonate</t>
  </si>
  <si>
    <t>SC-116</t>
  </si>
  <si>
    <t>Sodium Chloride</t>
  </si>
  <si>
    <t>SC-117</t>
  </si>
  <si>
    <t>Crayfish 4-6"</t>
  </si>
  <si>
    <t>Perch 7-10"</t>
  </si>
  <si>
    <t xml:space="preserve">Perch 7-10" </t>
  </si>
  <si>
    <t>Test Tube Rack 6-pin 13 holes</t>
  </si>
  <si>
    <t>Hot Hand Protector</t>
  </si>
  <si>
    <t>TI-30XA Calculator</t>
  </si>
  <si>
    <t>Geissler Buret 50ml</t>
  </si>
  <si>
    <t>Dial O Gram balance</t>
  </si>
  <si>
    <t>Smead</t>
  </si>
  <si>
    <t xml:space="preserve">3M </t>
  </si>
  <si>
    <t>Acco</t>
  </si>
  <si>
    <t>Avery</t>
  </si>
  <si>
    <t>Bic</t>
  </si>
  <si>
    <t>Officemate</t>
  </si>
  <si>
    <t>Pentel</t>
  </si>
  <si>
    <t>Spectra</t>
  </si>
  <si>
    <t>Ea</t>
  </si>
  <si>
    <t>Pk</t>
  </si>
  <si>
    <t>Ream</t>
  </si>
  <si>
    <t>Roll</t>
  </si>
  <si>
    <t>Bostitch</t>
  </si>
  <si>
    <t>Expo</t>
  </si>
  <si>
    <t>Grafix</t>
  </si>
  <si>
    <t>Jack Richeson</t>
  </si>
  <si>
    <t>Oxford</t>
  </si>
  <si>
    <t>Prang</t>
  </si>
  <si>
    <t>Prismacolor</t>
  </si>
  <si>
    <t>Royal Brush</t>
  </si>
  <si>
    <t>Sparco</t>
  </si>
  <si>
    <t>Speedball</t>
  </si>
  <si>
    <t>Uniball</t>
  </si>
  <si>
    <t>Construction Paper, 12X18, Assorted Colors</t>
  </si>
  <si>
    <t>Construction Paper, 12X18, Black</t>
  </si>
  <si>
    <t>Construction Paper, 12X18, Blue</t>
  </si>
  <si>
    <t>Construction Paper, 12X18, Brown</t>
  </si>
  <si>
    <t>Construction Paper, 12X18, Dark Blue</t>
  </si>
  <si>
    <t>Construction Paper, 12X18, Dark Brown</t>
  </si>
  <si>
    <t>Construction Paper, 12X18, Gray</t>
  </si>
  <si>
    <t>Construction Paper, 12X18, Green</t>
  </si>
  <si>
    <t>Construction Paper, 12X18, Light Brown</t>
  </si>
  <si>
    <t>Construction Paper, 12X18, Light Green</t>
  </si>
  <si>
    <t>Construction Paper, 12X18, Magenta</t>
  </si>
  <si>
    <t>Construction Paper, 12X18, Orange</t>
  </si>
  <si>
    <t>Construction Paper, 12X18, Pink</t>
  </si>
  <si>
    <t>Construction Paper, 12X18, Red</t>
  </si>
  <si>
    <t>Construction Paper, 12X18, Violet</t>
  </si>
  <si>
    <t>Construction Paper, 12X18, White</t>
  </si>
  <si>
    <t>Construction Paper, 12X18, Yellow</t>
  </si>
  <si>
    <t>Construction Paper, 9X12, Black</t>
  </si>
  <si>
    <t>Construction Paper, 9X12, Blue</t>
  </si>
  <si>
    <t>Construction Paper, 9X12, Dark Brown</t>
  </si>
  <si>
    <t>Construction Paper, 9X12, Holiday Green</t>
  </si>
  <si>
    <t>Construction Paper, 9X12, Light Blue</t>
  </si>
  <si>
    <t>Construction Paper, 9X12, Light Green</t>
  </si>
  <si>
    <t>Construction Paper, 9X12, Salmon</t>
  </si>
  <si>
    <t>Construction Paper, 9X12, Yellow</t>
  </si>
  <si>
    <t>Construction Paper, 18X24, Black</t>
  </si>
  <si>
    <t>Construction Paper, 18X24, Green</t>
  </si>
  <si>
    <t>Construction Paper, 18X24, Gray</t>
  </si>
  <si>
    <t>Construction Paper, 18X24, White</t>
  </si>
  <si>
    <t>Construction Paper, 18X24, Yellow</t>
  </si>
  <si>
    <t>Construction Paper, 18X24, Violet</t>
  </si>
  <si>
    <t>Construction Paper, 18X24 Brown</t>
  </si>
  <si>
    <t>Construction Paper, 18X24, Red</t>
  </si>
  <si>
    <t>Premier Paint, liquid tempera, white, squeeze bottle</t>
  </si>
  <si>
    <t>Premier Paint, liquid tempera, yellow, squeeze bottle</t>
  </si>
  <si>
    <t>Paint, Tempera, Red</t>
  </si>
  <si>
    <t>Paint, Tempera, Orange</t>
  </si>
  <si>
    <t>Paint, Tempera, Yellow</t>
  </si>
  <si>
    <t>Paint, Tempera, Green</t>
  </si>
  <si>
    <t>Paint, Tempera, Blue</t>
  </si>
  <si>
    <t>Paint, Tempera, Violet</t>
  </si>
  <si>
    <t>Paint, Tempera, Black</t>
  </si>
  <si>
    <t>Paint, Tempera, White</t>
  </si>
  <si>
    <t xml:space="preserve"> Premier Paint, liquid tempera, turquoise, squeeze bottle</t>
  </si>
  <si>
    <t>Premier Paint, liquid tempera, violet, squeeze bottle</t>
  </si>
  <si>
    <t>Premier Paint, liquid tempera, Red, squeeze bottle</t>
  </si>
  <si>
    <t>Premier Paint, liquid tempera, black, squeeze bottle,</t>
  </si>
  <si>
    <t>Premier Paint, liquid tempera, blue, squeeze bottle,</t>
  </si>
  <si>
    <t>Premier Paint, liquid tempera, brown, squeeze bottle,</t>
  </si>
  <si>
    <t>Premier Paint, liquid tempera, green, squeeze bottle,</t>
  </si>
  <si>
    <t>Premier Paint, liquid tempera, orange, squeeze bottle,</t>
  </si>
  <si>
    <t>Arista II Washable Tempera Paint, black, squeeze bottle,</t>
  </si>
  <si>
    <t>Arista II Washable Tempera Paint, magenta, squeeze bottle,</t>
  </si>
  <si>
    <t>Premier Tempera Paint, liquid, blue, squeeze bottle</t>
  </si>
  <si>
    <t xml:space="preserve"> Premier Paint, liquid tempera, brown, squeeze bottle</t>
  </si>
  <si>
    <t>Premier Paint, liquid tempera, gold, squeeze bottle</t>
  </si>
  <si>
    <t>Premier Paint, liquid tempera, green, squeeze bottle</t>
  </si>
  <si>
    <t>Premier Paint, liquid tempera, Yellow, squeeze bottle</t>
  </si>
  <si>
    <t>Arista II Washable Tempera Paint, yellow, squeeze bottle</t>
  </si>
  <si>
    <t xml:space="preserve"> Premier Paint, liquid tempera, White, squeeze bottle</t>
  </si>
  <si>
    <t xml:space="preserve"> Arista II Washable Tempera Paint, white, squeeze bottle</t>
  </si>
  <si>
    <t>Premier Paint, liquid tempera, Violet, squeeze bottle</t>
  </si>
  <si>
    <t xml:space="preserve"> Arista II Washable Tempera Paint, violet, squeeze bottle</t>
  </si>
  <si>
    <t>Arista II Washable Tempera Paint, turquoise, squeeze bottle</t>
  </si>
  <si>
    <t xml:space="preserve"> Premier Paint, liquid tempera, Turquoise, squeeze bottle</t>
  </si>
  <si>
    <t>Premier Paint, liquid tempera, Silver, squeeze bottle</t>
  </si>
  <si>
    <t>Premier Paint, liquid tempera, Peach, squeeze bottle</t>
  </si>
  <si>
    <t xml:space="preserve"> Arista II Washable Tempera Paint, red, squeeze bottle</t>
  </si>
  <si>
    <t>Premier Paint, liquid tempera, orange, squeeze bottle</t>
  </si>
  <si>
    <t xml:space="preserve"> Arista II Washable Tempera Paint, orange, squeeze bottle</t>
  </si>
  <si>
    <t xml:space="preserve"> Premier Paint, liquid tempera, magenta, squeeze bottle</t>
  </si>
  <si>
    <t>Arista II Washable Tempera Paint, green, squeeze bottle</t>
  </si>
  <si>
    <t>Arista II Washable Tempera Paint, brown, squeeze bottle</t>
  </si>
  <si>
    <t>Arista II Washable Tempera Paint, blue, squeeze bottle</t>
  </si>
  <si>
    <t>Premier Tempera Paint, liquid,  black, squeeze bottle</t>
  </si>
  <si>
    <t>Learning Resources</t>
  </si>
  <si>
    <t>Binder, Insertable front view pocket, 1" ring diameter, White</t>
  </si>
  <si>
    <t>Cardstock</t>
  </si>
  <si>
    <t>Cardstock, 8 1/2  x 11, 250 Sheet Ream, 65 lb, Assorted Colors</t>
  </si>
  <si>
    <t>Cardstock, 8 1/2  x 11, 250 Sheet Ream, 65 lb, Orbit Orange</t>
  </si>
  <si>
    <t>Cardstock, 8 1/2  x 11, 250 Sheet Ream, 65 lb, Lemon Yellow</t>
  </si>
  <si>
    <t>Cardstock, 8 1/2  x 11, 250 Sheet Ream, 65 lb, Planetary Purple</t>
  </si>
  <si>
    <t>Cardstock, 8 1/2  x 11, 250 Sheet Ream, 65 lb, Pulsar Pink</t>
  </si>
  <si>
    <t>Cardstock, 8 1/2  x 11, 250 Sheet Ream, 65 lb, Black</t>
  </si>
  <si>
    <t>Cardstock, 8 1/2  x 11, 250 Sheet Ream, 65 lb, Blast Off Blue</t>
  </si>
  <si>
    <t>Cardstock, 8 1/2  x 11, 250 Sheet Ream, 65 lb, Celestial Blue</t>
  </si>
  <si>
    <t>Cardstock, 8 1/2  x 11, 250 Sheet Ream, 65 lb, Gamma Green</t>
  </si>
  <si>
    <t>Cardstock, 8 1/2  x 11, 250 Sheet Ream, 65 lb, ReEntry Red</t>
  </si>
  <si>
    <t>Cardstock, 8 1/2  x 11, 250 Sheet Ream, 65 lb, Fireball Fushia</t>
  </si>
  <si>
    <t>Cardstock, 8 1/2  x 11, 250 Sheet Ream, 65 lb, Vulcan Green</t>
  </si>
  <si>
    <t>Cardstock, 8 1/2  x 11, 250 Sheet Ream, 65 lb, Terrestrial Teal</t>
  </si>
  <si>
    <t>Cardstock, 8 1/2  x 11, 250 Sheet Ream, 65 lb, Stardust White</t>
  </si>
  <si>
    <t>Astrobrights</t>
  </si>
  <si>
    <t>Wipes</t>
  </si>
  <si>
    <t>Top-tab Classification Folders, Letter Size, 3 Divider, 3" Expansion, Box 10, Red</t>
  </si>
  <si>
    <t>Top-tab Classification Folders, Letter Size, 3 Divider, 3" Expansion, Box 10, Green</t>
  </si>
  <si>
    <t>Top-tab Classification Folders, Letter Size, 3 Divider, 3" Expansion, Box 10, Blue</t>
  </si>
  <si>
    <t>Top-tab Classification Folders, Letter Size, 3 Divider, 3" Expansion, Box 10, Yellow</t>
  </si>
  <si>
    <t>Name Badge, self adhesive, White with blue border, pack of 100</t>
  </si>
  <si>
    <t>Fiskars</t>
  </si>
  <si>
    <t>Paper Mate</t>
  </si>
  <si>
    <t>Rings Loose Leaf 2" diameter</t>
  </si>
  <si>
    <t xml:space="preserve">Rings loose leaf 1" diameter </t>
  </si>
  <si>
    <t>Display</t>
  </si>
  <si>
    <t>Display Board, Tri Fold Cardboard, 14L x 22W, White</t>
  </si>
  <si>
    <t xml:space="preserve">Paper clips jumbo, 2" silverette finish only </t>
  </si>
  <si>
    <t>Beads, Pony, Metallic, Gold, Silver &amp; Copper</t>
  </si>
  <si>
    <t>Beads, Pony, Plastic, Black</t>
  </si>
  <si>
    <t>Beads, Pony, Plastic, Blue</t>
  </si>
  <si>
    <t>Beads, Pony, Plastic, Green</t>
  </si>
  <si>
    <t>Beads, Pony, Plastic, Red</t>
  </si>
  <si>
    <t>Beads, Pony, Plastic, White</t>
  </si>
  <si>
    <t>Beads, Pony, Plastic, Yellow</t>
  </si>
  <si>
    <t>Binder Clips, Assorted Sizes &amp; Colors</t>
  </si>
  <si>
    <t>Binder Clips, Assorted Sizes, Silver</t>
  </si>
  <si>
    <t>Binder Clips, Medium, 5/8" Capacity, Black</t>
  </si>
  <si>
    <t>Construction Paper Crayons, 1 Classpack of 400</t>
  </si>
  <si>
    <t xml:space="preserve">E-z up clips-plastic clip w/sticky wax back </t>
  </si>
  <si>
    <t>Fasteners paper large head brass  1" long</t>
  </si>
  <si>
    <t xml:space="preserve">Fasteners paper large head brass 1/2" long </t>
  </si>
  <si>
    <t xml:space="preserve">Fasteners paper large head brass 3/4" long </t>
  </si>
  <si>
    <t xml:space="preserve">Fasteners paper large head brass 3/8" long </t>
  </si>
  <si>
    <t>Shrink Film, 8 1/2 x 11, Clear</t>
  </si>
  <si>
    <t>Foam Board, Scratch Art, Printing Plates, 12x18</t>
  </si>
  <si>
    <t>Foam Board, Scratch Art, Printing Plates, 4x6</t>
  </si>
  <si>
    <t>Protector, sheet 8.5"x 11" with 3 ring tab, top loading .005 poly-vu semi clear non stick</t>
  </si>
  <si>
    <t>Railroad Board, 22"28", 6-ply thickness, Black</t>
  </si>
  <si>
    <t>Railroad Board, 22"28", 6-ply thickness, White</t>
  </si>
  <si>
    <t>Wiggle Eyes, Assorted Sizes</t>
  </si>
  <si>
    <t>Folders 11" x 8 1/2" with pockets  assorted colors</t>
  </si>
  <si>
    <t>Paper clips size 1 - 1 3/8", no skid, silverette finish only, 1 box of 100</t>
  </si>
  <si>
    <t>Paper, Tissue Paper, Bleeding Art, 20" x 30", 1 set of 24 sheets, Bleeding Art, Azure</t>
  </si>
  <si>
    <t>Paper, Tissue Paper, Bleeding Art, 20" x 30", 1 set of 24 sheets, Bleeding Art, Black</t>
  </si>
  <si>
    <t xml:space="preserve">Paper, Tissue Paper, Bleeding Art, 20" x 30", 1 set of 24 sheets, Bleeding Art, Orange </t>
  </si>
  <si>
    <t>Labels, Laser/Inkjet shipping labels, 2'x4", Pack of 1000</t>
  </si>
  <si>
    <t>Envelopes catalog kraft 9"x12" 28lb, With clasp</t>
  </si>
  <si>
    <t>Envelopes catalog kraft 10"x13" 28lb, with Clasp</t>
  </si>
  <si>
    <t>Index, Heavy Duty Insertable Reinforced Index Tab with 3-Hole Punch, 11 X 8-1/2 in, Assorted Color, Pack of 5</t>
  </si>
  <si>
    <t>Index, Heavy Duty Insertable Reinforced Index Tab with 3-Hole Punch, 11 X 8-1/2 in, Assorted Color, Pack of 8</t>
  </si>
  <si>
    <t>Index, Heavy Duty Write on Tabs,  Reinforced Index Tab with 3-Hole Punch, 11 X 8-1/2 in, Assorted Color, Pack of 5</t>
  </si>
  <si>
    <t>Tape, Packaging, Heavy Duty, 1.88" x 800", 142-6, Clear, Pack of 6</t>
  </si>
  <si>
    <t>Pens, Uni Ball Jetstream Rollerball Pen, Bold Point, Red</t>
  </si>
  <si>
    <t>57-5064</t>
  </si>
  <si>
    <t>MMM675YL</t>
  </si>
  <si>
    <t>AVE21448</t>
  </si>
  <si>
    <t>AVE21447</t>
  </si>
  <si>
    <t>SWI74701</t>
  </si>
  <si>
    <t>Business Source</t>
  </si>
  <si>
    <t>BSN36551</t>
  </si>
  <si>
    <t>BSN36552</t>
  </si>
  <si>
    <t>BSN65364</t>
  </si>
  <si>
    <t>BSN36550</t>
  </si>
  <si>
    <t>BSN09953</t>
  </si>
  <si>
    <t>BSN09957</t>
  </si>
  <si>
    <t>BSN09976</t>
  </si>
  <si>
    <t>BSN09975</t>
  </si>
  <si>
    <t>BSN28550</t>
  </si>
  <si>
    <t>BSN09977</t>
  </si>
  <si>
    <t>BSN16464</t>
  </si>
  <si>
    <t>BSN28660</t>
  </si>
  <si>
    <t>BSN09954</t>
  </si>
  <si>
    <t>BSN09952</t>
  </si>
  <si>
    <t>BSN09950</t>
  </si>
  <si>
    <t>BSN09956</t>
  </si>
  <si>
    <t>BSN09958</t>
  </si>
  <si>
    <t>BX</t>
  </si>
  <si>
    <t>Charles Leonard</t>
  </si>
  <si>
    <t>AVE8871</t>
  </si>
  <si>
    <t>WAU21003</t>
  </si>
  <si>
    <t>WAU21911</t>
  </si>
  <si>
    <t>WAU22861</t>
  </si>
  <si>
    <t>WAU22881</t>
  </si>
  <si>
    <t>WAU22741</t>
  </si>
  <si>
    <t>WAU21021</t>
  </si>
  <si>
    <t>WAU22761</t>
  </si>
  <si>
    <t>WAU22871</t>
  </si>
  <si>
    <t>WAU21041</t>
  </si>
  <si>
    <t>WAU22751</t>
  </si>
  <si>
    <t>WAU22401</t>
  </si>
  <si>
    <t>WAU21855</t>
  </si>
  <si>
    <t>WAU21869</t>
  </si>
  <si>
    <t>DIX31144</t>
  </si>
  <si>
    <t>Dixon</t>
  </si>
  <si>
    <t>DIX10441</t>
  </si>
  <si>
    <t>ACC72610</t>
  </si>
  <si>
    <t>BSN28554</t>
  </si>
  <si>
    <t>BSN65637</t>
  </si>
  <si>
    <t>Nature Saver</t>
  </si>
  <si>
    <t>NAT01541</t>
  </si>
  <si>
    <t>PENPHN16</t>
  </si>
  <si>
    <t>Papermate</t>
  </si>
  <si>
    <t>Integra</t>
  </si>
  <si>
    <t>ITA60232</t>
  </si>
  <si>
    <t>CYO524008</t>
  </si>
  <si>
    <t>CYO520336</t>
  </si>
  <si>
    <t>CYO520008</t>
  </si>
  <si>
    <t>CYO985202</t>
  </si>
  <si>
    <t>Large triangular crayons 8 colors 4 x 7/16 anti-roll, lift lid box</t>
  </si>
  <si>
    <t>BSN42101</t>
  </si>
  <si>
    <t>BSN36665</t>
  </si>
  <si>
    <t>BSN42099</t>
  </si>
  <si>
    <t>BSN42100</t>
  </si>
  <si>
    <t>BSN36663</t>
  </si>
  <si>
    <t>BSN36661</t>
  </si>
  <si>
    <t>BSN04443</t>
  </si>
  <si>
    <t>BSN42255</t>
  </si>
  <si>
    <t>BSN42252</t>
  </si>
  <si>
    <t>BSN42250</t>
  </si>
  <si>
    <t>BSN04467</t>
  </si>
  <si>
    <t>BSN42251</t>
  </si>
  <si>
    <t>PAP70520</t>
  </si>
  <si>
    <t>SAN70531</t>
  </si>
  <si>
    <t>AVT</t>
  </si>
  <si>
    <t>AVT01220</t>
  </si>
  <si>
    <t>LEO67004</t>
  </si>
  <si>
    <t>LEO67002</t>
  </si>
  <si>
    <t>LEO67003</t>
  </si>
  <si>
    <t>BSN17524</t>
  </si>
  <si>
    <t>BSN36692</t>
  </si>
  <si>
    <t>BSN36693</t>
  </si>
  <si>
    <t>SMD14098</t>
  </si>
  <si>
    <t>EPIE904</t>
  </si>
  <si>
    <t>BSN62895</t>
  </si>
  <si>
    <t>BSN65263</t>
  </si>
  <si>
    <t>BSN65260</t>
  </si>
  <si>
    <t>BSN65262</t>
  </si>
  <si>
    <t>OXF40279</t>
  </si>
  <si>
    <t>AVE5163</t>
  </si>
  <si>
    <t>AVE5160</t>
  </si>
  <si>
    <t>AVE5144</t>
  </si>
  <si>
    <t>GBC3000003</t>
  </si>
  <si>
    <t>GBC3126061</t>
  </si>
  <si>
    <t>ITA30015</t>
  </si>
  <si>
    <t>ITA30010</t>
  </si>
  <si>
    <t>SAN86074</t>
  </si>
  <si>
    <t>ITA30011</t>
  </si>
  <si>
    <t>Markers felt tip wide nib blue - permanent ink #fc680</t>
  </si>
  <si>
    <t>ITA33327</t>
  </si>
  <si>
    <t>Markers felt tip wide nib red - permanent ink #fc680</t>
  </si>
  <si>
    <t>ITA33328</t>
  </si>
  <si>
    <t>ITA33310</t>
  </si>
  <si>
    <t>SAN80002</t>
  </si>
  <si>
    <t>ITA33309</t>
  </si>
  <si>
    <t>ITA30016</t>
  </si>
  <si>
    <t>Markers, fine felt tip, Dozen Purple</t>
  </si>
  <si>
    <t>SAN30008</t>
  </si>
  <si>
    <t>Markers, ultra-fine felt tip, Dozen Blue</t>
  </si>
  <si>
    <t>SAN37003</t>
  </si>
  <si>
    <t>Markers, ultra-fine felt tip, Dozen Red</t>
  </si>
  <si>
    <t>SAN37002</t>
  </si>
  <si>
    <t>PAC74720</t>
  </si>
  <si>
    <t>BSN63109</t>
  </si>
  <si>
    <t>BSN63106</t>
  </si>
  <si>
    <t>BSN63108</t>
  </si>
  <si>
    <t>BSN63105</t>
  </si>
  <si>
    <t>PAC4709</t>
  </si>
  <si>
    <t>PAC4712</t>
  </si>
  <si>
    <t>PAC4809</t>
  </si>
  <si>
    <t>PAC4812</t>
  </si>
  <si>
    <t>PAC4818</t>
  </si>
  <si>
    <t>PAC67261</t>
  </si>
  <si>
    <t>PAC67041</t>
  </si>
  <si>
    <t>PAC2411</t>
  </si>
  <si>
    <t>PAC4209</t>
  </si>
  <si>
    <t>PAC2854</t>
  </si>
  <si>
    <t>PAC67151</t>
  </si>
  <si>
    <t>PAC58516</t>
  </si>
  <si>
    <t>TOP8020</t>
  </si>
  <si>
    <t>BSN31820</t>
  </si>
  <si>
    <t>BSN65638</t>
  </si>
  <si>
    <t>BOSMPS1BLK</t>
  </si>
  <si>
    <t>BOSEPS8HDBLK</t>
  </si>
  <si>
    <t>ITA42850</t>
  </si>
  <si>
    <t>CYO684412</t>
  </si>
  <si>
    <t>DIX13040</t>
  </si>
  <si>
    <t>DIX13304</t>
  </si>
  <si>
    <t>Pencils red  marking</t>
  </si>
  <si>
    <t>DIX82408</t>
  </si>
  <si>
    <t>CYO684240</t>
  </si>
  <si>
    <t>BSN37503</t>
  </si>
  <si>
    <t>BSN37502</t>
  </si>
  <si>
    <t>BICGSM11BK</t>
  </si>
  <si>
    <t>BICGSM11RD</t>
  </si>
  <si>
    <t>PAP5620115</t>
  </si>
  <si>
    <t>ITA36159</t>
  </si>
  <si>
    <t>PENBK90A</t>
  </si>
  <si>
    <t>PENBK91A</t>
  </si>
  <si>
    <t>PENBK90C</t>
  </si>
  <si>
    <t>PENBK91C</t>
  </si>
  <si>
    <t>PENBK90B</t>
  </si>
  <si>
    <t>PENBK91B</t>
  </si>
  <si>
    <t>LEO83150</t>
  </si>
  <si>
    <t>BSN36612</t>
  </si>
  <si>
    <t>BSN36610</t>
  </si>
  <si>
    <t>MMM65414AU</t>
  </si>
  <si>
    <t>ALL00700</t>
  </si>
  <si>
    <t>BSN32365</t>
  </si>
  <si>
    <t>ACM10425</t>
  </si>
  <si>
    <t>FSK1055801001</t>
  </si>
  <si>
    <t>SPR25226</t>
  </si>
  <si>
    <t>Stamp pad ink - red   2 oz. bottle w/roll on applicator</t>
  </si>
  <si>
    <t>BSN65650</t>
  </si>
  <si>
    <t>BSN65648</t>
  </si>
  <si>
    <t>BSN65649</t>
  </si>
  <si>
    <t>MMM5910121296</t>
  </si>
  <si>
    <t>BSN32952</t>
  </si>
  <si>
    <t>MMM8452</t>
  </si>
  <si>
    <t>BSN32954</t>
  </si>
  <si>
    <t>PAC7407</t>
  </si>
  <si>
    <t>Nasco</t>
  </si>
  <si>
    <t>SA08635</t>
  </si>
  <si>
    <t>9727982 E</t>
  </si>
  <si>
    <t>9727982 H</t>
  </si>
  <si>
    <t>9727982 D</t>
  </si>
  <si>
    <t>Pepperell</t>
  </si>
  <si>
    <t>Rank</t>
  </si>
  <si>
    <t>3M / Highland</t>
  </si>
  <si>
    <t xml:space="preserve">PK  </t>
  </si>
  <si>
    <t xml:space="preserve">Set </t>
  </si>
  <si>
    <t>Sax</t>
  </si>
  <si>
    <t>Dixon Prang</t>
  </si>
  <si>
    <t>Sculpey III</t>
  </si>
  <si>
    <t>Clay, Low Fire, Moist Multi Purpose Eartenware Modeling Clay White, 50lb</t>
  </si>
  <si>
    <t>Genuine Joe</t>
  </si>
  <si>
    <t>Compucessory</t>
  </si>
  <si>
    <t>Compressed Air Duster,  10 oz Can</t>
  </si>
  <si>
    <t>Erasers wedge slip on type for  pencil, multi color set of 100</t>
  </si>
  <si>
    <t>Scratch Art</t>
  </si>
  <si>
    <t xml:space="preserve">Film laminating-clear 25"w x 500' x.0015  1"core </t>
  </si>
  <si>
    <t>Film laminating, clear 27" x 500' x .0015 1" core.</t>
  </si>
  <si>
    <t>Sharpie</t>
  </si>
  <si>
    <t>Tops</t>
  </si>
  <si>
    <t>X-acto</t>
  </si>
  <si>
    <t>Pens nylon tip pointed - black - water soluble, Flair Pen</t>
  </si>
  <si>
    <t>Pens nylon tip pointed - blue - water soluble, Flair Point Guard</t>
  </si>
  <si>
    <t>Pens nylon tip pointed - green - water soluble, Flair Point Guard</t>
  </si>
  <si>
    <t>Pens nylon tip pointed - red - water soluble, Flair</t>
  </si>
  <si>
    <t>Pentel RSVP</t>
  </si>
  <si>
    <t>Pental RSVP</t>
  </si>
  <si>
    <t>Post-it® Flags, 1", For Marking &amp; Flagging Paper Docs, Clear, 50/Disp, 4 Disp/Pack, 248 total flags</t>
  </si>
  <si>
    <t>Post-it® Flags, 1/2", For Marking &amp; Flagging Paper Documents,  Asst Colors, 35/Disp, 8 Disp/Pack, 248 total flags</t>
  </si>
  <si>
    <t xml:space="preserve">Case  </t>
  </si>
  <si>
    <t>Alliance Advantage</t>
  </si>
  <si>
    <t>Alliance</t>
  </si>
  <si>
    <t>Acme Westcott</t>
  </si>
  <si>
    <t>Scissors, 5" Blunt, teacher's 12-pack with cardbord rack</t>
  </si>
  <si>
    <t>Acco Swingline</t>
  </si>
  <si>
    <t>Markers, dry erase, chisel point, black</t>
  </si>
  <si>
    <t>Corning/Pyrex</t>
  </si>
  <si>
    <t>CCS26464</t>
  </si>
  <si>
    <t>GRAND</t>
  </si>
  <si>
    <t xml:space="preserve">TOTAL  </t>
  </si>
  <si>
    <t>Individual order</t>
  </si>
  <si>
    <t>Total # Units Ordered</t>
  </si>
  <si>
    <t>Total Order</t>
  </si>
  <si>
    <t># of item to order</t>
  </si>
  <si>
    <t>Order  $ Total</t>
  </si>
  <si>
    <t>3M / Post-It</t>
  </si>
  <si>
    <t>Southwestern Ohio EPC/ META Solutions/ OMERESA/ Stark Co COG</t>
  </si>
  <si>
    <t>BICGSM11BE</t>
  </si>
  <si>
    <t>Pencil Sharpener, Boston Model KS</t>
  </si>
  <si>
    <t xml:space="preserve">Pencil Sharpeners, Twin Hole, Metal, Classroom </t>
  </si>
  <si>
    <t>Rubber bands size 12, 1 3/4 x 1/16 wide, pure latex, 1 pound box of 3400</t>
  </si>
  <si>
    <t>BICWOC12WE</t>
  </si>
  <si>
    <t>BSN26116</t>
  </si>
  <si>
    <t>FSK1535201002</t>
  </si>
  <si>
    <t>MMM</t>
  </si>
  <si>
    <t>MMM260018ARL</t>
  </si>
  <si>
    <t>Chalk, Sidewalk, Jumbo, Assorted Colors, 1 set of 30</t>
  </si>
  <si>
    <t>Glue sticks large size .74 oz</t>
  </si>
  <si>
    <t>Mr. Sketch</t>
  </si>
  <si>
    <t xml:space="preserve">Paper water color student grade 9"x12", 30 sheets  </t>
  </si>
  <si>
    <t>BSN15730</t>
  </si>
  <si>
    <t>PFX37215</t>
  </si>
  <si>
    <t>ITA01019</t>
  </si>
  <si>
    <t>WAU2202401</t>
  </si>
  <si>
    <t>DIX92107</t>
  </si>
  <si>
    <t>ITA36194</t>
  </si>
  <si>
    <t>MMMBN11</t>
  </si>
  <si>
    <t>BSN16451</t>
  </si>
  <si>
    <t>BSN3214LB</t>
  </si>
  <si>
    <t>PACMAV1001</t>
  </si>
  <si>
    <t>MMM6200342592</t>
  </si>
  <si>
    <t>PAC6907</t>
  </si>
  <si>
    <t>PAC6507</t>
  </si>
  <si>
    <t>PAC7207</t>
  </si>
  <si>
    <t>PAC6707</t>
  </si>
  <si>
    <t>PAC8807</t>
  </si>
  <si>
    <t>PAC8003</t>
  </si>
  <si>
    <t>PAC6103</t>
  </si>
  <si>
    <t>PAC6317</t>
  </si>
  <si>
    <t>PAC9917</t>
  </si>
  <si>
    <t>PAC8717</t>
  </si>
  <si>
    <t>PAC6503</t>
  </si>
  <si>
    <t>PAC6303</t>
  </si>
  <si>
    <t>PAC7403</t>
  </si>
  <si>
    <t>PAC7603</t>
  </si>
  <si>
    <t>PAC6803</t>
  </si>
  <si>
    <t>PAC8703</t>
  </si>
  <si>
    <t>PAC6903</t>
  </si>
  <si>
    <t>PAC7203</t>
  </si>
  <si>
    <t>PAC7003</t>
  </si>
  <si>
    <t>PAC8403</t>
  </si>
  <si>
    <t>Markers poly, chisel tip, 6 colors, assorted scented</t>
  </si>
  <si>
    <t>Pencils, Metallic Colored, 1 Set of 8 assorted colors</t>
  </si>
  <si>
    <t>BSN09978</t>
  </si>
  <si>
    <t>BSN36667</t>
  </si>
  <si>
    <t>MMM8453</t>
  </si>
  <si>
    <t>Post It Big Pad, 11 x 11, 30 Sheets, Yellow</t>
  </si>
  <si>
    <t>BSN15787</t>
  </si>
  <si>
    <t xml:space="preserve">CYO521617 </t>
  </si>
  <si>
    <t>Glitter Crayons</t>
  </si>
  <si>
    <t>ITA33308</t>
  </si>
  <si>
    <t>Dry erase crayons, Bright,1 set of 8</t>
  </si>
  <si>
    <t>SAN80004</t>
  </si>
  <si>
    <t>Disinfecting Wipes, Carton of 6 packs, 80/pack</t>
  </si>
  <si>
    <t>Sunworks</t>
  </si>
  <si>
    <t>Construction Paper, 12X18, Holiday Red</t>
  </si>
  <si>
    <t>EPIE516</t>
  </si>
  <si>
    <t>FY22 Price</t>
  </si>
  <si>
    <t>Manufacturer/ Brand</t>
  </si>
  <si>
    <t>Selling Unit of Measure</t>
  </si>
  <si>
    <t># In UOM</t>
  </si>
  <si>
    <t>Mfr Item Id#</t>
  </si>
  <si>
    <t>Raylabcon</t>
  </si>
  <si>
    <t>Notebook, 8 x 10 1/2 inches, 1 Subject Notebook, Wide Ruled</t>
  </si>
  <si>
    <t>Notebook, 8 x 10 1/2 inches, 1 Subject Notebook, College Ruled</t>
  </si>
  <si>
    <t>Markers, Original Broad Line Markers, Assorted Classic Colors</t>
  </si>
  <si>
    <t>Composition Book, Ruled, 9 3/4 x 7 1/2 inches, 100 Sheets</t>
  </si>
  <si>
    <t>Pencils, Presharpened, No 2, Yellow</t>
  </si>
  <si>
    <t>Scissors, 7" Kids</t>
  </si>
  <si>
    <t>Markers, Washable, Wedge Classic Colors</t>
  </si>
  <si>
    <t>Canvas Bd primed mtd on 35ply cardbd, 11x14, semi smooth turned edge genuine cotton canvas</t>
  </si>
  <si>
    <t>Composition Book, Ruled, 8 1/2 x 7 inches, 36 Sheets</t>
  </si>
  <si>
    <t>Composition Book, Ruled, 9 3/4 x 7 1/2 inches, 60 Sheets</t>
  </si>
  <si>
    <t>Loose Leaf, College Ruled,  8 1/2 x 11, Pack of 200</t>
  </si>
  <si>
    <t>Glue Sticks, .77oz Purple</t>
  </si>
  <si>
    <t>E524</t>
  </si>
  <si>
    <t>Sketch Pad, Spiral, 8 1/2 x 11 in, 50lb, 50 sheets</t>
  </si>
  <si>
    <t>Block Printing</t>
  </si>
  <si>
    <t>Erasers for dry erase marker boards, Magnetic</t>
  </si>
  <si>
    <t>Cray-Pas, Pastel, Oil, Junior Artist Set of 12</t>
  </si>
  <si>
    <t>XEP12</t>
  </si>
  <si>
    <t>Sakura</t>
  </si>
  <si>
    <t>Cray Pas</t>
  </si>
  <si>
    <t>XEP16</t>
  </si>
  <si>
    <t>Cray-Pas, Pastel, Oil, Junior Artist Set of 16</t>
  </si>
  <si>
    <t>P9903</t>
  </si>
  <si>
    <t>CP-33</t>
  </si>
  <si>
    <t>Construction Paper, 18X24, Holiday Red</t>
  </si>
  <si>
    <t>Construction Paper, 12X18, Holiday Green</t>
  </si>
  <si>
    <t>Construction Paper, 18X24, Holiday Green</t>
  </si>
  <si>
    <t>CP-32</t>
  </si>
  <si>
    <t>CP-8</t>
  </si>
  <si>
    <t>Construction Paper, 9X12, Holiday Red</t>
  </si>
  <si>
    <t>Laminating Equipment</t>
  </si>
  <si>
    <t>1701700A</t>
  </si>
  <si>
    <t>Pinnacle 27 Laminator</t>
  </si>
  <si>
    <t>1701720EZA</t>
  </si>
  <si>
    <t>Pinnacle 27EZLoad Laminator</t>
  </si>
  <si>
    <t>1710740B</t>
  </si>
  <si>
    <t>Ultima 65 Laminator</t>
  </si>
  <si>
    <t>Ultima 35 EZLoad Laminator</t>
  </si>
  <si>
    <t>Laminator Cabinet</t>
  </si>
  <si>
    <t>3000002</t>
  </si>
  <si>
    <t>RL</t>
  </si>
  <si>
    <t>3000003</t>
  </si>
  <si>
    <t>3000004</t>
  </si>
  <si>
    <t>3126061</t>
  </si>
  <si>
    <t>3000022</t>
  </si>
  <si>
    <t>3000024</t>
  </si>
  <si>
    <t>3126514</t>
  </si>
  <si>
    <t>3000004EZ</t>
  </si>
  <si>
    <t>3126061EZ</t>
  </si>
  <si>
    <t>3000024EZ</t>
  </si>
  <si>
    <t>3748207EZ</t>
  </si>
  <si>
    <t>NapLam I; 1.2Mil; 25"x500'; 1" core Pinnacle 27 EZLoad Film; 2 rolls per box</t>
  </si>
  <si>
    <t>3748201EZ</t>
  </si>
  <si>
    <t>NapLam I; 1.5Mil; 25"x500'; 1" core Pinnacle 27 EZLoad Film; 2 rolls per box</t>
  </si>
  <si>
    <t>3748203EZ</t>
  </si>
  <si>
    <t>NapLam II; 1.7Mil; 25"x500'; 1" core Pinnacle 27 EZLoad Film; 2 rolls per box</t>
  </si>
  <si>
    <t>3748204EZ</t>
  </si>
  <si>
    <t>NapLam II; 3.0Mil; 25"x250'; 1" core Pinnacle 27 EZLoad Film; 2 rolls per box</t>
  </si>
  <si>
    <t>3125365EZ</t>
  </si>
  <si>
    <t>NapLam II; 1.7Mil; 12"x300'; 1" core Ultima 35 EZLoad Film; 2 rolls per box</t>
  </si>
  <si>
    <t>3125913EZ</t>
  </si>
  <si>
    <t>NapLam II; 3.0Mil; 12"x200'; 1" core Ultima 35 EZLoad Film; 2 rolls per box</t>
  </si>
  <si>
    <t>3000052EZ</t>
  </si>
  <si>
    <t>NapLam II; 5.0Mil; 12"x100'; 1" core Ultima 35 EZLoad Film; 2 rolls per box</t>
  </si>
  <si>
    <t>51005CF</t>
  </si>
  <si>
    <t>3200400</t>
  </si>
  <si>
    <t>Pouch HeatSeal Crystal Clear Letter 3.0Mil 100 pieces per box</t>
  </si>
  <si>
    <t>3200403</t>
  </si>
  <si>
    <t>3200405</t>
  </si>
  <si>
    <t>Pouch HeatSeal Crystal Clear Letter 10.0Mil 50 pieces per box</t>
  </si>
  <si>
    <t>3200410</t>
  </si>
  <si>
    <t>Pouch HeatSeal Crystal Clear Legal 5.0Mil 100 pieces per box</t>
  </si>
  <si>
    <t>3200412</t>
  </si>
  <si>
    <t>Pouch HeatSeal Crystal Clear Legal 10.0Mil 50 pieces per box</t>
  </si>
  <si>
    <t>3200417</t>
  </si>
  <si>
    <t>Pouch HeatSeal Crystal Clear Menu 5.0Mil 100 pieces per box</t>
  </si>
  <si>
    <t>3200419</t>
  </si>
  <si>
    <t>Pouch HeatSeal Crystal Clear Menu 10.0Mil 50 pieces per box</t>
  </si>
  <si>
    <t>4000020</t>
  </si>
  <si>
    <t>CombBind Binding Spine 1/4" 19 Ring Black 100 pieces per box</t>
  </si>
  <si>
    <t>4000056G</t>
  </si>
  <si>
    <t>CombBind Binding Spine 7/16" 19 Ring Black 100 pieces per box</t>
  </si>
  <si>
    <t>4000068</t>
  </si>
  <si>
    <t>CombBind Binding Spine 1/2" 19 Ring Black 100 pieces per box</t>
  </si>
  <si>
    <t>4000080G</t>
  </si>
  <si>
    <t>CombBind Binding Spine 9/16" 19 Ring Black 100 pieces per box</t>
  </si>
  <si>
    <t>4000104</t>
  </si>
  <si>
    <t>CombBind Binding Spine 3/4" 19 Ring Black 100 pieces per box</t>
  </si>
  <si>
    <t>4000118G</t>
  </si>
  <si>
    <t>CombBind Binding Spine 1" 19 Ring Black 100 pieces per box</t>
  </si>
  <si>
    <t>4200004G</t>
  </si>
  <si>
    <t>CombBind Binding Spine 1 1/4" 19 Ring Black 100 pieces per box</t>
  </si>
  <si>
    <t>4200016G</t>
  </si>
  <si>
    <t>CombBind Binding Spine 1 3/4" 19 Ring Black 50 pieces per box</t>
  </si>
  <si>
    <t>4011185G</t>
  </si>
  <si>
    <t>CombBind Binding Spine 5/16" 19 Ring Navy 100 pieces per box</t>
  </si>
  <si>
    <t>4011485G</t>
  </si>
  <si>
    <t>CombBind Binding Spine 3/8" 19 Ring Navy 100 pieces per box</t>
  </si>
  <si>
    <t>4012485G</t>
  </si>
  <si>
    <t>CombBind Binding Spine 1/2" 19 Ring Navy 100 pieces per box</t>
  </si>
  <si>
    <t>4000086G</t>
  </si>
  <si>
    <t>CombBind Binding Spine 5/8" 19 Ring White 100 pieces per box</t>
  </si>
  <si>
    <t>9741010G</t>
  </si>
  <si>
    <t>Strip VeloBind Binding Spine 11"x1" Black 100 sets per box</t>
  </si>
  <si>
    <t>9741020G</t>
  </si>
  <si>
    <t>Strip VeloBind Binding Spine 11"x2" Black 100 sets per box</t>
  </si>
  <si>
    <t>9741030G</t>
  </si>
  <si>
    <t>Strip VeloBind Binding Spine 11"x3" Black 100 sets per box</t>
  </si>
  <si>
    <t>9741016G</t>
  </si>
  <si>
    <t>Strip VeloBind Binding Spine 11"x1" Navy 100 sets per box</t>
  </si>
  <si>
    <t>1132830G</t>
  </si>
  <si>
    <t>Strip SureBind Binding Spine 11"x1" Black 100 sets per box</t>
  </si>
  <si>
    <t>2514700G</t>
  </si>
  <si>
    <t>Proclick Binding Spine 5/16" Small Black 100 pieces per box</t>
  </si>
  <si>
    <t>2514517G</t>
  </si>
  <si>
    <t>Proclick Binding Spine 5/8" Large Black 100 pieces per box</t>
  </si>
  <si>
    <t>9775023G</t>
  </si>
  <si>
    <t>Twin Loop Binding Spine 7/16" 3:1 Black 100 pieces per box</t>
  </si>
  <si>
    <t>9775014G</t>
  </si>
  <si>
    <t>Twin Loop Binding Spine 5/16" 3:1 White 100 pieces per box</t>
  </si>
  <si>
    <t>9775019G</t>
  </si>
  <si>
    <t>Twin Loop Binding Spine 3/8" 3:1 White 100 pieces per box</t>
  </si>
  <si>
    <t>9775012G</t>
  </si>
  <si>
    <t>Twin Loop Binding Spine 1/4" 3:1 Silver 100 pieces per box</t>
  </si>
  <si>
    <t>9775017G</t>
  </si>
  <si>
    <t>Twin Loop Binding Spine 5/16" 3:1 Silver 100 pieces per box</t>
  </si>
  <si>
    <t>9775027G</t>
  </si>
  <si>
    <t>Twin Loop Binding Spine 7/16" 3:1 Silver 100 pieces per box</t>
  </si>
  <si>
    <t>9775032G</t>
  </si>
  <si>
    <t>Twin Loop Binding Spine 1/2" 3:1 Silver 100 pieces per box</t>
  </si>
  <si>
    <t>9775037G</t>
  </si>
  <si>
    <t>Twin Loop Binding Spine 9/16" 3:1 Silver 100 pieces per box</t>
  </si>
  <si>
    <t>9775111G</t>
  </si>
  <si>
    <t>Twin Loop Binding Spine 5/16" 3:1 Navy 100 pieces per box</t>
  </si>
  <si>
    <t>9775112G</t>
  </si>
  <si>
    <t>Twin Loop Binding Spine 3/8" 3:1 Navy 100 pieces per box</t>
  </si>
  <si>
    <t>9775038G</t>
  </si>
  <si>
    <t>Twin Loop Binding Spine 5/8" 2:1 Black 100 pieces per box</t>
  </si>
  <si>
    <t>9775043G</t>
  </si>
  <si>
    <t>Twin Loop Binding Spine 3/4" 2:1 Black 100 pieces per box</t>
  </si>
  <si>
    <t>9775048G</t>
  </si>
  <si>
    <t>Twin Loop Binding Spine 7/8" 2:1 Black 100 pieces per box</t>
  </si>
  <si>
    <t>9775042G</t>
  </si>
  <si>
    <t>Twin Loop Binding Spine 5/8" 2:1 Silver 100 pieces per box</t>
  </si>
  <si>
    <t>9775047G</t>
  </si>
  <si>
    <t>Twin Loop Binding Spine 3/4" 2:1 Silver 100 pieces per box</t>
  </si>
  <si>
    <t>9775052G</t>
  </si>
  <si>
    <t>Twin Loop Binding Spine 7/8" 2:1 Silver 100 pieces per box</t>
  </si>
  <si>
    <t>9775057G</t>
  </si>
  <si>
    <t>Twin Loop Binding Spine 1" 2:1 Silver 100 pieces per box</t>
  </si>
  <si>
    <t>9665000G</t>
  </si>
  <si>
    <t>Coil Binding Spine 6MM, 12" Length 4:1 Black 100 pieces per box</t>
  </si>
  <si>
    <t>9665010G</t>
  </si>
  <si>
    <t>Coil Binding Spine 8MM, 12" Length 4:1 Black 100 pieces per box</t>
  </si>
  <si>
    <t>9665020G</t>
  </si>
  <si>
    <t>Coil Binding Spine 10MM, 12" Length 4:1 Black 100 pieces per box</t>
  </si>
  <si>
    <t>9665030G</t>
  </si>
  <si>
    <t>Coil Binding Spine 11MM, 12" Length 4:1 Black 100 pieces per box</t>
  </si>
  <si>
    <t>9665040G</t>
  </si>
  <si>
    <t>Coil Binding Spine 12MM, 12" Length 4:1 Black 100 pieces per box</t>
  </si>
  <si>
    <t>9665050G</t>
  </si>
  <si>
    <t>Coil Binding Spine 13MM, 12" Length 4:1 Black 100 pieces per box</t>
  </si>
  <si>
    <t>9665060G</t>
  </si>
  <si>
    <t>Coil Binding Spine 14MM, 12" Length 4:1 Black 100 pieces per box</t>
  </si>
  <si>
    <t>9665070G</t>
  </si>
  <si>
    <t>Coil Binding Spine 16MM, 12" Length 4:1 Black 100 pieces per box</t>
  </si>
  <si>
    <t>9665080G</t>
  </si>
  <si>
    <t>Coil Binding Spine 18MM, 12" Length 4:1 Black 100 pieces per box</t>
  </si>
  <si>
    <t>9665090G</t>
  </si>
  <si>
    <t>Coil Binding Spine 20MM, 12" Length 4:1 Black 100 pieces per box</t>
  </si>
  <si>
    <t>9665100G</t>
  </si>
  <si>
    <t>Coil Binding Spine 22MM, 12" Length 4:1 Black 100 pieces per box</t>
  </si>
  <si>
    <t>9665110G</t>
  </si>
  <si>
    <t>Coil Binding Spine 25MM, 12" Length 4:1 Black 100 pieces per box</t>
  </si>
  <si>
    <t>9665120G</t>
  </si>
  <si>
    <t>Coil Binding Spine 30MM, 12" Length 4:1 Black 100 pieces per box</t>
  </si>
  <si>
    <t>9665130G</t>
  </si>
  <si>
    <t>Coil Binding Spine 33MM, 12" Length 4:1 Black 100 pieces per box</t>
  </si>
  <si>
    <t>9665011G</t>
  </si>
  <si>
    <t>Coil Binding Spine 8MM, 12" Length 4:1 White 100 pieces per box</t>
  </si>
  <si>
    <t>9665021G</t>
  </si>
  <si>
    <t>Coil Binding Spine 10MM, 12" Length 4:1 White 100 pieces per box</t>
  </si>
  <si>
    <t>9665041G</t>
  </si>
  <si>
    <t>Coil Binding Spine 12MM, 12" Length 4:1 White 100 pieces per box</t>
  </si>
  <si>
    <t>9665061G</t>
  </si>
  <si>
    <t>Coil Binding Spine 14MM, 12" Length 4:1 White 100 pieces per box</t>
  </si>
  <si>
    <t>9665071G</t>
  </si>
  <si>
    <t>Coil Binding Spine 16MM, 12" Length 4:1 White 100 pieces per box</t>
  </si>
  <si>
    <t>9665081G</t>
  </si>
  <si>
    <t>Coil Binding Spine 18MM, 12" Length 4:1 White 100 pieces per box</t>
  </si>
  <si>
    <t>9665091G</t>
  </si>
  <si>
    <t>Coil Binding Spine 20MM, 12" Length 4:1 White 100 pieces per box</t>
  </si>
  <si>
    <t>9665111G</t>
  </si>
  <si>
    <t>Coil Binding Spine 25MM, 12" Length 4:1 White 100 pieces per box</t>
  </si>
  <si>
    <t>9665023G</t>
  </si>
  <si>
    <t>Coil Binding Spine 10MM, 12" Length 4:1 Clear 100 pieces per box</t>
  </si>
  <si>
    <t>9665043G</t>
  </si>
  <si>
    <t>Coil Binding Spine 12MM, 12" Length 4:1 Clear 100 pieces per box</t>
  </si>
  <si>
    <t>9665073G</t>
  </si>
  <si>
    <t>Coil Binding Spine 16MM, 12" Length 4:1 Clear 100 pieces per box</t>
  </si>
  <si>
    <t>9665093G</t>
  </si>
  <si>
    <t>Coil Binding Spine 20MM, 12" Length 4:1 Clear 100 pieces per box</t>
  </si>
  <si>
    <t>9665113G</t>
  </si>
  <si>
    <t>Coil Binding Spine 25MM, 12" Length 4:1 Clear 100 pieces per box</t>
  </si>
  <si>
    <t>9665005G</t>
  </si>
  <si>
    <t>Coil Binding Spine 6MM, 12" Length 4:1 Navy 100 pieces per box</t>
  </si>
  <si>
    <t>9665015G</t>
  </si>
  <si>
    <t>Coil Binding Spine 8MM, 12" Length 4:1 Navy 100 pieces per box</t>
  </si>
  <si>
    <t>9665025G</t>
  </si>
  <si>
    <t>Coil Binding Spine 10MM, 12" Length 4:1 Navy 100 pieces per box</t>
  </si>
  <si>
    <t>9665045G</t>
  </si>
  <si>
    <t>Coil Binding Spine 12MM, 12" Length 4:1 Navy 100 pieces per box</t>
  </si>
  <si>
    <t>9665075G</t>
  </si>
  <si>
    <t>Coil Binding Spine 16MM, 12" Length 4:1 Navy 100 pieces per box</t>
  </si>
  <si>
    <t>Binder PVC Free View Basic 2" D-ring Black 6 each per case</t>
  </si>
  <si>
    <t>9742491G</t>
  </si>
  <si>
    <t>Covers Premium Regency Letter Black 200 pieces per box</t>
  </si>
  <si>
    <t>2000880</t>
  </si>
  <si>
    <t>Covers Premium Regency 11"x17" Black 100 pieces per box</t>
  </si>
  <si>
    <t>2000919G</t>
  </si>
  <si>
    <t>Covers Premium Plus Clear View Letter 14Mil Frost 100 pieces per box</t>
  </si>
  <si>
    <t>9743108G</t>
  </si>
  <si>
    <t>Covers Premium PVC Clear View Letter 9Mil Clear 100 pieces per box</t>
  </si>
  <si>
    <t>9742011G</t>
  </si>
  <si>
    <t>Covers Standard PVC Clear View Letter 7Mil Clear 100 pieces per box</t>
  </si>
  <si>
    <t>9742014G</t>
  </si>
  <si>
    <t>Covers Standard PVC Clear View 11"x9" Index Allowance 7Mil Clear 100 pieces per box</t>
  </si>
  <si>
    <t>2020080</t>
  </si>
  <si>
    <t>Covers Premium PVC Clear View 11"x17" 9Mil Clear 100 pieces per box</t>
  </si>
  <si>
    <t>2001830G</t>
  </si>
  <si>
    <t>Covers Premium Plus GlobeLetter 14Mil Frost 100 pieces per box</t>
  </si>
  <si>
    <t>Laminating  Film</t>
  </si>
  <si>
    <t>Laminating Pouches</t>
  </si>
  <si>
    <t>Binding Spines - CombBind/Cerlox</t>
  </si>
  <si>
    <t>Binding Spine Strip</t>
  </si>
  <si>
    <t>Binding Spine Proclick</t>
  </si>
  <si>
    <t>Binding Spine Twin Loop/Wire</t>
  </si>
  <si>
    <t>Binding Spine Color Coil</t>
  </si>
  <si>
    <t>Binding Supplies - Covers</t>
  </si>
  <si>
    <t>A-1</t>
  </si>
  <si>
    <t>A-3</t>
  </si>
  <si>
    <t>A-2</t>
  </si>
  <si>
    <t>A-4</t>
  </si>
  <si>
    <t>A-5</t>
  </si>
  <si>
    <t>A-6</t>
  </si>
  <si>
    <t>A-7</t>
  </si>
  <si>
    <t>A-8</t>
  </si>
  <si>
    <t>A-9</t>
  </si>
  <si>
    <t>A-10</t>
  </si>
  <si>
    <t>A-11</t>
  </si>
  <si>
    <t>A-12</t>
  </si>
  <si>
    <t>A-13</t>
  </si>
  <si>
    <t>A-14</t>
  </si>
  <si>
    <t>A-15</t>
  </si>
  <si>
    <t>A-16</t>
  </si>
  <si>
    <t>A-17</t>
  </si>
  <si>
    <t>A-18</t>
  </si>
  <si>
    <t>A-19</t>
  </si>
  <si>
    <t>A-20</t>
  </si>
  <si>
    <t>A-21</t>
  </si>
  <si>
    <t>A-22</t>
  </si>
  <si>
    <t>A-23</t>
  </si>
  <si>
    <t>A-24</t>
  </si>
  <si>
    <t>A-26</t>
  </si>
  <si>
    <t>A-27</t>
  </si>
  <si>
    <t>A-30</t>
  </si>
  <si>
    <t>A-33</t>
  </si>
  <si>
    <t>A-38</t>
  </si>
  <si>
    <t>A-39</t>
  </si>
  <si>
    <t>A-40</t>
  </si>
  <si>
    <t>A-41</t>
  </si>
  <si>
    <t>A-42</t>
  </si>
  <si>
    <t>A-43</t>
  </si>
  <si>
    <t>A-44</t>
  </si>
  <si>
    <t>A-47</t>
  </si>
  <si>
    <t>A-50</t>
  </si>
  <si>
    <t>A-51</t>
  </si>
  <si>
    <t>A-52</t>
  </si>
  <si>
    <t>A-54</t>
  </si>
  <si>
    <t>A-55</t>
  </si>
  <si>
    <t>A-56</t>
  </si>
  <si>
    <t>A-57</t>
  </si>
  <si>
    <t>A-59</t>
  </si>
  <si>
    <t>A-60</t>
  </si>
  <si>
    <t>A-66</t>
  </si>
  <si>
    <t>A-69</t>
  </si>
  <si>
    <t>A-70</t>
  </si>
  <si>
    <t>A-71</t>
  </si>
  <si>
    <t>A-75</t>
  </si>
  <si>
    <t>A-82</t>
  </si>
  <si>
    <t>A-88</t>
  </si>
  <si>
    <t>A-90</t>
  </si>
  <si>
    <t>A-99</t>
  </si>
  <si>
    <t>A-102</t>
  </si>
  <si>
    <t>A-103</t>
  </si>
  <si>
    <t>A-108</t>
  </si>
  <si>
    <t>A-109</t>
  </si>
  <si>
    <t>A-111</t>
  </si>
  <si>
    <t>A-112</t>
  </si>
  <si>
    <t>A-113</t>
  </si>
  <si>
    <t>A-123</t>
  </si>
  <si>
    <t>A-124</t>
  </si>
  <si>
    <t>A-128</t>
  </si>
  <si>
    <t>A-129</t>
  </si>
  <si>
    <t>A-130</t>
  </si>
  <si>
    <t>A-138</t>
  </si>
  <si>
    <t>A-139</t>
  </si>
  <si>
    <t>A-140</t>
  </si>
  <si>
    <t>A-141</t>
  </si>
  <si>
    <t>A-143</t>
  </si>
  <si>
    <t>A-144</t>
  </si>
  <si>
    <t>A-145</t>
  </si>
  <si>
    <t>A-146</t>
  </si>
  <si>
    <t>A-147</t>
  </si>
  <si>
    <t>A-148</t>
  </si>
  <si>
    <t>A-149</t>
  </si>
  <si>
    <t>A-150</t>
  </si>
  <si>
    <t>A-151</t>
  </si>
  <si>
    <t>A-152</t>
  </si>
  <si>
    <t>A-153</t>
  </si>
  <si>
    <t>A-154</t>
  </si>
  <si>
    <t>A-155</t>
  </si>
  <si>
    <t>A-156</t>
  </si>
  <si>
    <t>A-158</t>
  </si>
  <si>
    <t>A-159</t>
  </si>
  <si>
    <t>A-161</t>
  </si>
  <si>
    <t>A-163</t>
  </si>
  <si>
    <t>A-164</t>
  </si>
  <si>
    <t>A-165</t>
  </si>
  <si>
    <t>A-166</t>
  </si>
  <si>
    <t>A-168</t>
  </si>
  <si>
    <t>A-173</t>
  </si>
  <si>
    <t>A-175</t>
  </si>
  <si>
    <t>A-178</t>
  </si>
  <si>
    <t>A-180</t>
  </si>
  <si>
    <t>A-182</t>
  </si>
  <si>
    <t>A-185</t>
  </si>
  <si>
    <t>A-186</t>
  </si>
  <si>
    <t>A-187</t>
  </si>
  <si>
    <t>A-189</t>
  </si>
  <si>
    <t>A-192</t>
  </si>
  <si>
    <t>A-201</t>
  </si>
  <si>
    <t>A-202</t>
  </si>
  <si>
    <t>A-203</t>
  </si>
  <si>
    <t>A-204</t>
  </si>
  <si>
    <t>A-205</t>
  </si>
  <si>
    <t>A-206</t>
  </si>
  <si>
    <t>A-207</t>
  </si>
  <si>
    <t>A-208</t>
  </si>
  <si>
    <t>A-209</t>
  </si>
  <si>
    <t>A-210</t>
  </si>
  <si>
    <t>A-211</t>
  </si>
  <si>
    <t>A-212</t>
  </si>
  <si>
    <t>A-213</t>
  </si>
  <si>
    <t>A-214</t>
  </si>
  <si>
    <t>A-215</t>
  </si>
  <si>
    <t>A-217</t>
  </si>
  <si>
    <t>A-218</t>
  </si>
  <si>
    <t>A-219</t>
  </si>
  <si>
    <t>A-220</t>
  </si>
  <si>
    <t>A-221</t>
  </si>
  <si>
    <t>A-222</t>
  </si>
  <si>
    <t>A-223</t>
  </si>
  <si>
    <t>A-224</t>
  </si>
  <si>
    <t>A-225</t>
  </si>
  <si>
    <t>A-226</t>
  </si>
  <si>
    <t>A-253</t>
  </si>
  <si>
    <t>A-267</t>
  </si>
  <si>
    <t>A-272</t>
  </si>
  <si>
    <t>A-274</t>
  </si>
  <si>
    <t>A-277</t>
  </si>
  <si>
    <t>A-283</t>
  </si>
  <si>
    <t>A-287</t>
  </si>
  <si>
    <t>A-288</t>
  </si>
  <si>
    <t>Folders, twin pocket with 3 fasteners, Poly, Red</t>
  </si>
  <si>
    <t>Folders, twin pocket with 3 fasteners, Poly, Blue</t>
  </si>
  <si>
    <t>Folders, twin pocket with 3 fasteners, Poly, assorted colors</t>
  </si>
  <si>
    <t>Folders, twin pocket with 3 fasteners, Poly, Yellow</t>
  </si>
  <si>
    <t>Folders, twin pocket with 3 fasteners, Poly, Purple</t>
  </si>
  <si>
    <t>Folders, twin pocket with 3 fasteners, Poly, Orange</t>
  </si>
  <si>
    <t>Folders, twin pocket with 3 fasteners, Poly, Green</t>
  </si>
  <si>
    <t>Dividers</t>
  </si>
  <si>
    <t>Dividers, Big Tab Insertable Plastic with Pockets</t>
  </si>
  <si>
    <t>AVE11903</t>
  </si>
  <si>
    <t>Safety Pins</t>
  </si>
  <si>
    <t>Binder Clips, Large, 1" Capacity, Black</t>
  </si>
  <si>
    <t>Binder Clips, Mini, 1/4" Capacity, Black</t>
  </si>
  <si>
    <t>Binder Clips, Small, 3/8" Capacity, Black</t>
  </si>
  <si>
    <t>Binder 2", White</t>
  </si>
  <si>
    <t>Ink block printing water soluble, black, 2.5 oz</t>
  </si>
  <si>
    <t>Ink block printing water soluble, blue, 2.5 oz</t>
  </si>
  <si>
    <t>Ink block printing water soluble, green, 2.5 oz</t>
  </si>
  <si>
    <t>Ink block printing water soluble, magenta, 2.5 oz</t>
  </si>
  <si>
    <t>Ink block printing water soluble, orange, 2.5 oz</t>
  </si>
  <si>
    <t>Ink block printing water soluble, red, 2.5 oz</t>
  </si>
  <si>
    <t>Ink block printing water soluble, turquoise, 2.5 oz</t>
  </si>
  <si>
    <t>Ink block printing water soluble, violet, 2.5 oz</t>
  </si>
  <si>
    <t>Ink block printing water soluble, white, 2.5 oz</t>
  </si>
  <si>
    <t>Ink block printing water soluble, yellow, 2.5 oz</t>
  </si>
  <si>
    <t>Chalk, Pastels Square Std size, 1 set of 12</t>
  </si>
  <si>
    <t>Chalk for chalkboards 12 colors including brown 3 3/16" x 3/8", 1 set of 12</t>
  </si>
  <si>
    <t>Chalk for Chalkboards white 3 1/4" x 3/8", 1 set of 12</t>
  </si>
  <si>
    <t>Clay Tool Set, 1 Set of 3</t>
  </si>
  <si>
    <t>Clay, Low Fire Stoneware Terra Cotta Red No 77, 50 Pounds/Carton</t>
  </si>
  <si>
    <t>Craft Sticks, Jumbo, Wood, 6 x 3/4", Natural Color</t>
  </si>
  <si>
    <t>Craft Sticks, Wood, 4 1/2 x 3/8 ", Natural Color</t>
  </si>
  <si>
    <t>Craft Sticks, Wood, 4 1/2 x 3/8 ", Natural Wood Color</t>
  </si>
  <si>
    <t>Eraser, Paper Mate Pink Pearl Premium</t>
  </si>
  <si>
    <t>Glue sticks regular size  .77 oz</t>
  </si>
  <si>
    <t>Glue washable school, white, gallon</t>
  </si>
  <si>
    <t>Glue washable school 7 5/8 oz.plastic container</t>
  </si>
  <si>
    <t>Index Cards, Assorted Neon Colors, 3" x 5",  Ruled on 1 side</t>
  </si>
  <si>
    <t>Index Cards, Assorted Pastel Colors, 4" x 6", Rulled on 1 side</t>
  </si>
  <si>
    <t>Index cards, white, 5"x8" unruled, 90# ,100 ct</t>
  </si>
  <si>
    <t>Index cards, white, 5x8 ruled, 90lb, 100 ct</t>
  </si>
  <si>
    <t>Index cards, white, 4x6 unruled, 90lb, 100 ct</t>
  </si>
  <si>
    <t>Index cards, white, 3x5 ruled, 90lb, 500 ct</t>
  </si>
  <si>
    <t>Index cards, white, 4x6 ruled, 90lb, 100 ct</t>
  </si>
  <si>
    <t>Index cards, white, 3x5 unruled, 90lb, 100 ct</t>
  </si>
  <si>
    <t>Labels, laser printer, white, 2x4, 1000 labels/box</t>
  </si>
  <si>
    <t>Markers felt tip wide nib green - permanent ink #fc680</t>
  </si>
  <si>
    <t>Markers, bold colors, fine tip, 8 ct</t>
  </si>
  <si>
    <t>Markers, ultra-fine felt tip, Dozen Black</t>
  </si>
  <si>
    <t>Washable markers - tropical, 8 ct</t>
  </si>
  <si>
    <t>Markers, fine felt tip, Dozen Blue</t>
  </si>
  <si>
    <t>Markers, fine felt tip, Dozen Green</t>
  </si>
  <si>
    <t>Markers, fine felt tip, Dozen Red</t>
  </si>
  <si>
    <t>Pencil Sharpener, Antimicrobia, Dual Cutters with Tip Saver Technology, heavy duty base, 3 year warranty</t>
  </si>
  <si>
    <t>Paper dual surface 50#  36"x1000' black 8.5 dia-surface smooth 1 side, 1 side rough</t>
  </si>
  <si>
    <t>Paper dual surface 50#  36"x1000' brown, dk 8.5dia-surface smooth 1 side, 1 side rough</t>
  </si>
  <si>
    <t>Paper dual surface 50#  36"x1000' dk blue, 8.5dia-surface smooth 1 side, 1 side rough</t>
  </si>
  <si>
    <t>Paper dual surface 50#  36"x1000' orange 8.5 dia-surface smooth 1 side, 1 side rough</t>
  </si>
  <si>
    <t>Paper dual surface 50#  36"x1000' pink 8.5dia-surface smooth 1 side, 1 side rough</t>
  </si>
  <si>
    <t>paper dual surface 50#  36"x1000' red 8.5 dia-surface smooth 1 side, 1 side rough</t>
  </si>
  <si>
    <t>Paper dual surface 50#  36"x1000' white 8.5 dia-surface smooth 1 side, 1 side rough</t>
  </si>
  <si>
    <t>Paper dual surface 50#  36"x1000' yellow 8.5 dia-surface smooth 1 side, 1 side roughtooth</t>
  </si>
  <si>
    <t>Binder 3 ring 1"dia 11" x 8.5" Black</t>
  </si>
  <si>
    <t>Binder 3 ring 1"dia 11" x 8.5" Blue</t>
  </si>
  <si>
    <t>Binder 3 ring 1"dia 11" x 8.5" Red</t>
  </si>
  <si>
    <t>Binder 3 ring 2"dia 11" x 8.5" Black</t>
  </si>
  <si>
    <t>Binder 3 ring 2"dia 11" x 8.5" Blue</t>
  </si>
  <si>
    <t>Binder 3 ring 2"dia 11" x 8.5" Red</t>
  </si>
  <si>
    <t>Binder 3 ring 3"dia 11" x 8.5" Black</t>
  </si>
  <si>
    <t>Crayons 12 carnation pink, bulk, 4"x 7/16"</t>
  </si>
  <si>
    <t>Crayons 12 red - bulk, 4"x 7/16"</t>
  </si>
  <si>
    <t>Crayons, large, 12 black, bulk, 4"x 7/16"</t>
  </si>
  <si>
    <t>Crayons, washable, 3 5/8" x 5/16", 16 ct</t>
  </si>
  <si>
    <t>Large crayons 12 blue, bulk, 4"x 7/16"</t>
  </si>
  <si>
    <t>Large crayons 12 gray, bulk, 4"x 7/16"</t>
  </si>
  <si>
    <t>Large crayons 12 green, bulk, 4"x 7/16"</t>
  </si>
  <si>
    <t>Large crayons 12 yellow, bulk, 4"x 7/16"</t>
  </si>
  <si>
    <t>Mini-twistable crayons, 24 ct</t>
  </si>
  <si>
    <t>Multi-cultural, 3 5/8" x 5/16", 8 ct</t>
  </si>
  <si>
    <t>Multi-cultural, large, 4" x 7/16", 8 ct</t>
  </si>
  <si>
    <t>Twistable crayons, 8 ct</t>
  </si>
  <si>
    <t>Folders file letter 1/3 cut   11 point - green</t>
  </si>
  <si>
    <t>Folders file letter 1/3 cut, 11 point - blue</t>
  </si>
  <si>
    <t>Folders file letter 1/3 cut, 11 point - orange</t>
  </si>
  <si>
    <t>Folders file letter 1/3 cut, 11 point - red</t>
  </si>
  <si>
    <t>Folders file letter 1/3 cut, 11 point - yellow</t>
  </si>
  <si>
    <t xml:space="preserve">Paper poster 50#, 36"x1000' lg - black  8.5dia </t>
  </si>
  <si>
    <t>Paper poster 50#, 36"x1000' lg - blue, lt 8.5dia</t>
  </si>
  <si>
    <t>Paper poster 50#, 36"x1000' lg - brown,dk 8.5dia</t>
  </si>
  <si>
    <t>Paper poster 50#, 36"x1000' lg - green med 8.5dia</t>
  </si>
  <si>
    <t>Paper poster 50#, 36"x1000' lg - orange   8.5dia</t>
  </si>
  <si>
    <t>Paper poster 50#, 36"x1000' lg - white  8.5dia</t>
  </si>
  <si>
    <t>Paper poster 50#, 36"x1000' lg - yellow   8.5dia</t>
  </si>
  <si>
    <t>Paper clips size 1 - 1 3/8", silverette finish only, 10 bxs of 100/crtn</t>
  </si>
  <si>
    <t>Pencil Sharpeners, Hand Held, Each</t>
  </si>
  <si>
    <t>Colored Pencils, Erasable, Crayola set of 12</t>
  </si>
  <si>
    <t>Twistable colored pencils, 18 ct</t>
  </si>
  <si>
    <t>Pipe Cleaners, Jumbo Wire, 1/4 x 12, Assorted Sparkle Colors</t>
  </si>
  <si>
    <t>Push pins, plastic head, 3/8" steel points, 1/2" diameter heads</t>
  </si>
  <si>
    <t>Ruler, 12" plastic with holes, linear</t>
  </si>
  <si>
    <t>Ruler, 18" hardwood w/metal edge, linear</t>
  </si>
  <si>
    <t>Ruler, 36" hard maple, scale-8ths</t>
  </si>
  <si>
    <t>Safety Pins, 1" steel nickel plated no.1</t>
  </si>
  <si>
    <t xml:space="preserve">Scissors, Fiskars Contoured 8", straight edge </t>
  </si>
  <si>
    <t>Sponges, cellulose, minimum size 6"x 4"x 1 1/2"</t>
  </si>
  <si>
    <t>Stamp dater month,day,year 3/16" high imprint to begin w/current or next year &amp; up</t>
  </si>
  <si>
    <t>Tissues facial, 9.7"x8.2", 100, 2 ply/box</t>
  </si>
  <si>
    <t>Transparency Film Copier w/o Strip</t>
  </si>
  <si>
    <t>Wiggle Eyes, Assorted Sizes, Assorted Colors</t>
  </si>
  <si>
    <t>Construction Paper, 12X18, Turquoise</t>
  </si>
  <si>
    <t>Construction Paper, 9X12, Assorted</t>
  </si>
  <si>
    <t>Construction Paper, 9X12, Light Brown</t>
  </si>
  <si>
    <t>Construction Paper, 9X12, Orange</t>
  </si>
  <si>
    <t>Construction Paper, 9X12, Pink</t>
  </si>
  <si>
    <t>Construction Paper, 9X12, Red</t>
  </si>
  <si>
    <t>Construction Paper, 9X12, Violet</t>
  </si>
  <si>
    <t>Construction Paper, 9X12, White</t>
  </si>
  <si>
    <t>Construction Paper, 18X24, Assorted Colors</t>
  </si>
  <si>
    <t>Construction Paper, 9X12, Magenta</t>
  </si>
  <si>
    <t>Construction Paper, 9X12, Slate Gray</t>
  </si>
  <si>
    <t>Construction Paper, 9X12, Turquoise</t>
  </si>
  <si>
    <t>CP-14</t>
  </si>
  <si>
    <t>CP-20</t>
  </si>
  <si>
    <t>CP-21</t>
  </si>
  <si>
    <t>CP-22</t>
  </si>
  <si>
    <t>CP-24</t>
  </si>
  <si>
    <t>CP-27</t>
  </si>
  <si>
    <t>CP-30</t>
  </si>
  <si>
    <t>CP-31</t>
  </si>
  <si>
    <t>CP-38</t>
  </si>
  <si>
    <t>CP-39</t>
  </si>
  <si>
    <t>CP-40</t>
  </si>
  <si>
    <t>CP-41</t>
  </si>
  <si>
    <t>CP-46</t>
  </si>
  <si>
    <t>CP-47</t>
  </si>
  <si>
    <t>Burnt Siena</t>
  </si>
  <si>
    <t>Paint water color set 8 ovals</t>
  </si>
  <si>
    <t>Paint water color refill ovals white</t>
  </si>
  <si>
    <t>Paint water color refill ovals violet</t>
  </si>
  <si>
    <t>Paint water color refill ovals red</t>
  </si>
  <si>
    <t>Paint water color refill ovals orange</t>
  </si>
  <si>
    <t>Paint water color refill ovals brown</t>
  </si>
  <si>
    <t>Paint water color refill ovals black</t>
  </si>
  <si>
    <t>Gel medium Liquitex Widemouth Jar</t>
  </si>
  <si>
    <t>P-3</t>
  </si>
  <si>
    <t>P-17</t>
  </si>
  <si>
    <t>P-20</t>
  </si>
  <si>
    <t>P-47</t>
  </si>
  <si>
    <t>P-57</t>
  </si>
  <si>
    <t>P-58</t>
  </si>
  <si>
    <t>P-59</t>
  </si>
  <si>
    <t>P-60</t>
  </si>
  <si>
    <t>P-61</t>
  </si>
  <si>
    <t>P-62</t>
  </si>
  <si>
    <t>P-63</t>
  </si>
  <si>
    <t>P-64</t>
  </si>
  <si>
    <t>P-65</t>
  </si>
  <si>
    <t>P-66</t>
  </si>
  <si>
    <t>P-67</t>
  </si>
  <si>
    <t>P-68</t>
  </si>
  <si>
    <t>Test Tube Clamp Stoddard w/Grips</t>
  </si>
  <si>
    <t>SC-4</t>
  </si>
  <si>
    <t>SC-7</t>
  </si>
  <si>
    <t>SC-12</t>
  </si>
  <si>
    <t>SC-16</t>
  </si>
  <si>
    <t>SC-20</t>
  </si>
  <si>
    <t>SC-21</t>
  </si>
  <si>
    <t>SC-29</t>
  </si>
  <si>
    <t>SC-30</t>
  </si>
  <si>
    <t>SC-41</t>
  </si>
  <si>
    <t>SC-44</t>
  </si>
  <si>
    <t>SC-72</t>
  </si>
  <si>
    <t>SC-78</t>
  </si>
  <si>
    <t>SC-89</t>
  </si>
  <si>
    <t>SC-92</t>
  </si>
  <si>
    <t>SC-94</t>
  </si>
  <si>
    <t>SC-95</t>
  </si>
  <si>
    <t>SC-101</t>
  </si>
  <si>
    <t>SC-112</t>
  </si>
  <si>
    <t>SC-114</t>
  </si>
  <si>
    <t>PKG</t>
  </si>
  <si>
    <t>P6507</t>
  </si>
  <si>
    <t>Tru-Ray</t>
  </si>
  <si>
    <t>84SC-102994</t>
  </si>
  <si>
    <t>3SC-103034</t>
  </si>
  <si>
    <t>8SC-103039</t>
  </si>
  <si>
    <t>7SC-103006</t>
  </si>
  <si>
    <t>18SC-102960</t>
  </si>
  <si>
    <t>1SC-103000</t>
  </si>
  <si>
    <t>12SC-103010</t>
  </si>
  <si>
    <t>56SC-103028</t>
  </si>
  <si>
    <t>8SC-103007</t>
  </si>
  <si>
    <t xml:space="preserve"> Chroma</t>
  </si>
  <si>
    <t>Chroma</t>
  </si>
  <si>
    <t>Rock Paint</t>
  </si>
  <si>
    <t>101-040</t>
  </si>
  <si>
    <t>101-100</t>
  </si>
  <si>
    <t>101-060</t>
  </si>
  <si>
    <t>101-050</t>
  </si>
  <si>
    <t>101-000</t>
  </si>
  <si>
    <t>214-755</t>
  </si>
  <si>
    <t>214-730</t>
  </si>
  <si>
    <t>214-720</t>
  </si>
  <si>
    <t>214-745</t>
  </si>
  <si>
    <t>214-715</t>
  </si>
  <si>
    <t>214-740</t>
  </si>
  <si>
    <t>214-705</t>
  </si>
  <si>
    <t>214-+710</t>
  </si>
  <si>
    <t>BOX</t>
  </si>
  <si>
    <t>SET</t>
  </si>
  <si>
    <t>X80515</t>
  </si>
  <si>
    <t>X80516</t>
  </si>
  <si>
    <t>0080</t>
  </si>
  <si>
    <t>Mastermon's</t>
  </si>
  <si>
    <t>GNR-5000</t>
  </si>
  <si>
    <t>Techmart</t>
  </si>
  <si>
    <t>LER-0525</t>
  </si>
  <si>
    <t>TI-30XA</t>
  </si>
  <si>
    <t>42148</t>
  </si>
  <si>
    <t>42036</t>
  </si>
  <si>
    <t>40355</t>
  </si>
  <si>
    <t>42037</t>
  </si>
  <si>
    <t>42039</t>
  </si>
  <si>
    <t>11460</t>
  </si>
  <si>
    <t>11418</t>
  </si>
  <si>
    <t>11420</t>
  </si>
  <si>
    <t>11081</t>
  </si>
  <si>
    <t>03442</t>
  </si>
  <si>
    <t>03010</t>
  </si>
  <si>
    <t>03037</t>
  </si>
  <si>
    <t>03030</t>
  </si>
  <si>
    <t>L522BP-2</t>
  </si>
  <si>
    <t>E91</t>
  </si>
  <si>
    <t>E91BR24</t>
  </si>
  <si>
    <t>E92</t>
  </si>
  <si>
    <t>E95</t>
  </si>
  <si>
    <t>Kurtz Bros</t>
  </si>
  <si>
    <t>BC10</t>
  </si>
  <si>
    <t>BC05</t>
  </si>
  <si>
    <t>BC02</t>
  </si>
  <si>
    <t>03006</t>
  </si>
  <si>
    <t>03007</t>
  </si>
  <si>
    <t>03031</t>
  </si>
  <si>
    <t>03035</t>
  </si>
  <si>
    <t>03008</t>
  </si>
  <si>
    <t>03013</t>
  </si>
  <si>
    <t>03198</t>
  </si>
  <si>
    <t>03091</t>
  </si>
  <si>
    <t>03039</t>
  </si>
  <si>
    <t>Stride Inc</t>
  </si>
  <si>
    <t>03284</t>
  </si>
  <si>
    <t>03092</t>
  </si>
  <si>
    <t>03093</t>
  </si>
  <si>
    <t>Chartpak</t>
  </si>
  <si>
    <t>Tara Materials</t>
  </si>
  <si>
    <t>04320</t>
  </si>
  <si>
    <t>Neenah</t>
  </si>
  <si>
    <t>04312</t>
  </si>
  <si>
    <t>04316</t>
  </si>
  <si>
    <t>04309</t>
  </si>
  <si>
    <t>04306</t>
  </si>
  <si>
    <t>04302</t>
  </si>
  <si>
    <t>04315</t>
  </si>
  <si>
    <t>04317</t>
  </si>
  <si>
    <t>04301</t>
  </si>
  <si>
    <t>04319</t>
  </si>
  <si>
    <t>04310</t>
  </si>
  <si>
    <t>04308</t>
  </si>
  <si>
    <t>Dixon Ticonderoga</t>
  </si>
  <si>
    <t>09009</t>
  </si>
  <si>
    <t>09007</t>
  </si>
  <si>
    <t>American Art Clay</t>
  </si>
  <si>
    <t>CTN</t>
  </si>
  <si>
    <t>77M</t>
  </si>
  <si>
    <t>25M</t>
  </si>
  <si>
    <t>29M</t>
  </si>
  <si>
    <t>09450</t>
  </si>
  <si>
    <t>09443</t>
  </si>
  <si>
    <t>Clipmall</t>
  </si>
  <si>
    <t>Saunders</t>
  </si>
  <si>
    <t>Pentel of American</t>
  </si>
  <si>
    <t>Acme United</t>
  </si>
  <si>
    <t>Dixon/Pacon</t>
  </si>
  <si>
    <t>Bic Corp</t>
  </si>
  <si>
    <t>WOFQD12</t>
  </si>
  <si>
    <t>WOTAPP11</t>
  </si>
  <si>
    <t>XEP-12</t>
  </si>
  <si>
    <t>0836</t>
  </si>
  <si>
    <t>0016</t>
  </si>
  <si>
    <t>0024</t>
  </si>
  <si>
    <t>05409</t>
  </si>
  <si>
    <t>05085</t>
  </si>
  <si>
    <t>Flipside</t>
  </si>
  <si>
    <t>Standard Envelopes</t>
  </si>
  <si>
    <t>0336</t>
  </si>
  <si>
    <t>0008</t>
  </si>
  <si>
    <t>09076</t>
  </si>
  <si>
    <t>09481</t>
  </si>
  <si>
    <t>05738</t>
  </si>
  <si>
    <t>FPC Corp</t>
  </si>
  <si>
    <t>6-3/4</t>
  </si>
  <si>
    <t>10006DS</t>
  </si>
  <si>
    <t>01220</t>
  </si>
  <si>
    <t>106-4</t>
  </si>
  <si>
    <t>09452</t>
  </si>
  <si>
    <t>09416</t>
  </si>
  <si>
    <t>09433</t>
  </si>
  <si>
    <t>08551</t>
  </si>
  <si>
    <t>07036</t>
  </si>
  <si>
    <t>RH2</t>
  </si>
  <si>
    <t>RH1</t>
  </si>
  <si>
    <t>PAC3904</t>
  </si>
  <si>
    <t>03103</t>
  </si>
  <si>
    <t>S21124</t>
  </si>
  <si>
    <t>03106</t>
  </si>
  <si>
    <t>03040</t>
  </si>
  <si>
    <t>Ischolar</t>
  </si>
  <si>
    <t>C-Line</t>
  </si>
  <si>
    <t>03235</t>
  </si>
  <si>
    <t>E904</t>
  </si>
  <si>
    <t>E516</t>
  </si>
  <si>
    <t>E340NR</t>
  </si>
  <si>
    <t>033</t>
  </si>
  <si>
    <t>107A</t>
  </si>
  <si>
    <t>03500</t>
  </si>
  <si>
    <t>04603</t>
  </si>
  <si>
    <t>04602</t>
  </si>
  <si>
    <t>05804</t>
  </si>
  <si>
    <t>05805</t>
  </si>
  <si>
    <t>05163</t>
  </si>
  <si>
    <t>05160</t>
  </si>
  <si>
    <t>Hop Industries</t>
  </si>
  <si>
    <t>Liqui Mark</t>
  </si>
  <si>
    <t>185-1X</t>
  </si>
  <si>
    <t>275-1C</t>
  </si>
  <si>
    <t>GDEMP41</t>
  </si>
  <si>
    <t>05541</t>
  </si>
  <si>
    <t>05547</t>
  </si>
  <si>
    <t>05545</t>
  </si>
  <si>
    <t>08471</t>
  </si>
  <si>
    <t>08837</t>
  </si>
  <si>
    <t>08179</t>
  </si>
  <si>
    <t>08428</t>
  </si>
  <si>
    <t>08426</t>
  </si>
  <si>
    <t>08427</t>
  </si>
  <si>
    <t>08425</t>
  </si>
  <si>
    <t>AVE-24010</t>
  </si>
  <si>
    <t>08220</t>
  </si>
  <si>
    <t>08255</t>
  </si>
  <si>
    <t>08236</t>
  </si>
  <si>
    <t>08136</t>
  </si>
  <si>
    <t>08137</t>
  </si>
  <si>
    <t>08790</t>
  </si>
  <si>
    <t>08792</t>
  </si>
  <si>
    <t>08749</t>
  </si>
  <si>
    <t>08793</t>
  </si>
  <si>
    <t>08791</t>
  </si>
  <si>
    <t>Sanford Sharpie</t>
  </si>
  <si>
    <t>American Paper</t>
  </si>
  <si>
    <t>37175PP</t>
  </si>
  <si>
    <t>03111</t>
  </si>
  <si>
    <t>2415H</t>
  </si>
  <si>
    <t>08796</t>
  </si>
  <si>
    <t>08138</t>
  </si>
  <si>
    <t>08894</t>
  </si>
  <si>
    <t>08176</t>
  </si>
  <si>
    <t>08497</t>
  </si>
  <si>
    <t>08499</t>
  </si>
  <si>
    <t>08876</t>
  </si>
  <si>
    <t>08645</t>
  </si>
  <si>
    <t>08485</t>
  </si>
  <si>
    <t>08513</t>
  </si>
  <si>
    <t>08507</t>
  </si>
  <si>
    <t>01456</t>
  </si>
  <si>
    <t>01452</t>
  </si>
  <si>
    <t>PMMK09201</t>
  </si>
  <si>
    <t>01465</t>
  </si>
  <si>
    <t>01125</t>
  </si>
  <si>
    <t>01303</t>
  </si>
  <si>
    <t>01321</t>
  </si>
  <si>
    <t>01301</t>
  </si>
  <si>
    <t>01324</t>
  </si>
  <si>
    <t>01304</t>
  </si>
  <si>
    <t>609W</t>
  </si>
  <si>
    <t>612W</t>
  </si>
  <si>
    <t>809W</t>
  </si>
  <si>
    <t>812W</t>
  </si>
  <si>
    <t>818W</t>
  </si>
  <si>
    <t>P0067101</t>
  </si>
  <si>
    <t>Kurtz Bros Modern</t>
  </si>
  <si>
    <t>5WH</t>
  </si>
  <si>
    <t>430B</t>
  </si>
  <si>
    <t>609M</t>
  </si>
  <si>
    <t>612M</t>
  </si>
  <si>
    <t>MX1</t>
  </si>
  <si>
    <t>318-1</t>
  </si>
  <si>
    <t>12-5</t>
  </si>
  <si>
    <t>1212WP</t>
  </si>
  <si>
    <t>P0067301</t>
  </si>
  <si>
    <t>P0067168</t>
  </si>
  <si>
    <t>P0067021</t>
  </si>
  <si>
    <t>P0067141</t>
  </si>
  <si>
    <t>02306</t>
  </si>
  <si>
    <t>02648</t>
  </si>
  <si>
    <t>02616</t>
  </si>
  <si>
    <t>02307</t>
  </si>
  <si>
    <t>02308</t>
  </si>
  <si>
    <t>02505</t>
  </si>
  <si>
    <t>P0067081</t>
  </si>
  <si>
    <t>1209WP</t>
  </si>
  <si>
    <t>P5220</t>
  </si>
  <si>
    <t>P4925</t>
  </si>
  <si>
    <t>P5636</t>
  </si>
  <si>
    <t>Paper Systems</t>
  </si>
  <si>
    <t>Sanford KS</t>
  </si>
  <si>
    <t>Sanford Ranager</t>
  </si>
  <si>
    <t>Stanley Bostitch</t>
  </si>
  <si>
    <t>Caryola</t>
  </si>
  <si>
    <t>P4794</t>
  </si>
  <si>
    <t>00130</t>
  </si>
  <si>
    <t>301-E</t>
  </si>
  <si>
    <t>MPSLBLK</t>
  </si>
  <si>
    <t>1032LMR</t>
  </si>
  <si>
    <t>EP58 HD</t>
  </si>
  <si>
    <t>EPS10HS</t>
  </si>
  <si>
    <t>01516</t>
  </si>
  <si>
    <t>07140</t>
  </si>
  <si>
    <t>07105</t>
  </si>
  <si>
    <t>07135</t>
  </si>
  <si>
    <t>07101</t>
  </si>
  <si>
    <t>07091</t>
  </si>
  <si>
    <t>06656</t>
  </si>
  <si>
    <t>06646</t>
  </si>
  <si>
    <t>06632</t>
  </si>
  <si>
    <t>06634</t>
  </si>
  <si>
    <t>06633</t>
  </si>
  <si>
    <t>06635</t>
  </si>
  <si>
    <t>06119</t>
  </si>
  <si>
    <t>General</t>
  </si>
  <si>
    <t>Musgrave</t>
  </si>
  <si>
    <t>Sanford Ebony</t>
  </si>
  <si>
    <t>Kurtz Bros School</t>
  </si>
  <si>
    <t>Dixon Laddie</t>
  </si>
  <si>
    <t>Dixon Oriole</t>
  </si>
  <si>
    <t>510T</t>
  </si>
  <si>
    <t>06302</t>
  </si>
  <si>
    <t>06309</t>
  </si>
  <si>
    <t>06312</t>
  </si>
  <si>
    <t>06335</t>
  </si>
  <si>
    <t>06304</t>
  </si>
  <si>
    <t>06025</t>
  </si>
  <si>
    <t>06116</t>
  </si>
  <si>
    <t>06117</t>
  </si>
  <si>
    <t>06816</t>
  </si>
  <si>
    <t>06175</t>
  </si>
  <si>
    <t>06663</t>
  </si>
  <si>
    <t>06792</t>
  </si>
  <si>
    <t>06692</t>
  </si>
  <si>
    <t>06041</t>
  </si>
  <si>
    <t>06637</t>
  </si>
  <si>
    <t>06658</t>
  </si>
  <si>
    <t>06102</t>
  </si>
  <si>
    <t>08126</t>
  </si>
  <si>
    <t>08125</t>
  </si>
  <si>
    <t>08121</t>
  </si>
  <si>
    <t>08120</t>
  </si>
  <si>
    <t>08122</t>
  </si>
  <si>
    <t>P5481</t>
  </si>
  <si>
    <t>P5484</t>
  </si>
  <si>
    <t>P5466-1</t>
  </si>
  <si>
    <t>P5478-1</t>
  </si>
  <si>
    <t>P5475-1</t>
  </si>
  <si>
    <t>P5472-1</t>
  </si>
  <si>
    <t>P548-1</t>
  </si>
  <si>
    <t>P5484-1</t>
  </si>
  <si>
    <t>P5475</t>
  </si>
  <si>
    <t>6549YE</t>
  </si>
  <si>
    <t>654-14AN</t>
  </si>
  <si>
    <t>653-AST</t>
  </si>
  <si>
    <t>58151</t>
  </si>
  <si>
    <t>12448</t>
  </si>
  <si>
    <t>12494</t>
  </si>
  <si>
    <t>12063</t>
  </si>
  <si>
    <t>Alliance Rubber</t>
  </si>
  <si>
    <t>Maped Helix</t>
  </si>
  <si>
    <t>PPCR</t>
  </si>
  <si>
    <t>CR1</t>
  </si>
  <si>
    <t>R-59</t>
  </si>
  <si>
    <t>06187</t>
  </si>
  <si>
    <t>1442P</t>
  </si>
  <si>
    <t>153620-1004</t>
  </si>
  <si>
    <t>03120</t>
  </si>
  <si>
    <t>03123</t>
  </si>
  <si>
    <t>Tolco Corp</t>
  </si>
  <si>
    <t>Amax Stanley Bostitch</t>
  </si>
  <si>
    <t>DSS</t>
  </si>
  <si>
    <t>104-A</t>
  </si>
  <si>
    <t>B440</t>
  </si>
  <si>
    <t>Shur Tape Tech</t>
  </si>
  <si>
    <t>MAV 1001</t>
  </si>
  <si>
    <t>3710-6</t>
  </si>
  <si>
    <t>2600-1</t>
  </si>
  <si>
    <t>2600-48A</t>
  </si>
  <si>
    <t>2600-18A</t>
  </si>
  <si>
    <t>PC-600</t>
  </si>
  <si>
    <t>DP-1000RF6</t>
  </si>
  <si>
    <t>845-150</t>
  </si>
  <si>
    <t>845-200</t>
  </si>
  <si>
    <t>845-300</t>
  </si>
  <si>
    <t>03912BK</t>
  </si>
  <si>
    <t>38M / 45041J</t>
  </si>
  <si>
    <t>09446</t>
  </si>
  <si>
    <t>GSF11-BLK</t>
  </si>
  <si>
    <t>GSF11-BLU</t>
  </si>
  <si>
    <t>GSM11-BLK</t>
  </si>
  <si>
    <t>GSM11-BLU</t>
  </si>
  <si>
    <t>GSM11-RED</t>
  </si>
  <si>
    <t>12472</t>
  </si>
  <si>
    <t>654-5pk</t>
  </si>
  <si>
    <t>Modern Groundwood</t>
  </si>
  <si>
    <t>D81S</t>
  </si>
  <si>
    <t>D17S</t>
  </si>
  <si>
    <t>D21S</t>
  </si>
  <si>
    <t>D30S</t>
  </si>
  <si>
    <t>D16S</t>
  </si>
  <si>
    <t>D32S</t>
  </si>
  <si>
    <t>D10S</t>
  </si>
  <si>
    <t>D43S</t>
  </si>
  <si>
    <t>D15S</t>
  </si>
  <si>
    <t>D20S</t>
  </si>
  <si>
    <t>D70S</t>
  </si>
  <si>
    <t>D80S</t>
  </si>
  <si>
    <t>D50S</t>
  </si>
  <si>
    <t>K181001</t>
  </si>
  <si>
    <t>DD81S</t>
  </si>
  <si>
    <t>DD43S</t>
  </si>
  <si>
    <t>DD20S</t>
  </si>
  <si>
    <t>DD80</t>
  </si>
  <si>
    <t>DD50S</t>
  </si>
  <si>
    <t>00S</t>
  </si>
  <si>
    <t>81S</t>
  </si>
  <si>
    <t>30S</t>
  </si>
  <si>
    <t>17S</t>
  </si>
  <si>
    <t>25S</t>
  </si>
  <si>
    <t>31S</t>
  </si>
  <si>
    <t>15S</t>
  </si>
  <si>
    <t>60S</t>
  </si>
  <si>
    <t>21S</t>
  </si>
  <si>
    <t>20S</t>
  </si>
  <si>
    <t>70S</t>
  </si>
  <si>
    <t>80S</t>
  </si>
  <si>
    <t>50S</t>
  </si>
  <si>
    <t>Dixon/Prang Ticonderoga</t>
  </si>
  <si>
    <t>John R Green</t>
  </si>
  <si>
    <t>N/A</t>
  </si>
  <si>
    <t>Pack</t>
  </si>
  <si>
    <t>750N052</t>
  </si>
  <si>
    <t>750N068</t>
  </si>
  <si>
    <t>9727982 F</t>
  </si>
  <si>
    <t>750N057</t>
  </si>
  <si>
    <t>750N067</t>
  </si>
  <si>
    <t>9727982 A</t>
  </si>
  <si>
    <t>750N073</t>
  </si>
  <si>
    <t>750N074</t>
  </si>
  <si>
    <t>9727982 G</t>
  </si>
  <si>
    <t>Each</t>
  </si>
  <si>
    <t>9701409 L</t>
  </si>
  <si>
    <t>9701409 C</t>
  </si>
  <si>
    <t>9701409 J</t>
  </si>
  <si>
    <t>9701409 K</t>
  </si>
  <si>
    <t>9701409 A</t>
  </si>
  <si>
    <t>9701409 Q</t>
  </si>
  <si>
    <t>9701409 F</t>
  </si>
  <si>
    <t xml:space="preserve">9701409 D </t>
  </si>
  <si>
    <t>9701409 M</t>
  </si>
  <si>
    <t>9701409 B</t>
  </si>
  <si>
    <t>9701242 L</t>
  </si>
  <si>
    <t>Prang Ambrite</t>
  </si>
  <si>
    <t>X53012</t>
  </si>
  <si>
    <t>50-1402</t>
  </si>
  <si>
    <t>SB09901</t>
  </si>
  <si>
    <t>57-0300</t>
  </si>
  <si>
    <t>57-5055</t>
  </si>
  <si>
    <t>SB45137</t>
  </si>
  <si>
    <t>45032T</t>
  </si>
  <si>
    <t>S3MP 0500-1</t>
  </si>
  <si>
    <t>S3MP 000-1</t>
  </si>
  <si>
    <t>BC01</t>
  </si>
  <si>
    <t>PHN 12</t>
  </si>
  <si>
    <t>PHN 25</t>
  </si>
  <si>
    <t>PHN 16</t>
  </si>
  <si>
    <t>Edulink School</t>
  </si>
  <si>
    <t>SW0394</t>
  </si>
  <si>
    <t>TB18421</t>
  </si>
  <si>
    <t>PAC3775-01</t>
  </si>
  <si>
    <t xml:space="preserve">Pack </t>
  </si>
  <si>
    <t>0500462 A</t>
  </si>
  <si>
    <t>Box</t>
  </si>
  <si>
    <t>52-1617</t>
  </si>
  <si>
    <t>9712974 H</t>
  </si>
  <si>
    <t>52-0836-038</t>
  </si>
  <si>
    <t>9712974 C</t>
  </si>
  <si>
    <t>52-0336</t>
  </si>
  <si>
    <t>52-0390</t>
  </si>
  <si>
    <t>52-0008</t>
  </si>
  <si>
    <t>52-0836-051</t>
  </si>
  <si>
    <t>9712974 A</t>
  </si>
  <si>
    <t>52-3715</t>
  </si>
  <si>
    <t>52-0836-042</t>
  </si>
  <si>
    <t>9712974 D</t>
  </si>
  <si>
    <t>9712974 T</t>
  </si>
  <si>
    <t>52-0836-044</t>
  </si>
  <si>
    <t>9712974 E</t>
  </si>
  <si>
    <t>52-0836-053</t>
  </si>
  <si>
    <t>9712974 B</t>
  </si>
  <si>
    <t>52-0836-034</t>
  </si>
  <si>
    <t>9712974 F</t>
  </si>
  <si>
    <t>SB92540</t>
  </si>
  <si>
    <t>TB18431</t>
  </si>
  <si>
    <t>Leader Paper Products</t>
  </si>
  <si>
    <t>LEWW326</t>
  </si>
  <si>
    <t>BE01675</t>
  </si>
  <si>
    <t>TB18838</t>
  </si>
  <si>
    <t>2R-BP</t>
  </si>
  <si>
    <t>3R-BP</t>
  </si>
  <si>
    <t>Scratch Foam</t>
  </si>
  <si>
    <t>AVRG</t>
  </si>
  <si>
    <t>0401499 B</t>
  </si>
  <si>
    <t>E515</t>
  </si>
  <si>
    <t>E523</t>
  </si>
  <si>
    <t>9652-12</t>
  </si>
  <si>
    <t>WA34857 A</t>
  </si>
  <si>
    <t xml:space="preserve">A7074020E </t>
  </si>
  <si>
    <t>WA05518</t>
  </si>
  <si>
    <t xml:space="preserve">MCG303 </t>
  </si>
  <si>
    <t xml:space="preserve"> UOV47210</t>
  </si>
  <si>
    <t>BE01119</t>
  </si>
  <si>
    <t>X3272Q</t>
  </si>
  <si>
    <t>NE20085</t>
  </si>
  <si>
    <t>BE01635</t>
  </si>
  <si>
    <t xml:space="preserve"> BL11-YE</t>
  </si>
  <si>
    <t>BE01102</t>
  </si>
  <si>
    <t xml:space="preserve"> 58-7709</t>
  </si>
  <si>
    <t>BE01633</t>
  </si>
  <si>
    <t>BE01634</t>
  </si>
  <si>
    <t xml:space="preserve">58-7722 </t>
  </si>
  <si>
    <t xml:space="preserve">58-7708 </t>
  </si>
  <si>
    <t>BE01357</t>
  </si>
  <si>
    <t>P104090</t>
  </si>
  <si>
    <t xml:space="preserve">P4709 </t>
  </si>
  <si>
    <t xml:space="preserve">P4712 </t>
  </si>
  <si>
    <t xml:space="preserve">P4809 </t>
  </si>
  <si>
    <t xml:space="preserve">Ream </t>
  </si>
  <si>
    <t xml:space="preserve">P4812 </t>
  </si>
  <si>
    <t xml:space="preserve">P4818 </t>
  </si>
  <si>
    <t xml:space="preserve">5BK </t>
  </si>
  <si>
    <t>9712759 A</t>
  </si>
  <si>
    <t>P67021</t>
  </si>
  <si>
    <t>9712759 C</t>
  </si>
  <si>
    <t>50R</t>
  </si>
  <si>
    <t>9712759 E</t>
  </si>
  <si>
    <t>9712759 F</t>
  </si>
  <si>
    <t>9712759 G</t>
  </si>
  <si>
    <t>9712759 H</t>
  </si>
  <si>
    <t xml:space="preserve">811 42S </t>
  </si>
  <si>
    <t>9714770 G</t>
  </si>
  <si>
    <t>9714770 P</t>
  </si>
  <si>
    <t>9714770 T</t>
  </si>
  <si>
    <t xml:space="preserve"> P0067001</t>
  </si>
  <si>
    <t>9714770 A</t>
  </si>
  <si>
    <t xml:space="preserve"> P0058516</t>
  </si>
  <si>
    <t xml:space="preserve">285-257 </t>
  </si>
  <si>
    <t>9701228 K</t>
  </si>
  <si>
    <t>9701228 P</t>
  </si>
  <si>
    <t>9701228 Q</t>
  </si>
  <si>
    <t>201-E</t>
  </si>
  <si>
    <t xml:space="preserve">MPS1-BLK </t>
  </si>
  <si>
    <t xml:space="preserve">EPS10HC  </t>
  </si>
  <si>
    <t xml:space="preserve">68-4012 </t>
  </si>
  <si>
    <t xml:space="preserve">68-4302 </t>
  </si>
  <si>
    <t xml:space="preserve">Dixon </t>
  </si>
  <si>
    <t xml:space="preserve">X13308 </t>
  </si>
  <si>
    <t xml:space="preserve">X13953 </t>
  </si>
  <si>
    <t xml:space="preserve">557-2B </t>
  </si>
  <si>
    <t>9702857 A</t>
  </si>
  <si>
    <t xml:space="preserve">497 2H  </t>
  </si>
  <si>
    <t>9715415 F</t>
  </si>
  <si>
    <t xml:space="preserve">557-4B </t>
  </si>
  <si>
    <t>9702857 C</t>
  </si>
  <si>
    <t xml:space="preserve">497 4H </t>
  </si>
  <si>
    <t>9715415 G</t>
  </si>
  <si>
    <t xml:space="preserve">497 HB  </t>
  </si>
  <si>
    <t>9715415 E</t>
  </si>
  <si>
    <t xml:space="preserve">X13882 </t>
  </si>
  <si>
    <t xml:space="preserve">X13304 </t>
  </si>
  <si>
    <t>9720568 G</t>
  </si>
  <si>
    <t xml:space="preserve">68-3708 </t>
  </si>
  <si>
    <t xml:space="preserve">X13084 </t>
  </si>
  <si>
    <t>X12886</t>
  </si>
  <si>
    <t>68-4240</t>
  </si>
  <si>
    <t xml:space="preserve">GSM11-BLK </t>
  </si>
  <si>
    <t>9725359 B</t>
  </si>
  <si>
    <t xml:space="preserve">GSM11-BLU  </t>
  </si>
  <si>
    <t>BE01110 B</t>
  </si>
  <si>
    <t>BE01110 C</t>
  </si>
  <si>
    <t xml:space="preserve">SI55150 </t>
  </si>
  <si>
    <t>0500592 G</t>
  </si>
  <si>
    <t xml:space="preserve">PAC7112-03  </t>
  </si>
  <si>
    <t>9725846 H</t>
  </si>
  <si>
    <t xml:space="preserve"> PAC7112-08  </t>
  </si>
  <si>
    <t>9725846 E</t>
  </si>
  <si>
    <t xml:space="preserve">PAC7112-06 </t>
  </si>
  <si>
    <t>9725846 F</t>
  </si>
  <si>
    <t>9720637 E</t>
  </si>
  <si>
    <t>9720637 F</t>
  </si>
  <si>
    <t xml:space="preserve">COMP-654 </t>
  </si>
  <si>
    <t>BE01612</t>
  </si>
  <si>
    <t>BE01187</t>
  </si>
  <si>
    <t>BE01171</t>
  </si>
  <si>
    <t>BE01002</t>
  </si>
  <si>
    <t>TB27594</t>
  </si>
  <si>
    <t xml:space="preserve">SI11520  </t>
  </si>
  <si>
    <t xml:space="preserve">SI11522  </t>
  </si>
  <si>
    <t>SA01146</t>
  </si>
  <si>
    <t xml:space="preserve"> 12-94587096J </t>
  </si>
  <si>
    <t xml:space="preserve"> S7074701G  </t>
  </si>
  <si>
    <t>TB20635</t>
  </si>
  <si>
    <t xml:space="preserve"> SBS191/4CP</t>
  </si>
  <si>
    <t xml:space="preserve"> MW931189</t>
  </si>
  <si>
    <t xml:space="preserve"> PAC3446-01</t>
  </si>
  <si>
    <t>BE01340</t>
  </si>
  <si>
    <t xml:space="preserve">P6507  </t>
  </si>
  <si>
    <t>9715510 A</t>
  </si>
  <si>
    <t xml:space="preserve">P6307 </t>
  </si>
  <si>
    <t>9715510 AE</t>
  </si>
  <si>
    <t>P7407</t>
  </si>
  <si>
    <t>9715510 K</t>
  </si>
  <si>
    <t>P6707</t>
  </si>
  <si>
    <t>9715510 AG</t>
  </si>
  <si>
    <t>P6807</t>
  </si>
  <si>
    <t>9715510 AJ</t>
  </si>
  <si>
    <t>P8807</t>
  </si>
  <si>
    <t>9715510 AD</t>
  </si>
  <si>
    <t>P8007</t>
  </si>
  <si>
    <t>9715510 U</t>
  </si>
  <si>
    <t>P9907</t>
  </si>
  <si>
    <t>9715510 F</t>
  </si>
  <si>
    <t>P6907</t>
  </si>
  <si>
    <t>9715510 AH</t>
  </si>
  <si>
    <t>P6607</t>
  </si>
  <si>
    <t>9715510 C</t>
  </si>
  <si>
    <t>P7007</t>
  </si>
  <si>
    <t>9715510 Y</t>
  </si>
  <si>
    <t>P6107</t>
  </si>
  <si>
    <t>9715510 G</t>
  </si>
  <si>
    <t>P7207</t>
  </si>
  <si>
    <t>9715510 X</t>
  </si>
  <si>
    <t>P9207</t>
  </si>
  <si>
    <t>9715510 AC</t>
  </si>
  <si>
    <t>P8417</t>
  </si>
  <si>
    <t>9715510 N</t>
  </si>
  <si>
    <t>P6717</t>
  </si>
  <si>
    <t>9715511 AG</t>
  </si>
  <si>
    <t>P6517</t>
  </si>
  <si>
    <t>9715511 A</t>
  </si>
  <si>
    <t>P6317</t>
  </si>
  <si>
    <t>9715511 AE</t>
  </si>
  <si>
    <t>P103091</t>
  </si>
  <si>
    <t>9715522 B</t>
  </si>
  <si>
    <t>P8017</t>
  </si>
  <si>
    <t>9715511 U</t>
  </si>
  <si>
    <t>P9917</t>
  </si>
  <si>
    <t>9715511 F</t>
  </si>
  <si>
    <t>P7217</t>
  </si>
  <si>
    <t>9715511 X</t>
  </si>
  <si>
    <t>P9217</t>
  </si>
  <si>
    <t>9715511 AC</t>
  </si>
  <si>
    <t>9715511 N</t>
  </si>
  <si>
    <t>P6503</t>
  </si>
  <si>
    <t>9715509 A</t>
  </si>
  <si>
    <t>P6303</t>
  </si>
  <si>
    <t>9715509 AE</t>
  </si>
  <si>
    <t>P7403</t>
  </si>
  <si>
    <t>9715509 K</t>
  </si>
  <si>
    <t>P6803</t>
  </si>
  <si>
    <t>9715509 AJ</t>
  </si>
  <si>
    <t>P8003</t>
  </si>
  <si>
    <t>9715509 U</t>
  </si>
  <si>
    <t>9715509 F</t>
  </si>
  <si>
    <t>P6903</t>
  </si>
  <si>
    <t>9715509 AH</t>
  </si>
  <si>
    <t>9715509 C</t>
  </si>
  <si>
    <t>P7703</t>
  </si>
  <si>
    <t>9715509 J</t>
  </si>
  <si>
    <t>P7203</t>
  </si>
  <si>
    <t>9715509 X</t>
  </si>
  <si>
    <t>P8703</t>
  </si>
  <si>
    <t>9715509 AC</t>
  </si>
  <si>
    <t xml:space="preserve">101-040  </t>
  </si>
  <si>
    <t>9714719 M</t>
  </si>
  <si>
    <t xml:space="preserve">20-4016-830  </t>
  </si>
  <si>
    <t>9714725 T</t>
  </si>
  <si>
    <t xml:space="preserve">20-4016-115  </t>
  </si>
  <si>
    <t>9714725 N</t>
  </si>
  <si>
    <t xml:space="preserve">20-4016-244  </t>
  </si>
  <si>
    <t>9714725 A</t>
  </si>
  <si>
    <t xml:space="preserve">N101-100  </t>
  </si>
  <si>
    <t>9714719 C</t>
  </si>
  <si>
    <t xml:space="preserve">N101-060  </t>
  </si>
  <si>
    <t>9714719 U</t>
  </si>
  <si>
    <t>9714725 D</t>
  </si>
  <si>
    <t xml:space="preserve">N101-050  </t>
  </si>
  <si>
    <t>9714719 W</t>
  </si>
  <si>
    <t xml:space="preserve">Pint </t>
  </si>
  <si>
    <t xml:space="preserve">20-4016-316  </t>
  </si>
  <si>
    <t>9714725 H</t>
  </si>
  <si>
    <t>#1216</t>
  </si>
  <si>
    <t>9714417 W</t>
  </si>
  <si>
    <t xml:space="preserve">20-4016-432  </t>
  </si>
  <si>
    <t>9714725 R</t>
  </si>
  <si>
    <t xml:space="preserve">N103-040  </t>
  </si>
  <si>
    <t>9724984 M</t>
  </si>
  <si>
    <t xml:space="preserve">N103-025  </t>
  </si>
  <si>
    <t>9724894 L</t>
  </si>
  <si>
    <t xml:space="preserve">N103-010  </t>
  </si>
  <si>
    <t>9724894 K</t>
  </si>
  <si>
    <t xml:space="preserve">N103-055  </t>
  </si>
  <si>
    <t>9724894 V</t>
  </si>
  <si>
    <t xml:space="preserve">N103-100  </t>
  </si>
  <si>
    <t>9724894 C</t>
  </si>
  <si>
    <t xml:space="preserve">N103-000  </t>
  </si>
  <si>
    <t>9724894 B</t>
  </si>
  <si>
    <t xml:space="preserve">N103-065  </t>
  </si>
  <si>
    <t>9724894 T</t>
  </si>
  <si>
    <t xml:space="preserve">N103-075 </t>
  </si>
  <si>
    <t>9724894 R</t>
  </si>
  <si>
    <t xml:space="preserve">55-1316-051 </t>
  </si>
  <si>
    <t>9742213 G</t>
  </si>
  <si>
    <t xml:space="preserve">55-1316-042  </t>
  </si>
  <si>
    <t>9742213 D</t>
  </si>
  <si>
    <t xml:space="preserve">55-1316-044 </t>
  </si>
  <si>
    <t>9742213 C</t>
  </si>
  <si>
    <t xml:space="preserve">55-1316-038  </t>
  </si>
  <si>
    <t>9742213 J</t>
  </si>
  <si>
    <t xml:space="preserve">55-1316-034 </t>
  </si>
  <si>
    <t>9742213 A</t>
  </si>
  <si>
    <t xml:space="preserve">E214B-755  </t>
  </si>
  <si>
    <t>9728018 A</t>
  </si>
  <si>
    <t xml:space="preserve">E214B-730  </t>
  </si>
  <si>
    <t>9728018 B</t>
  </si>
  <si>
    <t xml:space="preserve">E214B-745  </t>
  </si>
  <si>
    <t>9728018 D</t>
  </si>
  <si>
    <t xml:space="preserve">E214B-715  </t>
  </si>
  <si>
    <t>9728018 F</t>
  </si>
  <si>
    <t xml:space="preserve">E214B-720  </t>
  </si>
  <si>
    <t>9728018 H</t>
  </si>
  <si>
    <t xml:space="preserve">E214B-705  </t>
  </si>
  <si>
    <t>9728018 K</t>
  </si>
  <si>
    <t xml:space="preserve">E214B-710  </t>
  </si>
  <si>
    <t>9728018 L</t>
  </si>
  <si>
    <t xml:space="preserve"> 54-3115-036 </t>
  </si>
  <si>
    <t>9700471 K</t>
  </si>
  <si>
    <t xml:space="preserve">54-3115-038 </t>
  </si>
  <si>
    <t>9700471 A</t>
  </si>
  <si>
    <t xml:space="preserve"> 54-3115-040 </t>
  </si>
  <si>
    <t>9700471 J</t>
  </si>
  <si>
    <t xml:space="preserve"> 54-3115-053 </t>
  </si>
  <si>
    <t>9700471 F</t>
  </si>
  <si>
    <t>9700461 AG</t>
  </si>
  <si>
    <t>9700461 P</t>
  </si>
  <si>
    <t>9700461 U</t>
  </si>
  <si>
    <t>9700461 AA</t>
  </si>
  <si>
    <t xml:space="preserve">54-3115-051 </t>
  </si>
  <si>
    <t>9700471 C</t>
  </si>
  <si>
    <t xml:space="preserve">54-3115-042 </t>
  </si>
  <si>
    <t>9700471 D</t>
  </si>
  <si>
    <t xml:space="preserve">54-3115-007 </t>
  </si>
  <si>
    <t>9700471 E</t>
  </si>
  <si>
    <t xml:space="preserve">54-3115-044  </t>
  </si>
  <si>
    <t>9700471 B</t>
  </si>
  <si>
    <t xml:space="preserve">54-3115-069 </t>
  </si>
  <si>
    <t>9700471 L</t>
  </si>
  <si>
    <t xml:space="preserve">54-3115-048 </t>
  </si>
  <si>
    <t>9700471 H</t>
  </si>
  <si>
    <t xml:space="preserve">54-3115-034 </t>
  </si>
  <si>
    <t xml:space="preserve">9700471 G </t>
  </si>
  <si>
    <t>54-1216-8</t>
  </si>
  <si>
    <t>#9700464</t>
  </si>
  <si>
    <t>54-1216-04</t>
  </si>
  <si>
    <t>9700461 F</t>
  </si>
  <si>
    <t xml:space="preserve"> 54-1216-036</t>
  </si>
  <si>
    <t xml:space="preserve"> 9700461 B</t>
  </si>
  <si>
    <t xml:space="preserve"> 54-1216-03</t>
  </si>
  <si>
    <t>9700461 AH</t>
  </si>
  <si>
    <t xml:space="preserve"> 54-1216-038</t>
  </si>
  <si>
    <t>9700461 AE</t>
  </si>
  <si>
    <t xml:space="preserve"> 54-1216-084</t>
  </si>
  <si>
    <t>#9716497</t>
  </si>
  <si>
    <t xml:space="preserve"> 54-1216-040</t>
  </si>
  <si>
    <t>9700461 K</t>
  </si>
  <si>
    <t xml:space="preserve"> 54-1216-034</t>
  </si>
  <si>
    <t>9700461 D</t>
  </si>
  <si>
    <t xml:space="preserve"> 54-1216-051</t>
  </si>
  <si>
    <t>9700461 Q</t>
  </si>
  <si>
    <t xml:space="preserve"> 54-1216-042</t>
  </si>
  <si>
    <t>9700461 H</t>
  </si>
  <si>
    <t xml:space="preserve">54-1232-048 </t>
  </si>
  <si>
    <t>9700462 U</t>
  </si>
  <si>
    <t xml:space="preserve">54-1232-051 </t>
  </si>
  <si>
    <t>9700462 Q</t>
  </si>
  <si>
    <t xml:space="preserve">54-1232-042 </t>
  </si>
  <si>
    <t>9700462 H</t>
  </si>
  <si>
    <t xml:space="preserve">54-1232-007 </t>
  </si>
  <si>
    <t>9700462 AG</t>
  </si>
  <si>
    <t xml:space="preserve">54-1232-044 </t>
  </si>
  <si>
    <t>9700462 F</t>
  </si>
  <si>
    <t xml:space="preserve">54-1232-036 </t>
  </si>
  <si>
    <t>9700462 B</t>
  </si>
  <si>
    <t xml:space="preserve">54-1232-038 </t>
  </si>
  <si>
    <t>9700462 AE</t>
  </si>
  <si>
    <t xml:space="preserve">54-1232-040 </t>
  </si>
  <si>
    <t>9700462 K</t>
  </si>
  <si>
    <t xml:space="preserve">54-1232-053 </t>
  </si>
  <si>
    <t>9700462 AA</t>
  </si>
  <si>
    <t xml:space="preserve">54-1232-034 </t>
  </si>
  <si>
    <t>9700462 D</t>
  </si>
  <si>
    <t xml:space="preserve">X80515 </t>
  </si>
  <si>
    <t xml:space="preserve">X80516 </t>
  </si>
  <si>
    <t xml:space="preserve">53-0080 </t>
  </si>
  <si>
    <t xml:space="preserve">1000-150 </t>
  </si>
  <si>
    <t>SB42608</t>
  </si>
  <si>
    <t xml:space="preserve">1000-250 </t>
  </si>
  <si>
    <t>SB42609</t>
  </si>
  <si>
    <t>SB17977</t>
  </si>
  <si>
    <t>SB17980</t>
  </si>
  <si>
    <t>SB17981</t>
  </si>
  <si>
    <t>G72</t>
  </si>
  <si>
    <t>SA04392</t>
  </si>
  <si>
    <t xml:space="preserve">20 10 5000  </t>
  </si>
  <si>
    <t>SB08543</t>
  </si>
  <si>
    <t>G37</t>
  </si>
  <si>
    <t>SB18967</t>
  </si>
  <si>
    <t xml:space="preserve">AD-CC0075-500G  </t>
  </si>
  <si>
    <t xml:space="preserve">SA09417 </t>
  </si>
  <si>
    <t xml:space="preserve">4000-2 </t>
  </si>
  <si>
    <t>SB50610</t>
  </si>
  <si>
    <t>7 1C</t>
  </si>
  <si>
    <t xml:space="preserve">LS01083 </t>
  </si>
  <si>
    <t>65 1M</t>
  </si>
  <si>
    <t xml:space="preserve">LS01314 </t>
  </si>
  <si>
    <t>66 1M</t>
  </si>
  <si>
    <t>G57</t>
  </si>
  <si>
    <t xml:space="preserve">CH0354D </t>
  </si>
  <si>
    <t>S00926</t>
  </si>
  <si>
    <t xml:space="preserve">CH0354B </t>
  </si>
  <si>
    <t>SB07277</t>
  </si>
  <si>
    <t xml:space="preserve">CH0354C </t>
  </si>
  <si>
    <t>S00925</t>
  </si>
  <si>
    <t>OHAUS Corp.</t>
  </si>
  <si>
    <t>SB10272M</t>
  </si>
  <si>
    <t xml:space="preserve">SB10272 </t>
  </si>
  <si>
    <t xml:space="preserve">PH30186  </t>
  </si>
  <si>
    <t xml:space="preserve">SA09134 </t>
  </si>
  <si>
    <t xml:space="preserve">60 1C </t>
  </si>
  <si>
    <t xml:space="preserve">LS02407 </t>
  </si>
  <si>
    <t>PED051</t>
  </si>
  <si>
    <t>30 1C</t>
  </si>
  <si>
    <t xml:space="preserve">LS03787 </t>
  </si>
  <si>
    <t xml:space="preserve">FP-001-110 </t>
  </si>
  <si>
    <t xml:space="preserve">SA04346 </t>
  </si>
  <si>
    <t xml:space="preserve">208-1  </t>
  </si>
  <si>
    <t xml:space="preserve">AD-GG0120-500ML </t>
  </si>
  <si>
    <t>SA07847</t>
  </si>
  <si>
    <t>53 1C</t>
  </si>
  <si>
    <t xml:space="preserve">LS03477 </t>
  </si>
  <si>
    <t xml:space="preserve">MC11102505 </t>
  </si>
  <si>
    <t xml:space="preserve">SB01889 </t>
  </si>
  <si>
    <t>CM-22</t>
  </si>
  <si>
    <t xml:space="preserve">SB47542 </t>
  </si>
  <si>
    <t xml:space="preserve">GLD265(M)  </t>
  </si>
  <si>
    <t xml:space="preserve"> C31908 </t>
  </si>
  <si>
    <t xml:space="preserve">GLD266(L)  </t>
  </si>
  <si>
    <t>C31909</t>
  </si>
  <si>
    <t xml:space="preserve">20 20 5100 </t>
  </si>
  <si>
    <t xml:space="preserve">SB48370 </t>
  </si>
  <si>
    <t>LPB100</t>
  </si>
  <si>
    <t xml:space="preserve">SB14759 A </t>
  </si>
  <si>
    <t xml:space="preserve"> AD-MM0010-25G </t>
  </si>
  <si>
    <t xml:space="preserve">KM00340 </t>
  </si>
  <si>
    <t>13 1C</t>
  </si>
  <si>
    <t xml:space="preserve">LS03689  </t>
  </si>
  <si>
    <t xml:space="preserve">SB16310 </t>
  </si>
  <si>
    <t>SB16309</t>
  </si>
  <si>
    <t xml:space="preserve">AD-PP0460-100G </t>
  </si>
  <si>
    <t>SB07868</t>
  </si>
  <si>
    <t xml:space="preserve">20024-100  </t>
  </si>
  <si>
    <t xml:space="preserve">SB08194 </t>
  </si>
  <si>
    <t xml:space="preserve">45042-1075 </t>
  </si>
  <si>
    <t xml:space="preserve">SB08206 </t>
  </si>
  <si>
    <t xml:space="preserve">SW0299 </t>
  </si>
  <si>
    <t xml:space="preserve">SB06969 </t>
  </si>
  <si>
    <t xml:space="preserve">LS03575 </t>
  </si>
  <si>
    <t xml:space="preserve">CS3X11-PK/12  </t>
  </si>
  <si>
    <t xml:space="preserve">SB15360 </t>
  </si>
  <si>
    <t xml:space="preserve">AD-SS0270-500G  </t>
  </si>
  <si>
    <t xml:space="preserve">SA09727 </t>
  </si>
  <si>
    <t xml:space="preserve">SPTOX01 </t>
  </si>
  <si>
    <t xml:space="preserve">SB44683 </t>
  </si>
  <si>
    <t xml:space="preserve">CH0730 </t>
  </si>
  <si>
    <t xml:space="preserve">97-3001  </t>
  </si>
  <si>
    <t xml:space="preserve">SB14147 </t>
  </si>
  <si>
    <t>Texas Instruments</t>
  </si>
  <si>
    <t xml:space="preserve">TI30XA  </t>
  </si>
  <si>
    <t>TB22048</t>
  </si>
  <si>
    <t xml:space="preserve">5832A  </t>
  </si>
  <si>
    <t>WSP500</t>
  </si>
  <si>
    <t>1</t>
  </si>
  <si>
    <t>1701680A</t>
  </si>
  <si>
    <t>Z1154314</t>
  </si>
  <si>
    <t>2</t>
  </si>
  <si>
    <t>100</t>
  </si>
  <si>
    <t>50</t>
  </si>
  <si>
    <t>Carolina</t>
  </si>
  <si>
    <t>Pyrex</t>
  </si>
  <si>
    <t xml:space="preserve"> Each</t>
  </si>
  <si>
    <t>706360D</t>
  </si>
  <si>
    <t>PAC3549</t>
  </si>
  <si>
    <t>Creativity Street</t>
  </si>
  <si>
    <t>AAS1368015</t>
  </si>
  <si>
    <t>AAS1368016</t>
  </si>
  <si>
    <t>AAS1368017</t>
  </si>
  <si>
    <t>AAS1368018</t>
  </si>
  <si>
    <t>AAS1368019</t>
  </si>
  <si>
    <t>AAS1368020</t>
  </si>
  <si>
    <t>BSN65369</t>
  </si>
  <si>
    <t>SPD003500</t>
  </si>
  <si>
    <t>SPD003502</t>
  </si>
  <si>
    <t>SPD003513</t>
  </si>
  <si>
    <t>SPD003504</t>
  </si>
  <si>
    <t>SPD003510</t>
  </si>
  <si>
    <t>SPD003507</t>
  </si>
  <si>
    <t>SPD003501</t>
  </si>
  <si>
    <t>SPD003514</t>
  </si>
  <si>
    <t>SPD003509</t>
  </si>
  <si>
    <t>SPD003508</t>
  </si>
  <si>
    <t>SPD003503</t>
  </si>
  <si>
    <t>SPD003505</t>
  </si>
  <si>
    <t>SPD003338</t>
  </si>
  <si>
    <t>SPD004108</t>
  </si>
  <si>
    <t>DIX61400</t>
  </si>
  <si>
    <t>PAC1700</t>
  </si>
  <si>
    <t>PAC1752</t>
  </si>
  <si>
    <t>DIX00740</t>
  </si>
  <si>
    <t>PAC9774</t>
  </si>
  <si>
    <t>CYO575064</t>
  </si>
  <si>
    <t>CYO575050</t>
  </si>
  <si>
    <t>AAS446432</t>
  </si>
  <si>
    <t>AAS351452</t>
  </si>
  <si>
    <t>AAS400237</t>
  </si>
  <si>
    <t>CYO236001</t>
  </si>
  <si>
    <t>CYO236002</t>
  </si>
  <si>
    <t>CYO574400</t>
  </si>
  <si>
    <t>CYO574415</t>
  </si>
  <si>
    <t>AAS408625</t>
  </si>
  <si>
    <t>SAN81800</t>
  </si>
  <si>
    <t>PENPHN12</t>
  </si>
  <si>
    <t>PENPHN25</t>
  </si>
  <si>
    <t>CYO524628</t>
  </si>
  <si>
    <t>AAS357044</t>
  </si>
  <si>
    <t>BIC</t>
  </si>
  <si>
    <t>MMM651</t>
  </si>
  <si>
    <t>PAC377601</t>
  </si>
  <si>
    <t>PAC377401</t>
  </si>
  <si>
    <t>CYO520836010</t>
  </si>
  <si>
    <t>CYO520033038</t>
  </si>
  <si>
    <t>CYO520016</t>
  </si>
  <si>
    <t>CYO523024</t>
  </si>
  <si>
    <t>DIX34180</t>
  </si>
  <si>
    <t>CYO520033051</t>
  </si>
  <si>
    <t>CYO526916</t>
  </si>
  <si>
    <t>CYO988605</t>
  </si>
  <si>
    <t>CYO523715</t>
  </si>
  <si>
    <t>CYO520033042</t>
  </si>
  <si>
    <t>CYO520033034</t>
  </si>
  <si>
    <t>CYO529724</t>
  </si>
  <si>
    <t>CYO52008W</t>
  </si>
  <si>
    <t>CYO52080W</t>
  </si>
  <si>
    <t>CYO527408</t>
  </si>
  <si>
    <t>SPD004138</t>
  </si>
  <si>
    <t>Max Pro</t>
  </si>
  <si>
    <t>The Pencil Grip</t>
  </si>
  <si>
    <t>TPG352</t>
  </si>
  <si>
    <t>ITA36522</t>
  </si>
  <si>
    <t>ITA36523</t>
  </si>
  <si>
    <t>SAN73201</t>
  </si>
  <si>
    <t>BSN65777</t>
  </si>
  <si>
    <t>BSN65779</t>
  </si>
  <si>
    <t>PFX37013</t>
  </si>
  <si>
    <t>BSN44105</t>
  </si>
  <si>
    <t>BSN65776</t>
  </si>
  <si>
    <t>BSN65778</t>
  </si>
  <si>
    <t>PFX37313</t>
  </si>
  <si>
    <t>PFX37213</t>
  </si>
  <si>
    <t>BSN20074</t>
  </si>
  <si>
    <t>AAS401561</t>
  </si>
  <si>
    <t>AAS2051348</t>
  </si>
  <si>
    <t>AAS410375</t>
  </si>
  <si>
    <t>BSN78502</t>
  </si>
  <si>
    <t>BSN78531</t>
  </si>
  <si>
    <t>BSN20886</t>
  </si>
  <si>
    <t>BSN20888</t>
  </si>
  <si>
    <t>BSN20889</t>
  </si>
  <si>
    <t>BSN20885</t>
  </si>
  <si>
    <t>BSN20887</t>
  </si>
  <si>
    <t>BSN20884</t>
  </si>
  <si>
    <t>CYO693527</t>
  </si>
  <si>
    <t>EPIE304NR</t>
  </si>
  <si>
    <t>EPIE308NR</t>
  </si>
  <si>
    <t>EPIE340NR</t>
  </si>
  <si>
    <t>EPIE1322NR</t>
  </si>
  <si>
    <t>EPIE1324NR</t>
  </si>
  <si>
    <t>FriendsOffice</t>
  </si>
  <si>
    <t>BSN65645</t>
  </si>
  <si>
    <t>BSN62897</t>
  </si>
  <si>
    <t>Universal</t>
  </si>
  <si>
    <t>UNV47236</t>
  </si>
  <si>
    <t>UNV47215</t>
  </si>
  <si>
    <t>BSN65258</t>
  </si>
  <si>
    <t>BSN65261</t>
  </si>
  <si>
    <t>AAS239943</t>
  </si>
  <si>
    <t>BSN21052</t>
  </si>
  <si>
    <t>SPD004128</t>
  </si>
  <si>
    <t>SAN30078</t>
  </si>
  <si>
    <t>AVE08885</t>
  </si>
  <si>
    <t>ITA33323</t>
  </si>
  <si>
    <t>ITA33322</t>
  </si>
  <si>
    <t>ITA36181</t>
  </si>
  <si>
    <t>CYO587809</t>
  </si>
  <si>
    <t>SAN1905070</t>
  </si>
  <si>
    <t>CYO588610</t>
  </si>
  <si>
    <t>CYO587709</t>
  </si>
  <si>
    <t>CYO588201</t>
  </si>
  <si>
    <t>SAN80003</t>
  </si>
  <si>
    <t>ITA33311</t>
  </si>
  <si>
    <t>ITA30017</t>
  </si>
  <si>
    <t>SAN30004</t>
  </si>
  <si>
    <t>ITA30018</t>
  </si>
  <si>
    <t>CYO587722</t>
  </si>
  <si>
    <t>BICGPMU11BK</t>
  </si>
  <si>
    <t>CYO587208</t>
  </si>
  <si>
    <t>CYO587708</t>
  </si>
  <si>
    <t>CYO587816</t>
  </si>
  <si>
    <t>BSN74447</t>
  </si>
  <si>
    <t>GeoGraphics</t>
  </si>
  <si>
    <t>GEO26819</t>
  </si>
  <si>
    <t>PAC3052</t>
  </si>
  <si>
    <t>Roaring Springs</t>
  </si>
  <si>
    <t>ROA77332</t>
  </si>
  <si>
    <t>SPR82124</t>
  </si>
  <si>
    <t>PACMMK09201</t>
  </si>
  <si>
    <t>TOP65021</t>
  </si>
  <si>
    <t>TOP65000</t>
  </si>
  <si>
    <t>BSN63107</t>
  </si>
  <si>
    <t>PAC67181</t>
  </si>
  <si>
    <t>PAC4212</t>
  </si>
  <si>
    <t>PAC3407</t>
  </si>
  <si>
    <t>PAC3409</t>
  </si>
  <si>
    <t>PAC3411</t>
  </si>
  <si>
    <t>PAC5214</t>
  </si>
  <si>
    <t>PAC63300</t>
  </si>
  <si>
    <t>PAC63020</t>
  </si>
  <si>
    <t>PAC63100</t>
  </si>
  <si>
    <t>PAC63000</t>
  </si>
  <si>
    <t>PAC63080</t>
  </si>
  <si>
    <t>PAC5211</t>
  </si>
  <si>
    <t>PAC5220</t>
  </si>
  <si>
    <t>PAC4925</t>
  </si>
  <si>
    <t>PAC5636</t>
  </si>
  <si>
    <t>PAC2623</t>
  </si>
  <si>
    <t>PAC0059147</t>
  </si>
  <si>
    <t>PAC4746</t>
  </si>
  <si>
    <t>PAC5281</t>
  </si>
  <si>
    <t>BSN65639</t>
  </si>
  <si>
    <t>BSN65365BX</t>
  </si>
  <si>
    <t>EPI1031LMR</t>
  </si>
  <si>
    <t>EPI1001</t>
  </si>
  <si>
    <t>EPI1670X</t>
  </si>
  <si>
    <t>CYO682312</t>
  </si>
  <si>
    <t>CYO684012</t>
  </si>
  <si>
    <t>CYO684302</t>
  </si>
  <si>
    <t>CYO684024</t>
  </si>
  <si>
    <t>CYO684304</t>
  </si>
  <si>
    <t>DIX13308</t>
  </si>
  <si>
    <t>PAP2254</t>
  </si>
  <si>
    <t>DIX13953</t>
  </si>
  <si>
    <t>SAN14420</t>
  </si>
  <si>
    <t>BSN37507</t>
  </si>
  <si>
    <t>LEO65030DZ</t>
  </si>
  <si>
    <t>DIX13084</t>
  </si>
  <si>
    <t>ITA38275</t>
  </si>
  <si>
    <t>CYO684108</t>
  </si>
  <si>
    <t>CYO687418</t>
  </si>
  <si>
    <t>SPD009451</t>
  </si>
  <si>
    <t>PAP8430152</t>
  </si>
  <si>
    <t>PAP8410152</t>
  </si>
  <si>
    <t>PAP8440152</t>
  </si>
  <si>
    <t>PAP8420152</t>
  </si>
  <si>
    <t>SAN37001</t>
  </si>
  <si>
    <t>UBC73834</t>
  </si>
  <si>
    <t>PAC711201</t>
  </si>
  <si>
    <t>PAC711203</t>
  </si>
  <si>
    <t>PACAC711006</t>
  </si>
  <si>
    <t>PAC54611</t>
  </si>
  <si>
    <t>MMMR330YW</t>
  </si>
  <si>
    <t>MMM686F1</t>
  </si>
  <si>
    <t>MMM680SH4VA</t>
  </si>
  <si>
    <t>MMM683VAD1</t>
  </si>
  <si>
    <t>BSN81002</t>
  </si>
  <si>
    <t>BSN81001</t>
  </si>
  <si>
    <t>BSN01436</t>
  </si>
  <si>
    <t>BSN01439</t>
  </si>
  <si>
    <t>BSN15745</t>
  </si>
  <si>
    <t>BSN32361</t>
  </si>
  <si>
    <t>ACM10417</t>
  </si>
  <si>
    <t>SPR39046</t>
  </si>
  <si>
    <t>FSK1535201004</t>
  </si>
  <si>
    <t>SPR25225</t>
  </si>
  <si>
    <t>FSK34527797J</t>
  </si>
  <si>
    <t>MMMC31</t>
  </si>
  <si>
    <t>Cosco</t>
  </si>
  <si>
    <t>COS012731</t>
  </si>
  <si>
    <t>LEO92220</t>
  </si>
  <si>
    <t>LEO92215</t>
  </si>
  <si>
    <t>LEO92225</t>
  </si>
  <si>
    <t>LEO92230</t>
  </si>
  <si>
    <t>BSN62836</t>
  </si>
  <si>
    <t>MVL10014</t>
  </si>
  <si>
    <t>MVL10015</t>
  </si>
  <si>
    <t>MVL10012</t>
  </si>
  <si>
    <t>MVL10013</t>
  </si>
  <si>
    <t>MMM92412</t>
  </si>
  <si>
    <t>SPR01613PK</t>
  </si>
  <si>
    <t>3m</t>
  </si>
  <si>
    <t>MMM260024ARL</t>
  </si>
  <si>
    <t>MMM23412</t>
  </si>
  <si>
    <t>MMM260048ARL</t>
  </si>
  <si>
    <t>MMM6200121296</t>
  </si>
  <si>
    <t>FRI32951</t>
  </si>
  <si>
    <t>MMM845112</t>
  </si>
  <si>
    <t>GJO26100BX</t>
  </si>
  <si>
    <t>Cline</t>
  </si>
  <si>
    <t>CLI60727</t>
  </si>
  <si>
    <t>PAC344602</t>
  </si>
  <si>
    <t>PAC344102</t>
  </si>
  <si>
    <t>Friends</t>
  </si>
  <si>
    <t>PAC6307</t>
  </si>
  <si>
    <t>PAC6807</t>
  </si>
  <si>
    <t>PAC9607</t>
  </si>
  <si>
    <t>PAC8007</t>
  </si>
  <si>
    <t>PAC9907</t>
  </si>
  <si>
    <t>PAC103032</t>
  </si>
  <si>
    <t>PAC6607</t>
  </si>
  <si>
    <t>PAC7007</t>
  </si>
  <si>
    <t>PAC6107</t>
  </si>
  <si>
    <t>PAC7707</t>
  </si>
  <si>
    <t>PAC9207</t>
  </si>
  <si>
    <t>PAC8407</t>
  </si>
  <si>
    <t>PAC6517</t>
  </si>
  <si>
    <t>PAC102960</t>
  </si>
  <si>
    <t>PAC9903</t>
  </si>
  <si>
    <t>PAC103000</t>
  </si>
  <si>
    <t>PAC6603</t>
  </si>
  <si>
    <t>PAC103010</t>
  </si>
  <si>
    <t>PAC103027</t>
  </si>
  <si>
    <t>PAC7703</t>
  </si>
  <si>
    <t>AAS1572451</t>
  </si>
  <si>
    <t xml:space="preserve">Crayola </t>
  </si>
  <si>
    <t>CYO204016115</t>
  </si>
  <si>
    <t>Deep Red</t>
  </si>
  <si>
    <t>CYO204016381</t>
  </si>
  <si>
    <t>CYO204016830</t>
  </si>
  <si>
    <t>CYO204016127</t>
  </si>
  <si>
    <t>CYO204016313</t>
  </si>
  <si>
    <t>CYO204016300</t>
  </si>
  <si>
    <t>CYO204016244</t>
  </si>
  <si>
    <t>CYO204016316</t>
  </si>
  <si>
    <t>CYO204016432</t>
  </si>
  <si>
    <t>AAS1572474</t>
  </si>
  <si>
    <t>AAS1572479</t>
  </si>
  <si>
    <t>AAS1572476</t>
  </si>
  <si>
    <t>AAS1572491</t>
  </si>
  <si>
    <t>Liquitex</t>
  </si>
  <si>
    <t>AAS800510</t>
  </si>
  <si>
    <t>AAS1572483</t>
  </si>
  <si>
    <t>AAS442139</t>
  </si>
  <si>
    <t>AAS1572484</t>
  </si>
  <si>
    <t>AAS1572477</t>
  </si>
  <si>
    <t>AAS1572481</t>
  </si>
  <si>
    <t>CYO551316051</t>
  </si>
  <si>
    <t>CYO551316042</t>
  </si>
  <si>
    <t>CYO551316007</t>
  </si>
  <si>
    <t>CYO551316044</t>
  </si>
  <si>
    <t>CYO551316036</t>
  </si>
  <si>
    <t>CYO551316038</t>
  </si>
  <si>
    <t>CYO551316040</t>
  </si>
  <si>
    <t>CYO551316034</t>
  </si>
  <si>
    <t>CYO543115036</t>
  </si>
  <si>
    <t>CYO543115038</t>
  </si>
  <si>
    <t>CYO543115040</t>
  </si>
  <si>
    <t>CYO543115053</t>
  </si>
  <si>
    <t>CYO543115007</t>
  </si>
  <si>
    <t>CYO543115069</t>
  </si>
  <si>
    <t>CYO543115048</t>
  </si>
  <si>
    <t>CYO543115051</t>
  </si>
  <si>
    <t>CYO543115042</t>
  </si>
  <si>
    <t>CYO543115044</t>
  </si>
  <si>
    <t>CYO543115034</t>
  </si>
  <si>
    <t>CYO541216083</t>
  </si>
  <si>
    <t>CYO541216044</t>
  </si>
  <si>
    <t>CYO541216036</t>
  </si>
  <si>
    <t>CYO541216033</t>
  </si>
  <si>
    <t>CYO541216038</t>
  </si>
  <si>
    <t>CYO541216084</t>
  </si>
  <si>
    <t>CYO541216040</t>
  </si>
  <si>
    <t>CYO541216034</t>
  </si>
  <si>
    <t>CYO541216051</t>
  </si>
  <si>
    <t>CYO541216042</t>
  </si>
  <si>
    <t>CYO541232042</t>
  </si>
  <si>
    <t>CYO541232007</t>
  </si>
  <si>
    <t>CYO541232044</t>
  </si>
  <si>
    <t>CYO541232069</t>
  </si>
  <si>
    <t>CYO541232053</t>
  </si>
  <si>
    <t>CYO541232034</t>
  </si>
  <si>
    <t>CYO531205007</t>
  </si>
  <si>
    <t>CYO531205038</t>
  </si>
  <si>
    <t>CYO531205040</t>
  </si>
  <si>
    <t>CYO531205053</t>
  </si>
  <si>
    <t>CYO531205034</t>
  </si>
  <si>
    <t>CYO531508</t>
  </si>
  <si>
    <t>GBC1701700</t>
  </si>
  <si>
    <t>GBC1701720EZ</t>
  </si>
  <si>
    <t>GBC1710740</t>
  </si>
  <si>
    <t>GBC3000002</t>
  </si>
  <si>
    <t>GBC3000007</t>
  </si>
  <si>
    <t>GBC3000022</t>
  </si>
  <si>
    <t>GBC3000023</t>
  </si>
  <si>
    <t>GBC3000024</t>
  </si>
  <si>
    <t>GBC3000004EZ</t>
  </si>
  <si>
    <t>GBC3126061EZ</t>
  </si>
  <si>
    <t>GBC3748207EZ</t>
  </si>
  <si>
    <t>GBC3748201EZ</t>
  </si>
  <si>
    <t>GBC3748203EZ</t>
  </si>
  <si>
    <t>GBC3748204EZ</t>
  </si>
  <si>
    <t>GBC3125365EZ</t>
  </si>
  <si>
    <t>GBC3125913EZ</t>
  </si>
  <si>
    <t>GBC3000052EZ</t>
  </si>
  <si>
    <t>GBC3200404</t>
  </si>
  <si>
    <t>GBC3200406</t>
  </si>
  <si>
    <t>GBC3200415</t>
  </si>
  <si>
    <t>GBC3200403</t>
  </si>
  <si>
    <t>GBC3200405</t>
  </si>
  <si>
    <t>GBC3200412</t>
  </si>
  <si>
    <t>GBC3200419</t>
  </si>
  <si>
    <t>GBC4000020</t>
  </si>
  <si>
    <t>GBC4000068</t>
  </si>
  <si>
    <t>GBC4000104</t>
  </si>
  <si>
    <t>Vendor</t>
  </si>
  <si>
    <t>Website</t>
  </si>
  <si>
    <t>Address</t>
  </si>
  <si>
    <t>City, State, Zip</t>
  </si>
  <si>
    <t xml:space="preserve"> Representative</t>
  </si>
  <si>
    <t>Phone</t>
  </si>
  <si>
    <t>Fax</t>
  </si>
  <si>
    <t>Email</t>
  </si>
  <si>
    <t>Minimum Order</t>
  </si>
  <si>
    <t>Catalog Discount</t>
  </si>
  <si>
    <t>Other Information</t>
  </si>
  <si>
    <t>Acco/GBC</t>
  </si>
  <si>
    <t>Carolina Biological</t>
  </si>
  <si>
    <t>Friends Office</t>
  </si>
  <si>
    <t>John R. Green/Kurtz Bros</t>
  </si>
  <si>
    <t>Individual Order</t>
  </si>
  <si>
    <t>Binder, Insertable front view pocket, 5/8" ring diameter, Black</t>
  </si>
  <si>
    <t>ink india 1 oz black, permanent ink, screw or spout cap only</t>
  </si>
  <si>
    <t>Printmakers Block, 4x51/2 3/8"</t>
  </si>
  <si>
    <t>Cardstock, 8 1/2  x 11, 250 Sheet Ream, 65 lb, Bright White</t>
  </si>
  <si>
    <t>Cardstock, 8 1/2  x 11, 250 Sheet Ream, 65 lb, Martian Green</t>
  </si>
  <si>
    <t>Chalk for chalkboards 12 colors including violet, green, blue, red, yellow &amp; orange 3 3/16" x 3/8", 1 set of 12</t>
  </si>
  <si>
    <t>Clamps paper butterfly shape #1large  2 1/2" silverette finish only</t>
  </si>
  <si>
    <t>Clay, Stoneware Clay Bodies, Whtie Stonewear, Cone 5-10, plastic throwing clay body. Close to white color good for use w/bright color glazes. Good for handbuilding</t>
  </si>
  <si>
    <t>Correction fluid white, .7 oz bottle</t>
  </si>
  <si>
    <t xml:space="preserve">Sakura </t>
  </si>
  <si>
    <t>Display Board, Tri Fold Cardboard, 15L x 20W, White</t>
  </si>
  <si>
    <t>Dividers, Big Tab Insertable Plastic with 1 Pocket</t>
  </si>
  <si>
    <t>Dry Erase Board, Personal, 12" x 9"</t>
  </si>
  <si>
    <t>Envelopes catalog kraft 6"x 9", 28lb, with Clasp</t>
  </si>
  <si>
    <t>Erasers chalkboard felt 2"x"x1 1/4" double sewed</t>
  </si>
  <si>
    <t xml:space="preserve">Expo </t>
  </si>
  <si>
    <t>Rex</t>
  </si>
  <si>
    <t xml:space="preserve">Rex </t>
  </si>
  <si>
    <t>Glue sticks large size .74 oz, Purple, Dries Clear</t>
  </si>
  <si>
    <t xml:space="preserve">Purell </t>
  </si>
  <si>
    <t xml:space="preserve">Swingline </t>
  </si>
  <si>
    <t>Hand sanitizer, 8.5 oz Pump dispenser</t>
  </si>
  <si>
    <t>Three Hole Punch, Adjustable,up to 45 sheets</t>
  </si>
  <si>
    <t>Index cards, white, 3x5 ruled, 90lb, 100 ct</t>
  </si>
  <si>
    <t>Index cards, white, 3x5 unruled, 65lb, 100 ct</t>
  </si>
  <si>
    <t>Index cards, white, 4x6 ruled, 65lb, 100 ct</t>
  </si>
  <si>
    <t>Index cards, white, 4x6 unruled, 65lb, 100 ct</t>
  </si>
  <si>
    <t>Index cards, white, 5"x8" unruled, 65# ,100 ct</t>
  </si>
  <si>
    <t>Index cards, white, 5x8 ruled, 65lb, 100 ct</t>
  </si>
  <si>
    <t xml:space="preserve">X-Acto </t>
  </si>
  <si>
    <t xml:space="preserve">Pacon </t>
  </si>
  <si>
    <t xml:space="preserve">Paper Mate </t>
  </si>
  <si>
    <t xml:space="preserve">Elmers </t>
  </si>
  <si>
    <t>B4 s</t>
  </si>
  <si>
    <t xml:space="preserve">Bic </t>
  </si>
  <si>
    <t xml:space="preserve">Sharpie </t>
  </si>
  <si>
    <t xml:space="preserve">Expo  </t>
  </si>
  <si>
    <t xml:space="preserve">Bienfang </t>
  </si>
  <si>
    <t xml:space="preserve">Bostitch </t>
  </si>
  <si>
    <t xml:space="preserve">Post-It </t>
  </si>
  <si>
    <t xml:space="preserve">Fiskars </t>
  </si>
  <si>
    <t xml:space="preserve">Scotch </t>
  </si>
  <si>
    <t xml:space="preserve">Highland </t>
  </si>
  <si>
    <t xml:space="preserve">Majestic </t>
  </si>
  <si>
    <t xml:space="preserve">Lysol </t>
  </si>
  <si>
    <t>Film laminating, clear 18"w x 500' x.0015  1"core, packed 1 roll/ctn &amp; 1 thread card</t>
  </si>
  <si>
    <t>Markers, fine felt tip, Green</t>
  </si>
  <si>
    <t>Markers, fine felt tip, Purple</t>
  </si>
  <si>
    <t>Markers, ultra-fine felt tip, Black</t>
  </si>
  <si>
    <t>Markers, ultra-fine felt tip, Blue</t>
  </si>
  <si>
    <t>Markers, ultra-fine felt tip, Red</t>
  </si>
  <si>
    <t>Loose Leaf, Wide Ruled,  8  x 10 1/2, Pack of 100</t>
  </si>
  <si>
    <t>Paper oaktag 125#, 12"x18" white</t>
  </si>
  <si>
    <t>Paper poster 50#, 36"x1000' lg - rich brown 8.5dia</t>
  </si>
  <si>
    <t xml:space="preserve">Paper water color student grade 9"x12", 50 sheets  </t>
  </si>
  <si>
    <t>Sheets</t>
  </si>
  <si>
    <t>Sketch Pad, Spiral, 8 1/2 x 11 in, 60lb, 70 sheets</t>
  </si>
  <si>
    <t>Tagboard 9x12 125#, white</t>
  </si>
  <si>
    <t>Paper clips size 1 - 1 1/4", no skid, silverette finish only, 1 box of 100</t>
  </si>
  <si>
    <t>Paper clips size 1 - 1 1/4", silverette finish only, 10 bxs of 100/crtn</t>
  </si>
  <si>
    <t>Poster board 4 ply 22"x28" - black</t>
  </si>
  <si>
    <t>Poster board 4 ply 22"x28" - light blue</t>
  </si>
  <si>
    <t>Poster board 4 ply 22"x28" - Holiday green</t>
  </si>
  <si>
    <t>Poster board 4 ply 22"x28" - orange</t>
  </si>
  <si>
    <t>Poster board 4 ply 22"x28" - red, bright or mardarin</t>
  </si>
  <si>
    <t>Poster board 4 ply 22"x28" - yellow</t>
  </si>
  <si>
    <t>Railroad Board, 22"28", 4-ply thickness, Black</t>
  </si>
  <si>
    <t>Railroad Board, 22"28", 4-ply thickness, Holiday Green</t>
  </si>
  <si>
    <t>Railroad Board, 22"28", 4-ply thickness, Light Blue</t>
  </si>
  <si>
    <t>Railroad Board, 22"28", 4-ply thickness, Orange</t>
  </si>
  <si>
    <t>Railroad Board, 22"28", 4-ply thickness, Red</t>
  </si>
  <si>
    <t>Sponges, cellulose, minimum size 6X4X1 5/8</t>
  </si>
  <si>
    <t>Mavalus Removable Poster Tape, 1" x 9 yds, 1" core - Blue</t>
  </si>
  <si>
    <t>Mavalus Removable Poster Tape, 1" x 9 yds, 1" core - Green</t>
  </si>
  <si>
    <t>Mavalus Removable Poster Tape, 1" x 9 yds, 1" core - Red</t>
  </si>
  <si>
    <t>Mavalus Removable Poster Tape, 1" x 9 yds, 1" core - White</t>
  </si>
  <si>
    <t>Mavalus Removable Poster Tape, 1" x 9 yds, 1" core - Yellow</t>
  </si>
  <si>
    <t>Tape carton sealing 1.88" x 54.6 yds clear pressure sensitive plastic</t>
  </si>
  <si>
    <t>Tape, Packaging, Heavy Duty, 1.88" X 900" , 142-6, Clear, Pack of 6</t>
  </si>
  <si>
    <t>Vendor Bid #</t>
  </si>
  <si>
    <t>Construction Paper, 12X18, Pearl Gray</t>
  </si>
  <si>
    <t>Construction Paper, 12X18, Bright White</t>
  </si>
  <si>
    <t>Construction Paper, 18X24, Bright White</t>
  </si>
  <si>
    <t>Construction Paper, 9X12, Festive Green</t>
  </si>
  <si>
    <t>Construction Paper, 9X12, Bright White</t>
  </si>
  <si>
    <t>Pkg</t>
  </si>
  <si>
    <t>P107253</t>
  </si>
  <si>
    <t>EPC2022</t>
  </si>
  <si>
    <t>Chromacryl</t>
  </si>
  <si>
    <t xml:space="preserve">Deep Red  </t>
  </si>
  <si>
    <t xml:space="preserve">Ivory Black  </t>
  </si>
  <si>
    <t>Tube</t>
  </si>
  <si>
    <t>Ascaris Lumbricoides, Preserved</t>
  </si>
  <si>
    <t>Beaker&amp; Jar Brush</t>
  </si>
  <si>
    <t>Beaker Griffin, 250 ml, Pack of 12</t>
  </si>
  <si>
    <t>Pyrex Vista</t>
  </si>
  <si>
    <t>Beaker Griffin, Low Form, Measuring, 150ml</t>
  </si>
  <si>
    <t>Beaker, Polypropylene, 250 ml</t>
  </si>
  <si>
    <t>Beaker, Polypropylene, 50 ml</t>
  </si>
  <si>
    <t>Beaker, Pyrex Vista 100ml, pack of 12</t>
  </si>
  <si>
    <t>Beaker, Pyrex Vista 400ml, pack of 12</t>
  </si>
  <si>
    <t>Short Stem Funnel Fluted, 60 degree angle, 75 x 8 mm</t>
  </si>
  <si>
    <t>Sodium Bicarbonate, Powder Reagent Grade, 500 g</t>
  </si>
  <si>
    <t>Sodium Chloride, Crystal, Reagent Grade, 2kg</t>
  </si>
  <si>
    <t>Test Tube Brush, Nylon Bristles, 8"</t>
  </si>
  <si>
    <t>Test Tube Rack, Half Size, for 18-20mm Tubes, 20 holes</t>
  </si>
  <si>
    <t>TI-30XIIS Calculator</t>
  </si>
  <si>
    <t>Handi-Pins, 2in, Box of 350</t>
  </si>
  <si>
    <t>Wash Bottles LDPE 250ml, 8oz</t>
  </si>
  <si>
    <t>Zinc, Mossy, Laboratory Grade, 500g</t>
  </si>
  <si>
    <t>Beaker, Polypropylene, 1,000ml, Pack of 3</t>
  </si>
  <si>
    <t>Beaker, Polypropylene, 100ml, Pack of 12</t>
  </si>
  <si>
    <t>Buret Clamp with round jaws</t>
  </si>
  <si>
    <t>Boiling Chips, Pumice, 500g</t>
  </si>
  <si>
    <t>Calcium Chloride, Anhydrous, Granular, 8 mesh, 500g</t>
  </si>
  <si>
    <t>Calcium Chloride Dihydrate, 500g</t>
  </si>
  <si>
    <t>Clam, Formalin Quahog</t>
  </si>
  <si>
    <t>Cobalt Chloride Humidity Test Strips, pack of 1,200</t>
  </si>
  <si>
    <t xml:space="preserve">Pail </t>
  </si>
  <si>
    <t>Dissection Kit  II</t>
  </si>
  <si>
    <t>Double Magnifier, Folding pocket, 10x</t>
  </si>
  <si>
    <t>Drop Bottle Boston Round Amber, 1 oz, pack of 12</t>
  </si>
  <si>
    <t>Dropping Bottle, Plastic, 30ml</t>
  </si>
  <si>
    <t>Earthworm, Formalin, Plain, Tube of 10</t>
  </si>
  <si>
    <t>Evaoprating Dish, Porecelain, 50ml</t>
  </si>
  <si>
    <t>Flask Round Vista 500ml, Pack of 2</t>
  </si>
  <si>
    <t>Electronic Balance, 500g, Readability 0.1g</t>
  </si>
  <si>
    <t>Buret, Pinchcock with Tip Assembly, Student-Grade, 50 mL</t>
  </si>
  <si>
    <t>Glycerin Jelly, 500ml</t>
  </si>
  <si>
    <t xml:space="preserve">Grassfrog 3-4" </t>
  </si>
  <si>
    <t>Grasshoppers, Plain Jar of 10</t>
  </si>
  <si>
    <t>Jar</t>
  </si>
  <si>
    <t>Innoculating Loop, 26 Gauge</t>
  </si>
  <si>
    <t>Iron Filings, 40 Mesh, 500g</t>
  </si>
  <si>
    <t>Latex Gloves, Powdered, XL</t>
  </si>
  <si>
    <t>Lens Paper 4x6", 50 sheets</t>
  </si>
  <si>
    <t>Magneisum Chloride Hexahydrate, Crystal, 500g</t>
  </si>
  <si>
    <t>Nickel II Chloride Hexahydrate, Reagent Grade, 100g</t>
  </si>
  <si>
    <t>Petri Dish, Polystyrene, Disposable, Sterile, 100x15mm, Pack of 20</t>
  </si>
  <si>
    <t>Pyrex Glass Graduated Cylinder, Single Metric Scale, 100ml</t>
  </si>
  <si>
    <t>Pyrex Glass Graduated Cylinder, Single Metric Scale, 50ml</t>
  </si>
  <si>
    <t>Pyrex Glass Test Tubes 10x75mm</t>
  </si>
  <si>
    <t>Pyrex Glass Test Tubes 18x150mm</t>
  </si>
  <si>
    <t>Pyrex Vista Cylinder 500ml, "To Contain"</t>
  </si>
  <si>
    <t>Pyrex Vista Cylinder 250ml, "To Contain"</t>
  </si>
  <si>
    <t>Pyrex Vista Cylinders 25ml, "To Contain"</t>
  </si>
  <si>
    <t>Shark, Dogfish 18-22"</t>
  </si>
  <si>
    <t>Adenna</t>
  </si>
  <si>
    <t xml:space="preserve">Adenna </t>
  </si>
  <si>
    <t>Dynalon</t>
  </si>
  <si>
    <t>Kimble</t>
  </si>
  <si>
    <t>Crayfish 4", Plain</t>
  </si>
  <si>
    <t>Latex Powdered Gloves large, Disposable, Non-Sterile</t>
  </si>
  <si>
    <t>Lithium Chloride, 100g</t>
  </si>
  <si>
    <t>www.gbc.com</t>
  </si>
  <si>
    <t>$250 Minimum for Free Shipping</t>
  </si>
  <si>
    <t>www.carolina.com</t>
  </si>
  <si>
    <t>2700 York Rd</t>
  </si>
  <si>
    <t>Burlington NC 27215</t>
  </si>
  <si>
    <t>800-334-5551</t>
  </si>
  <si>
    <t>800-222-7112</t>
  </si>
  <si>
    <t>customer_service@carolina.com</t>
  </si>
  <si>
    <t>2300 Bright Rd</t>
  </si>
  <si>
    <t>Findlay OH 45840</t>
  </si>
  <si>
    <t>419-427-0330</t>
  </si>
  <si>
    <t>$50 Minimum for Free Shipping</t>
  </si>
  <si>
    <t xml:space="preserve">https://shop.friendsoffice.com/ </t>
  </si>
  <si>
    <t>www.johnrgreenco.com</t>
  </si>
  <si>
    <t>400 Reed St, PO Box 342</t>
  </si>
  <si>
    <t>Clearfield PA 16830</t>
  </si>
  <si>
    <t>814-768-2619</t>
  </si>
  <si>
    <t>800-883-1921</t>
  </si>
  <si>
    <t>www.nascoeducation.com</t>
  </si>
  <si>
    <t>901 Janesville Ave</t>
  </si>
  <si>
    <t>Fort Atkinson WI 53538</t>
  </si>
  <si>
    <t>Trudy Rusch</t>
  </si>
  <si>
    <t>800-372-1236</t>
  </si>
  <si>
    <t>trusch@nascoeducation.com</t>
  </si>
  <si>
    <t>Living &amp; perishable materials, hazardous chemicals, kits containing hazardous chemicals, drop-shipped items &amp; preserved specimens are subject to additional shipping fees. Motor freight shipments are dock delivery only; for inside delivery of motor freight shipments &amp; expedited shipping methods addiontal fees apply.</t>
  </si>
  <si>
    <t xml:space="preserve">Orders may be packaged individually (by teacher, class, building, etc) BUT each individual order MUST meet the $50 minimum. Furniture-free freight to dock. </t>
  </si>
  <si>
    <t>customerservice@friendsoffice.com</t>
  </si>
  <si>
    <t>Erasers, Vinyl, Box of 12</t>
  </si>
  <si>
    <t>Erasers, Vinyl</t>
  </si>
  <si>
    <t>07139</t>
  </si>
  <si>
    <t>SB17998</t>
  </si>
  <si>
    <t xml:space="preserve">S00914 </t>
  </si>
  <si>
    <t xml:space="preserve">SB15254 </t>
  </si>
  <si>
    <t xml:space="preserve">SA08889 </t>
  </si>
  <si>
    <t xml:space="preserve">SB10759 </t>
  </si>
  <si>
    <t xml:space="preserve">SB30117 </t>
  </si>
  <si>
    <t>American Educational</t>
  </si>
  <si>
    <t>ACCO/GBC</t>
  </si>
  <si>
    <t>Duct</t>
  </si>
  <si>
    <t>Everready Energizer</t>
  </si>
  <si>
    <t xml:space="preserve">Roaring Springs </t>
  </si>
  <si>
    <t xml:space="preserve">Tops  </t>
  </si>
  <si>
    <t>www.epcschools.org</t>
  </si>
  <si>
    <t>PO Box 840</t>
  </si>
  <si>
    <t>Booneville MS 38829</t>
  </si>
  <si>
    <t xml:space="preserve">Clay, model magic, white only, 2 lb. bucket (4 8oz pkgs.) </t>
  </si>
  <si>
    <t xml:space="preserve">Clay, model magic, white, red, blue, yellow, (4 8oz pkgs.) </t>
  </si>
  <si>
    <t>Felt, Sheets, 9x12 assorted colors, 1 lb box</t>
  </si>
  <si>
    <t>Paper drawing white 60lb  9"x12", sulphite, 500 sheets</t>
  </si>
  <si>
    <t>Paper drawing white 60lb 12"x18", sulphite, 500 sheets</t>
  </si>
  <si>
    <t>Paper drawing white 80lb  9"x12" , 500 sheets</t>
  </si>
  <si>
    <t>Paper drawing white 80lb 12"x18" , 500 sheets</t>
  </si>
  <si>
    <t>Paper drawing white 80lb 18"x24", 500 sheets</t>
  </si>
  <si>
    <t>Paper graph 8 1/2"x11" with 1/4" squares   white, 500 sheets</t>
  </si>
  <si>
    <t>Paper manila cream  9"x12" 60#, 500 sheets</t>
  </si>
  <si>
    <t>Paper manila cream 12"x18" 60#, 500 sheets</t>
  </si>
  <si>
    <t>Paper manila cross section 50#   9"x12"   1", 500 sheets</t>
  </si>
  <si>
    <t>Paper newsprint white 30#,  9"x12" unruled, 500 sheets</t>
  </si>
  <si>
    <t>Paper newsprint white 30#, 12"x18" unruled, 500 sheets</t>
  </si>
  <si>
    <t>Paper newsprint white 30#, 18"x24" unruled, 500 sheets</t>
  </si>
  <si>
    <t>Paper notebook 8"x10.5", 5 hole 11/32r &amp; marg. white 16#, 500 sheets</t>
  </si>
  <si>
    <t xml:space="preserve">orders@johnrgreenco.com </t>
  </si>
  <si>
    <t>orders@nascoeducation.com</t>
  </si>
  <si>
    <t>12508</t>
  </si>
  <si>
    <t>PAC5316</t>
  </si>
  <si>
    <t>BSN32372</t>
  </si>
  <si>
    <t>BSN21050</t>
  </si>
  <si>
    <t>BSN37500</t>
  </si>
  <si>
    <t>BSN37501</t>
  </si>
  <si>
    <t>BSN37504</t>
  </si>
  <si>
    <t>Rayovac</t>
  </si>
  <si>
    <t>POWPHAAXP</t>
  </si>
  <si>
    <t>Powerhouse Two</t>
  </si>
  <si>
    <t xml:space="preserve">Scissors, Contoured 8", straight edge </t>
  </si>
  <si>
    <t>BSN16460</t>
  </si>
  <si>
    <t>BSN16461</t>
  </si>
  <si>
    <t>BSN43572</t>
  </si>
  <si>
    <t>BSN43571</t>
  </si>
  <si>
    <t>BSN16453</t>
  </si>
  <si>
    <t>BICGSMG11BK</t>
  </si>
  <si>
    <t>BICGSMG11BE</t>
  </si>
  <si>
    <t>BICGPMU11RD</t>
  </si>
  <si>
    <t>ITA18297</t>
  </si>
  <si>
    <t>BSN65259</t>
  </si>
  <si>
    <t>rmurren@johnrgreenco.com</t>
  </si>
  <si>
    <t>NapLam I; 1.5Mil; 12"x500'; 1" core Clear Laminating Film. Box of 2 rolls</t>
  </si>
  <si>
    <t>NapLam I; 1.5Mil; 18"x500'; 1" core Clear Laminating Film. Box of 2 rolls</t>
  </si>
  <si>
    <t>NapLam I; 1.5Mil; 25"x500'; 1" core Clear Laminating Film. Box of 2</t>
  </si>
  <si>
    <t>1.5Mil; 25"x500'; 1" core Ultima 65 EZLoad Film. Box of 2</t>
  </si>
  <si>
    <t>NapLam I; 1.5Mil; 25"x500'; 2.25" core Clear Laminating Film. Box of 2 rolls</t>
  </si>
  <si>
    <t>NapLam I; 3.0Mil; 12"x250'; 1" core Clear Laminating Film. Box of 2 rolls</t>
  </si>
  <si>
    <t>NapLam I; 3.0Mil; 18"x250'; 1" core Clear Laminating Film. Box of 2 rolls</t>
  </si>
  <si>
    <t>NapLam I; 3.0Mil; 25"x250'; 1" core Clear Laminating Film. Box of 2 rolls</t>
  </si>
  <si>
    <t>3.0Mil; 25"x250'; 1" core Ultima 65 EZLoad Film. Box of 2 rolls</t>
  </si>
  <si>
    <t>NapLam II; 5.0Mil; 12"x100'; 1" core Ultima 35 EZLoad Film; Box of 2 rolls</t>
  </si>
  <si>
    <t>NapLam I; 1.5Mil; 27"x500'; 1" core Clear Laminating Film. Box of 2 rolls</t>
  </si>
  <si>
    <t>1.5Mil; 27"x500'; 1" core Ultima 65 EZLoad Film. Box of 2 rolls</t>
  </si>
  <si>
    <t>Film laminating, clear, NapLam I; 1.5Mil; 27"x500'; 1" core Box of 2 rolls</t>
  </si>
  <si>
    <t>FY23 Price</t>
  </si>
  <si>
    <t>Renee Murren</t>
  </si>
  <si>
    <t>Clay, low-fire earthenware clay suited to all hand-building techniques &amp; throwing on the wheel. , 50lb</t>
  </si>
  <si>
    <t>Clay, Low Fire earthenware, White Moist, Cone 06-04, A smooth, grogless, white-burning clay suited for wheel work &amp; general handbuilding, 50lb</t>
  </si>
  <si>
    <t>SAN81803</t>
  </si>
  <si>
    <t>LRNLER45761</t>
  </si>
  <si>
    <t>BICWOTAPP11</t>
  </si>
  <si>
    <t>PAC37634</t>
  </si>
  <si>
    <t>BSN24305</t>
  </si>
  <si>
    <t>LEO74500</t>
  </si>
  <si>
    <t>GOJO Purell</t>
  </si>
  <si>
    <t>GOJ965212</t>
  </si>
  <si>
    <t>CYO684050</t>
  </si>
  <si>
    <t>Pencils, Color, Prismacolors (set of 50)</t>
  </si>
  <si>
    <t>SAN2134341</t>
  </si>
  <si>
    <t>BSN15735</t>
  </si>
  <si>
    <t>ACM10702</t>
  </si>
  <si>
    <t>BSN09951</t>
  </si>
  <si>
    <t xml:space="preserve">Binder PVC Free View Basic 1/2" RR White </t>
  </si>
  <si>
    <t xml:space="preserve">Binder PVC Free View Basic 1" RR White </t>
  </si>
  <si>
    <t>BSN09955</t>
  </si>
  <si>
    <t xml:space="preserve">Binder PVC Free View Basic 1.5" RR White </t>
  </si>
  <si>
    <t xml:space="preserve">Binder PVC Free View Basic 2" RR White </t>
  </si>
  <si>
    <t xml:space="preserve">Binder PVC Free View Basic 3" RR Black </t>
  </si>
  <si>
    <t>BSN09959</t>
  </si>
  <si>
    <t xml:space="preserve">Binder PVC Free View Basic 3" RR White </t>
  </si>
  <si>
    <t>BSN19600</t>
  </si>
  <si>
    <t>BSN19601</t>
  </si>
  <si>
    <t xml:space="preserve">Binder PVC Free View Heavy Duty 1" RR White </t>
  </si>
  <si>
    <t xml:space="preserve">Binder PVC Free View Heavy Duty 1" RR Black </t>
  </si>
  <si>
    <t>BSN19650</t>
  </si>
  <si>
    <t xml:space="preserve">Binder PVC Free View Heavy Duty 1.5" RR Black </t>
  </si>
  <si>
    <t>BSN19651</t>
  </si>
  <si>
    <t xml:space="preserve">Binder PVC Free View Heavy Duty 1.5" RR Whie </t>
  </si>
  <si>
    <t>BSN19701</t>
  </si>
  <si>
    <t xml:space="preserve">Binder PVC Free View Heavy Duty 2" RR White </t>
  </si>
  <si>
    <t xml:space="preserve">Binder Eco-Friendly Polypropylene Basic 1" RR Blue </t>
  </si>
  <si>
    <t xml:space="preserve">Binder Eco-Friendly Polypropylene Basic 1" RR Black </t>
  </si>
  <si>
    <t xml:space="preserve">Binder Eco-Friendly Polypropylene Basic 2" RR Black </t>
  </si>
  <si>
    <t>BSN26961</t>
  </si>
  <si>
    <t xml:space="preserve">Binder PVC Free View Heavy Duty with Extra Durable Hinge 3" D-ring White </t>
  </si>
  <si>
    <t>BSN28440</t>
  </si>
  <si>
    <t xml:space="preserve">Binder PVC Free View Basic 1" D-ring White </t>
  </si>
  <si>
    <t xml:space="preserve">BSN28447 </t>
  </si>
  <si>
    <t xml:space="preserve">Binder PVC Free View Basic 1.5" D-ring Black </t>
  </si>
  <si>
    <t>BSN28448</t>
  </si>
  <si>
    <t xml:space="preserve">Binder PVC Free View Basic 2" D-ring White </t>
  </si>
  <si>
    <t xml:space="preserve">Binder PVC Free View Basic 3" D-ring Black </t>
  </si>
  <si>
    <t xml:space="preserve">Binder PVC Free View Basic 3" D-ring White </t>
  </si>
  <si>
    <t xml:space="preserve">Binder PVC Free View Basic 5" D-ring Black </t>
  </si>
  <si>
    <t>Binder PVC Free View Basic 4" D-ring White</t>
  </si>
  <si>
    <t>Binder PVC Free View Tinted 1.5" RR White</t>
  </si>
  <si>
    <t xml:space="preserve">Binder PCV Free View Ultra Duty 5" RR Black </t>
  </si>
  <si>
    <t>BSN28442</t>
  </si>
  <si>
    <t>BSN28449</t>
  </si>
  <si>
    <t>BSN28443</t>
  </si>
  <si>
    <t>BSN28451</t>
  </si>
  <si>
    <t>BSN28444</t>
  </si>
  <si>
    <t>BSN28441</t>
  </si>
  <si>
    <t>BSN26966</t>
  </si>
  <si>
    <t>GBC51005</t>
  </si>
  <si>
    <t>LOC1270884</t>
  </si>
  <si>
    <t>Fun-Tak Mounting Putty, 2oz/pk</t>
  </si>
  <si>
    <t>Henkel Corp/Loctite</t>
  </si>
  <si>
    <t>FY23 Price 1st half</t>
  </si>
  <si>
    <t>SAN37175PP</t>
  </si>
  <si>
    <t>PAC67001</t>
  </si>
  <si>
    <t>PAC67141</t>
  </si>
  <si>
    <t>PAC54811</t>
  </si>
  <si>
    <t>Poster board 6 ply 22"x28" - med green</t>
  </si>
  <si>
    <t>Poster board 6 ply 22"x28" - orange</t>
  </si>
  <si>
    <t>PAC54791</t>
  </si>
  <si>
    <t>Poster board 6 ply 22"x28" - red, bright or mardarin</t>
  </si>
  <si>
    <t>PAC54761</t>
  </si>
  <si>
    <t xml:space="preserve">PAC54811 </t>
  </si>
  <si>
    <t>Railroad Board, 22"28", 6-ply thickness, Dark Blue</t>
  </si>
  <si>
    <t>PAC54621</t>
  </si>
  <si>
    <t>Railroad Board, 22"28", 6-ply thickness, Green</t>
  </si>
  <si>
    <t>PAC54661</t>
  </si>
  <si>
    <t xml:space="preserve">PAC54781 </t>
  </si>
  <si>
    <t>PAC54751</t>
  </si>
  <si>
    <t>PAC54721</t>
  </si>
  <si>
    <t>Railroad Board, 22"28", 6-ply thickness, Lemon Yellow</t>
  </si>
  <si>
    <t xml:space="preserve">PAC54721 </t>
  </si>
  <si>
    <t>Railroad Board, 22"28", 6-ply thickness, Orange</t>
  </si>
  <si>
    <t>Railroad Board, 22"28", 6-ply thickness, Red</t>
  </si>
  <si>
    <t>MMM6549A</t>
  </si>
  <si>
    <t>Poster board 6 ply 22"x28" - dark blue</t>
  </si>
  <si>
    <t>FY23 1st half</t>
  </si>
  <si>
    <r>
      <t>Premier Paint, liquid tempera, magenta, squeeze bottle,</t>
    </r>
    <r>
      <rPr>
        <b/>
        <sz val="10"/>
        <color rgb="FFC00000"/>
        <rFont val="Arial Narrow"/>
        <family val="2"/>
      </rPr>
      <t>6 bottle min order</t>
    </r>
  </si>
  <si>
    <r>
      <t>Premier Paint, liquid tempera, brown, squeeze bottle,</t>
    </r>
    <r>
      <rPr>
        <b/>
        <sz val="10"/>
        <color rgb="FFC00000"/>
        <rFont val="Arial Narrow"/>
        <family val="2"/>
      </rPr>
      <t>6 bottle min order</t>
    </r>
  </si>
  <si>
    <t>CYO531205051</t>
  </si>
  <si>
    <t>CYO531205036</t>
  </si>
  <si>
    <t>FY24 Price</t>
  </si>
  <si>
    <t>FY 24 Price</t>
  </si>
  <si>
    <t>Gorilla Glue</t>
  </si>
  <si>
    <t>FLP10912   </t>
  </si>
  <si>
    <t>Melissa Parsons</t>
  </si>
  <si>
    <t>mparsons@friendsoffice.com</t>
  </si>
  <si>
    <t>Pacific Arc</t>
  </si>
  <si>
    <t>859-509-7988</t>
  </si>
  <si>
    <t xml:space="preserve">Powerhouse  </t>
  </si>
  <si>
    <t>POWPH9VXP</t>
  </si>
  <si>
    <t>Powerhouse</t>
  </si>
  <si>
    <t>POWPHAAAXP</t>
  </si>
  <si>
    <t>RAYALAAA24PPJ</t>
  </si>
  <si>
    <t>POWPHCXP</t>
  </si>
  <si>
    <t>POWPHDXP</t>
  </si>
  <si>
    <t>UNV11160</t>
  </si>
  <si>
    <t>UNV40306</t>
  </si>
  <si>
    <t>UNV40307</t>
  </si>
  <si>
    <t>UNV40308</t>
  </si>
  <si>
    <t>LEO80960</t>
  </si>
  <si>
    <t>FLP10912</t>
  </si>
  <si>
    <t>PFX75313</t>
  </si>
  <si>
    <t>Pendaflex</t>
  </si>
  <si>
    <t>ACC15026</t>
  </si>
  <si>
    <t>NAT01058</t>
  </si>
  <si>
    <t>NAT01052</t>
  </si>
  <si>
    <t>GOR6202001</t>
  </si>
  <si>
    <t xml:space="preserve">Name Badge, Self Adhesive Removable Name Badge Labels, 2-1/3" x 3-3/8" (8 1/2" x 11") </t>
  </si>
  <si>
    <t>CLI92377</t>
  </si>
  <si>
    <t>ITA33321</t>
  </si>
  <si>
    <t>BICGDEM11BK</t>
  </si>
  <si>
    <t>ACM10431</t>
  </si>
  <si>
    <t>CLI22024</t>
  </si>
  <si>
    <t>Eisen</t>
  </si>
  <si>
    <t>TPG02601</t>
  </si>
  <si>
    <t>Rubber bands size 18,  3x1/16 wide, pure latex, 1 lb per box</t>
  </si>
  <si>
    <t>MMM8103472</t>
  </si>
  <si>
    <t>DUC242946</t>
  </si>
  <si>
    <t>GJOW75F</t>
  </si>
  <si>
    <t>PAC103059</t>
  </si>
  <si>
    <t>PAC102961</t>
  </si>
  <si>
    <r>
      <t xml:space="preserve">Pouch HeatSeal Ultra Clear Letter 10.0Mil 100 pieces per box.  </t>
    </r>
    <r>
      <rPr>
        <b/>
        <sz val="10"/>
        <color rgb="FFC00000"/>
        <rFont val="Arial Narrow"/>
        <family val="2"/>
      </rPr>
      <t>10 Box Minimum</t>
    </r>
  </si>
  <si>
    <r>
      <t xml:space="preserve">Pouch HeatSeal Ultra Clear Letter 5.0Mil 100 pieces per box.  </t>
    </r>
    <r>
      <rPr>
        <b/>
        <sz val="10"/>
        <color rgb="FFC00000"/>
        <rFont val="Arial Narrow"/>
        <family val="2"/>
      </rPr>
      <t>Minimum order is 10 Boxes</t>
    </r>
  </si>
  <si>
    <r>
      <t xml:space="preserve">Pouch HeatSeal Ultra Clear Menu 3.0Mil 100 pieces per box.  </t>
    </r>
    <r>
      <rPr>
        <b/>
        <sz val="10"/>
        <color rgb="FFC00000"/>
        <rFont val="Arial Narrow"/>
        <family val="2"/>
      </rPr>
      <t>Minimum order is 10 Boxes</t>
    </r>
  </si>
  <si>
    <r>
      <t xml:space="preserve">Pouch HeatSeal Crystal Clear Letter 5.0Mil 100 pieces per box. </t>
    </r>
    <r>
      <rPr>
        <b/>
        <sz val="10"/>
        <color rgb="FFC00000"/>
        <rFont val="Arial Narrow"/>
        <family val="2"/>
      </rPr>
      <t>Minimum order is 10 boxes.</t>
    </r>
  </si>
  <si>
    <t xml:space="preserve">Pouch HeatSeal Crystal Clear Business Card 5.0Mil 100 pieces per box. </t>
  </si>
  <si>
    <r>
      <t xml:space="preserve">Pouch HeatSeal Crystal Clear Letter 10.0Mil 100 pieces per box.  </t>
    </r>
    <r>
      <rPr>
        <b/>
        <sz val="10"/>
        <color rgb="FFC00000"/>
        <rFont val="Arial Narrow"/>
        <family val="2"/>
      </rPr>
      <t>Minimum order is 10 boxes.</t>
    </r>
  </si>
  <si>
    <r>
      <t xml:space="preserve">Pouch HeatSeal Crystal Clear Legal 10.0Mil 100 pieces per box.  </t>
    </r>
    <r>
      <rPr>
        <b/>
        <sz val="10"/>
        <color rgb="FFC00000"/>
        <rFont val="Arial Narrow"/>
        <family val="2"/>
      </rPr>
      <t>Minimum order is 10 boxes.</t>
    </r>
  </si>
  <si>
    <r>
      <t xml:space="preserve">Pouch HeatSeal Crystal Clear Menu 10.0Mil 50 pieces per box.  </t>
    </r>
    <r>
      <rPr>
        <b/>
        <sz val="10"/>
        <color rgb="FFC00000"/>
        <rFont val="Arial Narrow"/>
        <family val="2"/>
      </rPr>
      <t>Minimum order is 10 boxes.</t>
    </r>
  </si>
  <si>
    <t>2025 Price</t>
  </si>
  <si>
    <t>800-914-8178</t>
  </si>
  <si>
    <t>920-568-5614</t>
  </si>
  <si>
    <t>How to apply your quote number on your order: https://www.nascoeducation.com/how-to-use-my-quote-number</t>
  </si>
  <si>
    <t>36222-25</t>
  </si>
  <si>
    <t>ITA30035</t>
  </si>
  <si>
    <r>
      <t xml:space="preserve">NapLam I; 1.5Mil; 18"x500'; 1" core Clear Laminating Film. </t>
    </r>
    <r>
      <rPr>
        <b/>
        <sz val="10"/>
        <color rgb="FFC00000"/>
        <rFont val="Arial Narrow"/>
        <family val="2"/>
      </rPr>
      <t>Minimum order is 2 rolls.</t>
    </r>
  </si>
  <si>
    <r>
      <t xml:space="preserve">NapLam I; 1.5Mil; 25"x500'; 1" core Clear Laminating Film. </t>
    </r>
    <r>
      <rPr>
        <b/>
        <sz val="10"/>
        <color rgb="FFC00000"/>
        <rFont val="Arial Narrow"/>
        <family val="2"/>
      </rPr>
      <t>Minimum order is 2 rolls.</t>
    </r>
  </si>
  <si>
    <r>
      <t xml:space="preserve">NapLam I; 1.5Mil; 27"x500'; 1" core Clear Laminating Film. </t>
    </r>
    <r>
      <rPr>
        <b/>
        <sz val="10"/>
        <color rgb="FFC00000"/>
        <rFont val="Arial Narrow"/>
        <family val="2"/>
      </rPr>
      <t>Minimum order is 2 rolls.</t>
    </r>
  </si>
  <si>
    <r>
      <t xml:space="preserve">NapLam I; 3.0Mil; 12"x250'; 1" core Clear Laminating Film. </t>
    </r>
    <r>
      <rPr>
        <b/>
        <sz val="10"/>
        <color rgb="FFC00000"/>
        <rFont val="Arial Narrow"/>
        <family val="2"/>
      </rPr>
      <t>Minimum order is 2 rolls.</t>
    </r>
  </si>
  <si>
    <r>
      <t xml:space="preserve">NapLam I; 3.0Mil; 25"x250'; 1" core Clear Laminating Film. </t>
    </r>
    <r>
      <rPr>
        <b/>
        <sz val="10"/>
        <color rgb="FFC00000"/>
        <rFont val="Arial Narrow"/>
        <family val="2"/>
      </rPr>
      <t>Minimum order is 2 rolls.</t>
    </r>
  </si>
  <si>
    <r>
      <t xml:space="preserve">NapLam I; 3.0Mil; 27"x250'; 1" core Clear Laminating Film. </t>
    </r>
    <r>
      <rPr>
        <b/>
        <sz val="10"/>
        <color rgb="FFC00000"/>
        <rFont val="Arial Narrow"/>
        <family val="2"/>
      </rPr>
      <t>Minimum order is 2 rolls.</t>
    </r>
  </si>
  <si>
    <r>
      <t xml:space="preserve">1.5Mil; 25"x500'; 1" core Ultima 65 EZLoad Film. </t>
    </r>
    <r>
      <rPr>
        <b/>
        <sz val="10"/>
        <color rgb="FFC00000"/>
        <rFont val="Arial Narrow"/>
        <family val="2"/>
      </rPr>
      <t>Minimum order is 2 rolls.</t>
    </r>
  </si>
  <si>
    <r>
      <t>1.5Mil; 25"x500'; 1" core Ultima 65 EZLoad Film.</t>
    </r>
    <r>
      <rPr>
        <b/>
        <sz val="10"/>
        <color rgb="FFC00000"/>
        <rFont val="Arial Narrow"/>
        <family val="2"/>
      </rPr>
      <t xml:space="preserve"> Minimum order is 2 rolls.</t>
    </r>
  </si>
  <si>
    <r>
      <t xml:space="preserve">1.5Mil; 27"x500'; 1" core Ultima 65 EZLoad Film. </t>
    </r>
    <r>
      <rPr>
        <b/>
        <sz val="10"/>
        <color rgb="FFC00000"/>
        <rFont val="Arial Narrow"/>
        <family val="2"/>
      </rPr>
      <t>Minimum order is 2 rolls.</t>
    </r>
  </si>
  <si>
    <r>
      <t xml:space="preserve">3.0Mil; 25"x250'; 1" core Ultima 65 EZLoad Film. </t>
    </r>
    <r>
      <rPr>
        <b/>
        <sz val="10"/>
        <color rgb="FFC00000"/>
        <rFont val="Arial Narrow"/>
        <family val="2"/>
      </rPr>
      <t>Minimum order is 2 rolls.</t>
    </r>
  </si>
  <si>
    <r>
      <t>Pouch HeatSeal Crystal Clear Business Card 5.0Mil 100 pieces per box.</t>
    </r>
    <r>
      <rPr>
        <b/>
        <sz val="10"/>
        <color rgb="FFC00000"/>
        <rFont val="Arial Narrow"/>
        <family val="2"/>
      </rPr>
      <t xml:space="preserve"> Minimum order is 10 boxes.</t>
    </r>
  </si>
  <si>
    <r>
      <t xml:space="preserve">NapLam I; 1.5Mil; 12"x500'; 1" core Clear Laminating Film. </t>
    </r>
    <r>
      <rPr>
        <b/>
        <sz val="10"/>
        <color rgb="FFC00000"/>
        <rFont val="Arial Narrow"/>
        <family val="2"/>
      </rPr>
      <t>Minimum order is 2 rolls.</t>
    </r>
  </si>
  <si>
    <r>
      <t xml:space="preserve">Ink block printing water soluble, black, 2.5 oz, </t>
    </r>
    <r>
      <rPr>
        <b/>
        <sz val="10"/>
        <color rgb="FFC00000"/>
        <rFont val="Arial Narrow"/>
        <family val="2"/>
      </rPr>
      <t>Minimum Order quantity 6 each</t>
    </r>
  </si>
  <si>
    <r>
      <t xml:space="preserve">Ink block printing water soluble, blue, 2.5 oz, </t>
    </r>
    <r>
      <rPr>
        <b/>
        <sz val="10"/>
        <color rgb="FFC00000"/>
        <rFont val="Arial Narrow"/>
        <family val="2"/>
      </rPr>
      <t>Minimum Order quantity 6 each</t>
    </r>
  </si>
  <si>
    <r>
      <t>Ink block printing water soluble, gold, 2.5 oz,</t>
    </r>
    <r>
      <rPr>
        <b/>
        <sz val="10"/>
        <color rgb="FFC00000"/>
        <rFont val="Arial Narrow"/>
        <family val="2"/>
      </rPr>
      <t xml:space="preserve"> Minimum Order quantity 6 each</t>
    </r>
  </si>
  <si>
    <r>
      <t xml:space="preserve">Ink block printing water soluble, green, 2.5 oz </t>
    </r>
    <r>
      <rPr>
        <b/>
        <sz val="10"/>
        <color rgb="FFC00000"/>
        <rFont val="Arial Narrow"/>
        <family val="2"/>
      </rPr>
      <t>Minimum Order quantity 6 each</t>
    </r>
  </si>
  <si>
    <r>
      <t xml:space="preserve">Ink block printing water soluble, magenta, 2.5 oz, </t>
    </r>
    <r>
      <rPr>
        <b/>
        <sz val="10"/>
        <color rgb="FFC00000"/>
        <rFont val="Arial Narrow"/>
        <family val="2"/>
      </rPr>
      <t>Minimum Order quantity 6 each</t>
    </r>
  </si>
  <si>
    <r>
      <t xml:space="preserve">Ink block printing water soluble, orange, 2.5 oz, </t>
    </r>
    <r>
      <rPr>
        <b/>
        <sz val="10"/>
        <color rgb="FFC00000"/>
        <rFont val="Arial Narrow"/>
        <family val="2"/>
      </rPr>
      <t>Minimum Order quantity 6 each</t>
    </r>
  </si>
  <si>
    <r>
      <t xml:space="preserve">Ink block printing water soluble, red, 2.5 oz, </t>
    </r>
    <r>
      <rPr>
        <b/>
        <sz val="10"/>
        <color rgb="FFC00000"/>
        <rFont val="Arial Narrow"/>
        <family val="2"/>
      </rPr>
      <t>Minimum Order quantity 6 each</t>
    </r>
  </si>
  <si>
    <r>
      <t xml:space="preserve">Ink block printing water soluble, silver, 2.5 oz, </t>
    </r>
    <r>
      <rPr>
        <b/>
        <sz val="10"/>
        <color rgb="FFC00000"/>
        <rFont val="Arial Narrow"/>
        <family val="2"/>
      </rPr>
      <t>Minimum Order quantity 6 each</t>
    </r>
  </si>
  <si>
    <r>
      <t xml:space="preserve">Ink block printing water soluble, turquoise, 2.5 oz, </t>
    </r>
    <r>
      <rPr>
        <b/>
        <sz val="10"/>
        <color rgb="FFC00000"/>
        <rFont val="Arial Narrow"/>
        <family val="2"/>
      </rPr>
      <t>Minimum Order quantity 6 each</t>
    </r>
  </si>
  <si>
    <r>
      <t xml:space="preserve">Ink block printing water soluble, violet, 2.5 oz, </t>
    </r>
    <r>
      <rPr>
        <b/>
        <sz val="10"/>
        <color rgb="FFC00000"/>
        <rFont val="Arial Narrow"/>
        <family val="2"/>
      </rPr>
      <t>Minimum Order quantity 6 each</t>
    </r>
  </si>
  <si>
    <r>
      <t xml:space="preserve">Ink block printing water soluble, white, 2.5 oz, </t>
    </r>
    <r>
      <rPr>
        <b/>
        <sz val="10"/>
        <color rgb="FFC00000"/>
        <rFont val="Arial Narrow"/>
        <family val="2"/>
      </rPr>
      <t>Minimum Order quantity 6 each</t>
    </r>
  </si>
  <si>
    <r>
      <t xml:space="preserve">Ink block printing water soluble, yellow, 2.5 oz, </t>
    </r>
    <r>
      <rPr>
        <b/>
        <sz val="10"/>
        <color rgb="FFC00000"/>
        <rFont val="Arial Narrow"/>
        <family val="2"/>
      </rPr>
      <t>Minimum Order quantity 6 each</t>
    </r>
  </si>
  <si>
    <r>
      <t xml:space="preserve">ink india 2 oz black, permanent ink, screw or spout cap only, </t>
    </r>
    <r>
      <rPr>
        <b/>
        <sz val="10"/>
        <color rgb="FFC00000"/>
        <rFont val="Arial Narrow"/>
        <family val="2"/>
      </rPr>
      <t>Minimum Order quantity 6 each</t>
    </r>
  </si>
  <si>
    <r>
      <t xml:space="preserve">Printmakers Block, 4 x 6 x 1/4 inches, </t>
    </r>
    <r>
      <rPr>
        <b/>
        <sz val="10"/>
        <color rgb="FFC00000"/>
        <rFont val="Arial Narrow"/>
        <family val="2"/>
      </rPr>
      <t>Minimum Order quantity 6 each</t>
    </r>
  </si>
  <si>
    <r>
      <t>Linoleum cutter handle for cutters - item numbers 79250-79475,</t>
    </r>
    <r>
      <rPr>
        <b/>
        <sz val="10"/>
        <color rgb="FFC00000"/>
        <rFont val="Arial Narrow"/>
        <family val="2"/>
      </rPr>
      <t xml:space="preserve"> Minimum order quanity 12 each</t>
    </r>
  </si>
  <si>
    <r>
      <t xml:space="preserve">Penholder fits all points, </t>
    </r>
    <r>
      <rPr>
        <b/>
        <sz val="10"/>
        <color rgb="FFC00000"/>
        <rFont val="Arial Narrow"/>
        <family val="2"/>
      </rPr>
      <t>Minimum order quanity 12</t>
    </r>
  </si>
  <si>
    <r>
      <t xml:space="preserve">Light Green - </t>
    </r>
    <r>
      <rPr>
        <b/>
        <sz val="10"/>
        <color rgb="FFC00000"/>
        <rFont val="Arial Narrow"/>
        <family val="2"/>
      </rPr>
      <t>12 BOTTLE MIN ORDER</t>
    </r>
  </si>
  <si>
    <r>
      <t xml:space="preserve">Paint water color refill ovals yellow - </t>
    </r>
    <r>
      <rPr>
        <b/>
        <sz val="10"/>
        <color rgb="FFC00000"/>
        <rFont val="Arial Narrow"/>
        <family val="2"/>
      </rPr>
      <t>12 PACK MIN ORDER</t>
    </r>
  </si>
  <si>
    <r>
      <t>Phthalo Blue -</t>
    </r>
    <r>
      <rPr>
        <sz val="10"/>
        <color rgb="FFC00000"/>
        <rFont val="Arial Narrow"/>
        <family val="2"/>
      </rPr>
      <t xml:space="preserve"> </t>
    </r>
    <r>
      <rPr>
        <b/>
        <sz val="10"/>
        <color rgb="FFC00000"/>
        <rFont val="Arial Narrow"/>
        <family val="2"/>
      </rPr>
      <t>12 BOTTLE MIN ORDER</t>
    </r>
  </si>
  <si>
    <r>
      <t xml:space="preserve">Titanium White - </t>
    </r>
    <r>
      <rPr>
        <b/>
        <sz val="10"/>
        <color rgb="FFC00000"/>
        <rFont val="Arial Narrow"/>
        <family val="2"/>
      </rPr>
      <t>12 Bottle Minimum</t>
    </r>
  </si>
  <si>
    <r>
      <t xml:space="preserve">Brilliant Blue Purple, Crayola Portfolio Series - </t>
    </r>
    <r>
      <rPr>
        <b/>
        <sz val="10"/>
        <color rgb="FFC00000"/>
        <rFont val="Arial Narrow"/>
        <family val="2"/>
      </rPr>
      <t>12 BOTTLE MIN ORDER</t>
    </r>
  </si>
  <si>
    <r>
      <t xml:space="preserve">Burnt Siena - </t>
    </r>
    <r>
      <rPr>
        <b/>
        <sz val="10"/>
        <color rgb="FFC00000"/>
        <rFont val="Arial Narrow"/>
        <family val="2"/>
      </rPr>
      <t>12 BOTTLE MIN ORDER</t>
    </r>
  </si>
  <si>
    <r>
      <t xml:space="preserve">Premier Paint, liquid tempera, Yellow, squeeze bottle - </t>
    </r>
    <r>
      <rPr>
        <b/>
        <sz val="10"/>
        <color rgb="FFC00000"/>
        <rFont val="Arial Narrow"/>
        <family val="2"/>
      </rPr>
      <t>12 BOTTLE MIN</t>
    </r>
  </si>
  <si>
    <r>
      <t>Chrome Oxide Green -</t>
    </r>
    <r>
      <rPr>
        <b/>
        <sz val="10"/>
        <rFont val="Arial Narrow"/>
        <family val="2"/>
      </rPr>
      <t xml:space="preserve"> </t>
    </r>
    <r>
      <rPr>
        <b/>
        <sz val="10"/>
        <color rgb="FFC00000"/>
        <rFont val="Arial Narrow"/>
        <family val="2"/>
      </rPr>
      <t>12 BOTTLE MINIMUM ORDER</t>
    </r>
  </si>
  <si>
    <r>
      <t xml:space="preserve">Deep Magenta, Crayola Portfolio Series- </t>
    </r>
    <r>
      <rPr>
        <b/>
        <sz val="10"/>
        <color rgb="FFC00000"/>
        <rFont val="Arial Narrow"/>
        <family val="2"/>
      </rPr>
      <t>12 BOTTLE MINIMUM ORDER</t>
    </r>
  </si>
  <si>
    <t>Phone/email/fax orders less than $500 are subject to $25 service fee. No fee for online orders regardless of minimum.</t>
  </si>
  <si>
    <t>Advantus</t>
  </si>
  <si>
    <t>Advanus</t>
  </si>
  <si>
    <t>2026-27 Price</t>
  </si>
  <si>
    <t>2026-27 Classroom &amp; Office Supply Pricing - Supplies Tab</t>
  </si>
  <si>
    <t>2026-27 Classroom &amp; Office Supply Pricing - Construction Paper Tab</t>
  </si>
  <si>
    <t>2026-27 Classroom &amp; Office Supply Pricing - Paints Tab</t>
  </si>
  <si>
    <t>2026-27 Classroom &amp; Office Supply Pricing - Science</t>
  </si>
  <si>
    <t>2026-27 Classroom &amp; Office Supply Pricing - Acco/GBC Branded Items</t>
  </si>
  <si>
    <t>60981</t>
  </si>
  <si>
    <t>60979</t>
  </si>
  <si>
    <t>60035</t>
  </si>
  <si>
    <t>60980</t>
  </si>
  <si>
    <t>94492</t>
  </si>
  <si>
    <t>05543</t>
  </si>
  <si>
    <t>05120</t>
  </si>
  <si>
    <t>05123</t>
  </si>
  <si>
    <t>62205</t>
  </si>
  <si>
    <t>62206</t>
  </si>
  <si>
    <t>62207</t>
  </si>
  <si>
    <t>94493</t>
  </si>
  <si>
    <t>60992</t>
  </si>
  <si>
    <t>60995</t>
  </si>
  <si>
    <t>60996</t>
  </si>
  <si>
    <t>60984</t>
  </si>
  <si>
    <t>60985</t>
  </si>
  <si>
    <t>60986</t>
  </si>
  <si>
    <t>05121</t>
  </si>
  <si>
    <t>Allison Pardue</t>
  </si>
  <si>
    <t>800-723-4000 / 662-480-3354</t>
  </si>
  <si>
    <t>allison.pardue@acco.com</t>
  </si>
  <si>
    <t>S0520O - 2026</t>
  </si>
  <si>
    <t>Exclusions:  Furniture &amp; Equipment (pages 655-803) are excluded from this discount.  Call for quotes on these purchases:  800-354-97370 or furnsales@johnrgreenco.com</t>
  </si>
  <si>
    <t>31% discount on supplies (pages 2-654 of 2026 catalog)</t>
  </si>
  <si>
    <t>*Free ground shipping on each separate order totaling $199 or more shipping to one location.  Truck logo items, preserved materials, and items marked excluded from free shipping will have shipping charges added.</t>
  </si>
  <si>
    <t>20% discount on Art Education and Classroom Supplies.  15% discount on Math, Science &amp; Dissection, STEM/STEAM, Family &amp; Consumer Sciences, Agricultural Education, PE/health Education and Social-Emotional Learning.  10% discount on Health Sciences.</t>
  </si>
  <si>
    <t>11.62</t>
  </si>
  <si>
    <r>
      <t xml:space="preserve">Canvas Bd primed mtd on 35ply cardbd, 22x28, semi smooth turned edge genuine cotton canvas.  </t>
    </r>
    <r>
      <rPr>
        <b/>
        <sz val="10"/>
        <color theme="1"/>
        <rFont val="Arial Narrow"/>
        <family val="2"/>
      </rPr>
      <t>Discontinued - limited supply</t>
    </r>
  </si>
  <si>
    <r>
      <t xml:space="preserve">Clay, Low Fire earthenware, White Moist, Cone 06-04, A smooth, grogless, white-burning clay suited for wheel work &amp; general handbuilding.  </t>
    </r>
    <r>
      <rPr>
        <b/>
        <sz val="10"/>
        <color theme="1"/>
        <rFont val="Arial Narrow"/>
        <family val="2"/>
      </rPr>
      <t>Price includes shipping.</t>
    </r>
  </si>
  <si>
    <r>
      <t xml:space="preserve">Envelopes white 3 5/8" x 6 1/2", #6 3/4 - 24# regular side seam. </t>
    </r>
    <r>
      <rPr>
        <b/>
        <sz val="10"/>
        <color theme="1"/>
        <rFont val="Arial Narrow"/>
        <family val="2"/>
      </rPr>
      <t xml:space="preserve"> Item Discontinued, limited supply.</t>
    </r>
  </si>
  <si>
    <r>
      <t xml:space="preserve">Punch paper 3 hole adjustable for paper to 11".  </t>
    </r>
    <r>
      <rPr>
        <b/>
        <sz val="10"/>
        <color theme="1"/>
        <rFont val="Arial Narrow"/>
        <family val="2"/>
      </rPr>
      <t>Item discontinued, limited supply.</t>
    </r>
  </si>
  <si>
    <r>
      <t xml:space="preserve">Punch paper single hole 1/4" diameter, 1" reach. </t>
    </r>
    <r>
      <rPr>
        <b/>
        <sz val="10"/>
        <color theme="1"/>
        <rFont val="Arial Narrow"/>
        <family val="2"/>
      </rPr>
      <t xml:space="preserve"> Item discontinued, limited supply.</t>
    </r>
  </si>
  <si>
    <r>
      <t xml:space="preserve">Markers highlighter chisel tip yellow fluorescent.  </t>
    </r>
    <r>
      <rPr>
        <b/>
        <sz val="10"/>
        <color theme="1"/>
        <rFont val="Arial Narrow"/>
        <family val="2"/>
      </rPr>
      <t>Item discontinued, limited supply.</t>
    </r>
  </si>
  <si>
    <r>
      <t xml:space="preserve">Paper dual surface 50#  36"x1000' black 8.5 dia-surface smooth 1 side, 1 side rough </t>
    </r>
    <r>
      <rPr>
        <b/>
        <sz val="10"/>
        <color theme="1"/>
        <rFont val="Arial Narrow"/>
        <family val="2"/>
      </rPr>
      <t>(Includes shipping)</t>
    </r>
  </si>
  <si>
    <r>
      <t xml:space="preserve">Paper dual surface 50#  36"x1000' brown, dk 8.5dia-surface smooth 1 side, 1 side rough </t>
    </r>
    <r>
      <rPr>
        <b/>
        <sz val="10"/>
        <color theme="1"/>
        <rFont val="Arial Narrow"/>
        <family val="2"/>
      </rPr>
      <t>(Includes shipping)</t>
    </r>
  </si>
  <si>
    <r>
      <t xml:space="preserve">Paper dual surface 50#  36"x1000' orange 8.5 dia-surface smooth 1 side, 1 side rough </t>
    </r>
    <r>
      <rPr>
        <b/>
        <sz val="10"/>
        <color theme="1"/>
        <rFont val="Arial Narrow"/>
        <family val="2"/>
      </rPr>
      <t>(Includes shipping)</t>
    </r>
  </si>
  <si>
    <r>
      <t>paper dual surface 50#  36"x1000' red 8.5 dia-surface smooth 1 side, 1 side rough</t>
    </r>
    <r>
      <rPr>
        <b/>
        <sz val="10"/>
        <color theme="1"/>
        <rFont val="Arial Narrow"/>
        <family val="2"/>
      </rPr>
      <t xml:space="preserve"> (Includes shipping)</t>
    </r>
  </si>
  <si>
    <r>
      <t xml:space="preserve">Paper dual surface 50#  36"x1000' white 8.5 dia-surface smooth 1 side, 1 side rough </t>
    </r>
    <r>
      <rPr>
        <b/>
        <sz val="10"/>
        <color theme="1"/>
        <rFont val="Arial Narrow"/>
        <family val="2"/>
      </rPr>
      <t>(Includes shipping)</t>
    </r>
  </si>
  <si>
    <r>
      <t xml:space="preserve">Paper dual surface 50#  36"x1000' yellow 8.5 dia-surface smooth 1 side, 1 side roughtooth </t>
    </r>
    <r>
      <rPr>
        <b/>
        <sz val="10"/>
        <color theme="1"/>
        <rFont val="Arial Narrow"/>
        <family val="2"/>
      </rPr>
      <t>(Includes shipping)</t>
    </r>
  </si>
  <si>
    <r>
      <t>Paper poster 50#, 36"x1000' lg - black  8.5dia</t>
    </r>
    <r>
      <rPr>
        <b/>
        <sz val="10"/>
        <color theme="1"/>
        <rFont val="Arial Narrow"/>
        <family val="2"/>
      </rPr>
      <t xml:space="preserve"> (Includes shipping)</t>
    </r>
  </si>
  <si>
    <r>
      <t xml:space="preserve">Paper poster 50#, 36"x1000' lg - blue, lt 8.5dia </t>
    </r>
    <r>
      <rPr>
        <b/>
        <sz val="10"/>
        <color theme="1"/>
        <rFont val="Arial Narrow"/>
        <family val="2"/>
      </rPr>
      <t>(Includes shipping)</t>
    </r>
  </si>
  <si>
    <r>
      <t xml:space="preserve">Paper poster 50#, 36"x1000' lg - green med 8.5dia </t>
    </r>
    <r>
      <rPr>
        <b/>
        <sz val="10"/>
        <color theme="1"/>
        <rFont val="Arial Narrow"/>
        <family val="2"/>
      </rPr>
      <t>(Includes shipping)</t>
    </r>
  </si>
  <si>
    <r>
      <t xml:space="preserve">Paper poster 50#, 36"x1000' lg - white  8.5dia </t>
    </r>
    <r>
      <rPr>
        <b/>
        <sz val="10"/>
        <color theme="1"/>
        <rFont val="Arial Narrow"/>
        <family val="2"/>
      </rPr>
      <t>(Includes shipping)</t>
    </r>
  </si>
  <si>
    <r>
      <t>Paper, Tissue Paper, Bleeding Art, 20" x 30", 1 set of 24 sheets, Bleeding Art, Orange.</t>
    </r>
    <r>
      <rPr>
        <b/>
        <sz val="10"/>
        <color theme="1"/>
        <rFont val="Arial Narrow"/>
        <family val="2"/>
      </rPr>
      <t xml:space="preserve"> (Item discontinued, limited supply)</t>
    </r>
  </si>
  <si>
    <r>
      <t xml:space="preserve">Tape, transparent book, 1 1/2" x 15 yd with 3" core </t>
    </r>
    <r>
      <rPr>
        <b/>
        <sz val="10"/>
        <color theme="1"/>
        <rFont val="Arial Narrow"/>
        <family val="2"/>
      </rPr>
      <t>(Item discontinued, limited supply)</t>
    </r>
  </si>
  <si>
    <r>
      <t xml:space="preserve">Clam </t>
    </r>
    <r>
      <rPr>
        <b/>
        <sz val="10"/>
        <rFont val="Arial Narrow"/>
        <family val="2"/>
      </rPr>
      <t>(Includes shipping)</t>
    </r>
  </si>
  <si>
    <r>
      <t>Crayfish 4-6"</t>
    </r>
    <r>
      <rPr>
        <b/>
        <sz val="10"/>
        <rFont val="Arial Narrow"/>
        <family val="2"/>
      </rPr>
      <t xml:space="preserve"> (Includes shipping)</t>
    </r>
  </si>
  <si>
    <r>
      <t xml:space="preserve">Crayfish 4-6" </t>
    </r>
    <r>
      <rPr>
        <b/>
        <sz val="10"/>
        <rFont val="Arial Narrow"/>
        <family val="2"/>
      </rPr>
      <t>(Includes shipping)</t>
    </r>
  </si>
  <si>
    <r>
      <t>Earthworm</t>
    </r>
    <r>
      <rPr>
        <b/>
        <sz val="10"/>
        <rFont val="Arial Narrow"/>
        <family val="2"/>
      </rPr>
      <t xml:space="preserve"> (Includes shipping)</t>
    </r>
  </si>
  <si>
    <r>
      <t xml:space="preserve">Fetal Pig  11-13" </t>
    </r>
    <r>
      <rPr>
        <b/>
        <sz val="10"/>
        <rFont val="Arial Narrow"/>
        <family val="2"/>
      </rPr>
      <t>(Includes shipping)</t>
    </r>
  </si>
  <si>
    <r>
      <t xml:space="preserve">Grasshopper 3"+ </t>
    </r>
    <r>
      <rPr>
        <b/>
        <sz val="10"/>
        <rFont val="Arial Narrow"/>
        <family val="2"/>
      </rPr>
      <t>(Includes shipping)</t>
    </r>
  </si>
  <si>
    <r>
      <t xml:space="preserve">Pyrex Cylinder </t>
    </r>
    <r>
      <rPr>
        <b/>
        <sz val="10"/>
        <rFont val="Arial Narrow"/>
        <family val="2"/>
      </rPr>
      <t>(Discontinued, limited supply)</t>
    </r>
  </si>
  <si>
    <r>
      <t xml:space="preserve">Shark 18-22" </t>
    </r>
    <r>
      <rPr>
        <b/>
        <sz val="10"/>
        <rFont val="Arial Narrow"/>
        <family val="2"/>
      </rPr>
      <t>(Includes shipping)</t>
    </r>
  </si>
  <si>
    <t>Exclusions:  Smithsonian STC, Building Blocks of Science, Furniture &amp; Accessories, K-8 Curriculum, OpenSciEd, &amp; Carolina Distance Learning Kits. Subject to S&amp;H Fees</t>
  </si>
  <si>
    <t xml:space="preserve">Up to 65% off. Items not on bid can include but not limited to 45% off general office supplies, 20% off OEM ink &amp; toner, 35% off remanufactured ink &amp; toner &amp; 60% off paper. </t>
  </si>
  <si>
    <r>
      <t>*Some exclusions apply. Please visit nascoeducation.com/shipping for current shipping and delivery terms.TERMS: Net 30 days, with approved credit.  DELIVERY: Approximately 5-10 business days upon receipt of order for in-stock items
PLEASE NOTE:  -Cannot be combined with other offers. Excludes special orders and previously placed orders. Offeravailable in the U.S. only. Customers will receive the best of sale pricing, contract pricing, orpromotional discount. Some exclusions apply</t>
    </r>
    <r>
      <rPr>
        <b/>
        <sz val="10"/>
        <color theme="3"/>
        <rFont val="Arial Narrow"/>
        <family val="2"/>
      </rPr>
      <t xml:space="preserve">.  </t>
    </r>
    <r>
      <rPr>
        <sz val="10"/>
        <color theme="3"/>
        <rFont val="Arial Narrow"/>
        <family val="2"/>
      </rPr>
      <t>-Items marked "Excluded From Discounts" on nascoeducation.com are not discounted.  -A hazardous material surcharge will be added to items with a black diamond (⧫) or D.O.T. symbol.  -For instructions on how to use your quote online, please visit nascoeducation.com/how-to-use-my-quote-number.  -Due to unforeseen increases or operational changes, Nasco Education reserves the right to change published pricesor shipping policies without notice. Please refer to our website for current pricing and policies.  -Please include your quote number above on all orders.</t>
    </r>
  </si>
  <si>
    <r>
      <t xml:space="preserve">Bid Reference # </t>
    </r>
    <r>
      <rPr>
        <b/>
        <u/>
        <sz val="11"/>
        <color theme="0"/>
        <rFont val="Arial Narrow"/>
        <family val="2"/>
      </rPr>
      <t>INCLUDE on PO</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</si>
</sst>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4" formatCode="_(&quot;$&quot;* #,##0.00_);_(&quot;$&quot;* \(#,##0.00\);_(&quot;$&quot;* &quot;-&quot;??_);_(@_)"/>
    <numFmt numFmtId="43" formatCode="_(* #,##0.00_);_(* \(#,##0.00\);_(* &quot;-&quot;??_);_(@_)"/>
    <numFmt numFmtId="164" formatCode="&quot;$&quot;#,##0.00"/>
    <numFmt numFmtId="165" formatCode="[$$-409]#,##0.000;\([$$-409]#,##0.000\)"/>
  </numFmts>
  <fonts count="71" x14ac:knownFonts="1">
    <font>
      <sz val="10"/>
      <name val="Arial"/>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10"/>
      <name val="Arial Narrow"/>
      <family val="2"/>
    </font>
    <font>
      <sz val="8"/>
      <name val="Arial"/>
      <family val="2"/>
    </font>
    <font>
      <u/>
      <sz val="10"/>
      <color indexed="12"/>
      <name val="Arial"/>
      <family val="2"/>
    </font>
    <font>
      <b/>
      <sz val="10"/>
      <name val="Arial Narrow"/>
      <family val="2"/>
    </font>
    <font>
      <sz val="10"/>
      <color theme="1"/>
      <name val="Arial Narrow"/>
      <family val="2"/>
    </font>
    <font>
      <sz val="9"/>
      <color theme="1"/>
      <name val="Arial"/>
      <family val="2"/>
    </font>
    <font>
      <sz val="8"/>
      <color indexed="8"/>
      <name val="Arial"/>
      <family val="2"/>
    </font>
    <font>
      <sz val="10"/>
      <color theme="1"/>
      <name val="Tahoma"/>
      <family val="2"/>
    </font>
    <font>
      <b/>
      <sz val="10"/>
      <color theme="1"/>
      <name val="Arial Narrow"/>
      <family val="2"/>
    </font>
    <font>
      <b/>
      <sz val="18"/>
      <color theme="3"/>
      <name val="Calibri Light"/>
      <family val="2"/>
      <scheme val="major"/>
    </font>
    <font>
      <sz val="9"/>
      <color theme="0"/>
      <name val="Arial"/>
      <family val="2"/>
    </font>
    <font>
      <sz val="9"/>
      <color rgb="FF9C0006"/>
      <name val="Arial"/>
      <family val="2"/>
    </font>
    <font>
      <b/>
      <sz val="9"/>
      <color rgb="FFFA7D00"/>
      <name val="Arial"/>
      <family val="2"/>
    </font>
    <font>
      <b/>
      <sz val="9"/>
      <color theme="0"/>
      <name val="Arial"/>
      <family val="2"/>
    </font>
    <font>
      <i/>
      <sz val="9"/>
      <color rgb="FF7F7F7F"/>
      <name val="Arial"/>
      <family val="2"/>
    </font>
    <font>
      <sz val="9"/>
      <color rgb="FF006100"/>
      <name val="Arial"/>
      <family val="2"/>
    </font>
    <font>
      <b/>
      <sz val="15"/>
      <color theme="3"/>
      <name val="Arial"/>
      <family val="2"/>
    </font>
    <font>
      <b/>
      <sz val="13"/>
      <color theme="3"/>
      <name val="Arial"/>
      <family val="2"/>
    </font>
    <font>
      <b/>
      <sz val="11"/>
      <color theme="3"/>
      <name val="Arial"/>
      <family val="2"/>
    </font>
    <font>
      <sz val="9"/>
      <color rgb="FF3F3F76"/>
      <name val="Arial"/>
      <family val="2"/>
    </font>
    <font>
      <sz val="9"/>
      <color rgb="FFFA7D00"/>
      <name val="Arial"/>
      <family val="2"/>
    </font>
    <font>
      <sz val="9"/>
      <color rgb="FF9C6500"/>
      <name val="Arial"/>
      <family val="2"/>
    </font>
    <font>
      <b/>
      <sz val="9"/>
      <color rgb="FF3F3F3F"/>
      <name val="Arial"/>
      <family val="2"/>
    </font>
    <font>
      <b/>
      <sz val="9"/>
      <color theme="1"/>
      <name val="Arial"/>
      <family val="2"/>
    </font>
    <font>
      <sz val="9"/>
      <color rgb="FFFF0000"/>
      <name val="Arial"/>
      <family val="2"/>
    </font>
    <font>
      <u/>
      <sz val="10"/>
      <color indexed="12"/>
      <name val="Arial Narrow"/>
      <family val="2"/>
    </font>
    <font>
      <b/>
      <sz val="10"/>
      <color indexed="9"/>
      <name val="Arial Narrow"/>
      <family val="2"/>
    </font>
    <font>
      <sz val="11"/>
      <name val="Arial"/>
      <family val="1"/>
    </font>
    <font>
      <b/>
      <sz val="10"/>
      <color indexed="8"/>
      <name val="Arial Narrow"/>
      <family val="2"/>
    </font>
    <font>
      <b/>
      <i/>
      <sz val="12"/>
      <color indexed="9"/>
      <name val="Tahoma"/>
      <family val="2"/>
    </font>
    <font>
      <b/>
      <sz val="10"/>
      <color rgb="FFC00000"/>
      <name val="Arial Narrow"/>
      <family val="2"/>
    </font>
    <font>
      <b/>
      <sz val="20"/>
      <color theme="9" tint="-0.499984740745262"/>
      <name val="Arial"/>
      <family val="2"/>
    </font>
    <font>
      <b/>
      <sz val="20"/>
      <color theme="9" tint="-0.499984740745262"/>
      <name val="Arial Narrow"/>
      <family val="2"/>
    </font>
    <font>
      <b/>
      <sz val="20"/>
      <name val="Arial Narrow"/>
      <family val="2"/>
    </font>
    <font>
      <b/>
      <sz val="10"/>
      <color theme="9" tint="-0.499984740745262"/>
      <name val="Arial Narrow"/>
      <family val="2"/>
    </font>
    <font>
      <b/>
      <sz val="9"/>
      <color indexed="81"/>
      <name val="Tahoma"/>
      <family val="2"/>
    </font>
    <font>
      <b/>
      <sz val="10"/>
      <color theme="9"/>
      <name val="Arial Narrow"/>
      <family val="2"/>
    </font>
    <font>
      <b/>
      <sz val="10"/>
      <color theme="9" tint="-0.249977111117893"/>
      <name val="Arial Narrow"/>
      <family val="2"/>
    </font>
    <font>
      <sz val="10"/>
      <color rgb="FFC00000"/>
      <name val="Arial Narrow"/>
      <family val="2"/>
    </font>
    <font>
      <b/>
      <sz val="12"/>
      <name val="Arial Narrow"/>
      <family val="2"/>
    </font>
    <font>
      <b/>
      <sz val="22"/>
      <color theme="8" tint="-0.249977111117893"/>
      <name val="Arial Narrow"/>
      <family val="2"/>
    </font>
    <font>
      <sz val="9"/>
      <color indexed="81"/>
      <name val="Tahoma"/>
      <family val="2"/>
    </font>
    <font>
      <b/>
      <sz val="9"/>
      <name val="Arial Narrow"/>
      <family val="2"/>
    </font>
    <font>
      <b/>
      <i/>
      <sz val="16"/>
      <color theme="8" tint="-0.249977111117893"/>
      <name val="Arial Narrow"/>
      <family val="2"/>
    </font>
    <font>
      <u/>
      <sz val="10"/>
      <color indexed="12"/>
      <name val="Aptos Narrow"/>
      <family val="2"/>
    </font>
    <font>
      <b/>
      <sz val="10"/>
      <color rgb="FF00B050"/>
      <name val="Arial Narrow"/>
      <family val="2"/>
    </font>
    <font>
      <b/>
      <sz val="16"/>
      <color theme="0"/>
      <name val="Arial Narrow"/>
      <family val="2"/>
    </font>
    <font>
      <b/>
      <sz val="11"/>
      <color theme="0"/>
      <name val="Arial Narrow"/>
      <family val="2"/>
    </font>
    <font>
      <b/>
      <u/>
      <sz val="11"/>
      <color theme="0"/>
      <name val="Arial Narrow"/>
      <family val="2"/>
    </font>
    <font>
      <sz val="10"/>
      <color theme="0"/>
      <name val="Arial"/>
      <family val="2"/>
    </font>
    <font>
      <b/>
      <sz val="10"/>
      <color theme="0"/>
      <name val="Arial Narrow"/>
      <family val="2"/>
    </font>
    <font>
      <b/>
      <sz val="20"/>
      <color theme="3"/>
      <name val="Arial"/>
      <family val="2"/>
    </font>
    <font>
      <sz val="10"/>
      <color theme="3"/>
      <name val="Arial Narrow"/>
      <family val="2"/>
    </font>
    <font>
      <u/>
      <sz val="10"/>
      <color theme="3"/>
      <name val="Arial"/>
      <family val="2"/>
    </font>
    <font>
      <sz val="10"/>
      <color theme="3"/>
      <name val="Arial"/>
      <family val="2"/>
    </font>
    <font>
      <u/>
      <sz val="11"/>
      <color theme="3"/>
      <name val="Arial Narrow"/>
      <family val="2"/>
    </font>
    <font>
      <sz val="11"/>
      <color theme="3"/>
      <name val="Arial Narrow"/>
      <family val="2"/>
    </font>
    <font>
      <sz val="11"/>
      <color theme="3"/>
      <name val="Arial"/>
      <family val="2"/>
    </font>
    <font>
      <b/>
      <sz val="10"/>
      <color theme="3"/>
      <name val="Arial Narrow"/>
      <family val="2"/>
    </font>
    <font>
      <b/>
      <sz val="16"/>
      <color theme="3"/>
      <name val="Arial Narrow"/>
      <family val="2"/>
    </font>
    <font>
      <b/>
      <sz val="14"/>
      <color theme="3"/>
      <name val="Arial Narrow"/>
      <family val="2"/>
    </font>
    <font>
      <sz val="14"/>
      <color theme="3"/>
      <name val="Arial"/>
      <family val="2"/>
    </font>
  </fonts>
  <fills count="49">
    <fill>
      <patternFill patternType="none"/>
    </fill>
    <fill>
      <patternFill patternType="gray125"/>
    </fill>
    <fill>
      <patternFill patternType="solid">
        <fgColor indexed="31"/>
        <bgColor indexed="64"/>
      </patternFill>
    </fill>
    <fill>
      <patternFill patternType="solid">
        <fgColor theme="1"/>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42"/>
        <bgColor indexed="64"/>
      </patternFill>
    </fill>
    <fill>
      <patternFill patternType="solid">
        <fgColor theme="9" tint="0.39997558519241921"/>
        <bgColor indexed="64"/>
      </patternFill>
    </fill>
    <fill>
      <patternFill patternType="solid">
        <fgColor theme="9" tint="0.79998168889431442"/>
        <bgColor indexed="64"/>
      </patternFill>
    </fill>
    <fill>
      <patternFill patternType="solid">
        <fgColor theme="7" tint="0.79998168889431442"/>
        <bgColor indexed="64"/>
      </patternFill>
    </fill>
    <fill>
      <patternFill patternType="solid">
        <fgColor theme="5" tint="0.79998168889431442"/>
        <bgColor indexed="64"/>
      </patternFill>
    </fill>
    <fill>
      <patternFill patternType="solid">
        <fgColor theme="7" tint="0.59999389629810485"/>
        <bgColor indexed="64"/>
      </patternFill>
    </fill>
    <fill>
      <patternFill patternType="solid">
        <fgColor theme="2" tint="-9.9978637043366805E-2"/>
        <bgColor indexed="64"/>
      </patternFill>
    </fill>
    <fill>
      <patternFill patternType="solid">
        <fgColor theme="4" tint="0.79998168889431442"/>
        <bgColor indexed="64"/>
      </patternFill>
    </fill>
    <fill>
      <patternFill patternType="solid">
        <fgColor theme="8" tint="0.79998168889431442"/>
        <bgColor indexed="64"/>
      </patternFill>
    </fill>
    <fill>
      <patternFill patternType="solid">
        <fgColor rgb="FFCCFFFF"/>
        <bgColor indexed="64"/>
      </patternFill>
    </fill>
    <fill>
      <patternFill patternType="solid">
        <fgColor theme="3"/>
        <bgColor indexed="64"/>
      </patternFill>
    </fill>
    <fill>
      <patternFill patternType="solid">
        <fgColor theme="3" tint="0.79998168889431442"/>
        <bgColor indexed="64"/>
      </patternFill>
    </fill>
    <fill>
      <patternFill patternType="solid">
        <fgColor theme="3" tint="0.59999389629810485"/>
        <bgColor indexed="64"/>
      </patternFill>
    </fill>
    <fill>
      <patternFill patternType="solid">
        <fgColor theme="3" tint="0.39997558519241921"/>
        <bgColor indexed="64"/>
      </patternFill>
    </fill>
  </fills>
  <borders count="40">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top style="thin">
        <color indexed="64"/>
      </top>
      <bottom/>
      <diagonal/>
    </border>
    <border>
      <left/>
      <right/>
      <top style="thin">
        <color indexed="64"/>
      </top>
      <bottom/>
      <diagonal/>
    </border>
    <border>
      <left style="thin">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s>
  <cellStyleXfs count="72">
    <xf numFmtId="0" fontId="0" fillId="0" borderId="0"/>
    <xf numFmtId="44" fontId="8" fillId="0" borderId="0" applyFont="0" applyFill="0" applyBorder="0" applyAlignment="0" applyProtection="0"/>
    <xf numFmtId="0" fontId="8" fillId="0" borderId="0"/>
    <xf numFmtId="0" fontId="10" fillId="0" borderId="0"/>
    <xf numFmtId="0" fontId="11" fillId="0" borderId="0" applyNumberFormat="0" applyFill="0" applyBorder="0" applyAlignment="0" applyProtection="0">
      <alignment vertical="top"/>
      <protection locked="0"/>
    </xf>
    <xf numFmtId="0" fontId="14" fillId="0" borderId="0"/>
    <xf numFmtId="0" fontId="15" fillId="0" borderId="0"/>
    <xf numFmtId="0" fontId="16" fillId="0" borderId="0"/>
    <xf numFmtId="44" fontId="8" fillId="0" borderId="0" applyFont="0" applyFill="0" applyBorder="0" applyAlignment="0" applyProtection="0"/>
    <xf numFmtId="0" fontId="18" fillId="0" borderId="0" applyNumberFormat="0" applyFill="0" applyBorder="0" applyAlignment="0" applyProtection="0"/>
    <xf numFmtId="0" fontId="14" fillId="12" borderId="0" applyNumberFormat="0" applyBorder="0" applyAlignment="0" applyProtection="0"/>
    <xf numFmtId="0" fontId="14" fillId="16" borderId="0" applyNumberFormat="0" applyBorder="0" applyAlignment="0" applyProtection="0"/>
    <xf numFmtId="0" fontId="14" fillId="20" borderId="0" applyNumberFormat="0" applyBorder="0" applyAlignment="0" applyProtection="0"/>
    <xf numFmtId="0" fontId="14" fillId="24" borderId="0" applyNumberFormat="0" applyBorder="0" applyAlignment="0" applyProtection="0"/>
    <xf numFmtId="0" fontId="14" fillId="28" borderId="0" applyNumberFormat="0" applyBorder="0" applyAlignment="0" applyProtection="0"/>
    <xf numFmtId="0" fontId="14" fillId="32" borderId="0" applyNumberFormat="0" applyBorder="0" applyAlignment="0" applyProtection="0"/>
    <xf numFmtId="0" fontId="14" fillId="13" borderId="0" applyNumberFormat="0" applyBorder="0" applyAlignment="0" applyProtection="0"/>
    <xf numFmtId="0" fontId="14" fillId="17" borderId="0" applyNumberFormat="0" applyBorder="0" applyAlignment="0" applyProtection="0"/>
    <xf numFmtId="0" fontId="14" fillId="21" borderId="0" applyNumberFormat="0" applyBorder="0" applyAlignment="0" applyProtection="0"/>
    <xf numFmtId="0" fontId="14" fillId="25" borderId="0" applyNumberFormat="0" applyBorder="0" applyAlignment="0" applyProtection="0"/>
    <xf numFmtId="0" fontId="14" fillId="29" borderId="0" applyNumberFormat="0" applyBorder="0" applyAlignment="0" applyProtection="0"/>
    <xf numFmtId="0" fontId="14" fillId="33" borderId="0" applyNumberFormat="0" applyBorder="0" applyAlignment="0" applyProtection="0"/>
    <xf numFmtId="0" fontId="19" fillId="14" borderId="0" applyNumberFormat="0" applyBorder="0" applyAlignment="0" applyProtection="0"/>
    <xf numFmtId="0" fontId="19" fillId="18" borderId="0" applyNumberFormat="0" applyBorder="0" applyAlignment="0" applyProtection="0"/>
    <xf numFmtId="0" fontId="19" fillId="22" borderId="0" applyNumberFormat="0" applyBorder="0" applyAlignment="0" applyProtection="0"/>
    <xf numFmtId="0" fontId="19" fillId="26" borderId="0" applyNumberFormat="0" applyBorder="0" applyAlignment="0" applyProtection="0"/>
    <xf numFmtId="0" fontId="19" fillId="30" borderId="0" applyNumberFormat="0" applyBorder="0" applyAlignment="0" applyProtection="0"/>
    <xf numFmtId="0" fontId="19" fillId="34" borderId="0" applyNumberFormat="0" applyBorder="0" applyAlignment="0" applyProtection="0"/>
    <xf numFmtId="0" fontId="19" fillId="11" borderId="0" applyNumberFormat="0" applyBorder="0" applyAlignment="0" applyProtection="0"/>
    <xf numFmtId="0" fontId="19" fillId="15" borderId="0" applyNumberFormat="0" applyBorder="0" applyAlignment="0" applyProtection="0"/>
    <xf numFmtId="0" fontId="19" fillId="19" borderId="0" applyNumberFormat="0" applyBorder="0" applyAlignment="0" applyProtection="0"/>
    <xf numFmtId="0" fontId="19" fillId="23" borderId="0" applyNumberFormat="0" applyBorder="0" applyAlignment="0" applyProtection="0"/>
    <xf numFmtId="0" fontId="19" fillId="27" borderId="0" applyNumberFormat="0" applyBorder="0" applyAlignment="0" applyProtection="0"/>
    <xf numFmtId="0" fontId="19" fillId="31" borderId="0" applyNumberFormat="0" applyBorder="0" applyAlignment="0" applyProtection="0"/>
    <xf numFmtId="0" fontId="20" fillId="5" borderId="0" applyNumberFormat="0" applyBorder="0" applyAlignment="0" applyProtection="0"/>
    <xf numFmtId="0" fontId="21" fillId="8" borderId="8" applyNumberFormat="0" applyAlignment="0" applyProtection="0"/>
    <xf numFmtId="0" fontId="22" fillId="9" borderId="11" applyNumberFormat="0" applyAlignment="0" applyProtection="0"/>
    <xf numFmtId="43" fontId="7" fillId="0" borderId="0" applyFont="0" applyFill="0" applyBorder="0" applyAlignment="0" applyProtection="0"/>
    <xf numFmtId="43" fontId="16" fillId="0" borderId="0" applyFont="0" applyFill="0" applyBorder="0" applyAlignment="0" applyProtection="0"/>
    <xf numFmtId="0" fontId="15" fillId="2" borderId="0" applyNumberFormat="0" applyBorder="0" applyAlignment="0" applyProtection="0"/>
    <xf numFmtId="44" fontId="7" fillId="0" borderId="0" applyFont="0" applyFill="0" applyBorder="0" applyAlignment="0" applyProtection="0"/>
    <xf numFmtId="0" fontId="15" fillId="35" borderId="0" applyNumberFormat="0" applyBorder="0" applyAlignment="0" applyProtection="0"/>
    <xf numFmtId="0" fontId="23" fillId="0" borderId="0" applyNumberFormat="0" applyFill="0" applyBorder="0" applyAlignment="0" applyProtection="0"/>
    <xf numFmtId="0" fontId="24" fillId="4" borderId="0" applyNumberFormat="0" applyBorder="0" applyAlignment="0" applyProtection="0"/>
    <xf numFmtId="0" fontId="25" fillId="0" borderId="5" applyNumberFormat="0" applyFill="0" applyAlignment="0" applyProtection="0"/>
    <xf numFmtId="0" fontId="26" fillId="0" borderId="6" applyNumberFormat="0" applyFill="0" applyAlignment="0" applyProtection="0"/>
    <xf numFmtId="0" fontId="27" fillId="0" borderId="7" applyNumberFormat="0" applyFill="0" applyAlignment="0" applyProtection="0"/>
    <xf numFmtId="0" fontId="27" fillId="0" borderId="0" applyNumberFormat="0" applyFill="0" applyBorder="0" applyAlignment="0" applyProtection="0"/>
    <xf numFmtId="0" fontId="28" fillId="7" borderId="8" applyNumberFormat="0" applyAlignment="0" applyProtection="0"/>
    <xf numFmtId="0" fontId="29" fillId="0" borderId="10" applyNumberFormat="0" applyFill="0" applyAlignment="0" applyProtection="0"/>
    <xf numFmtId="0" fontId="30" fillId="6" borderId="0" applyNumberFormat="0" applyBorder="0" applyAlignment="0" applyProtection="0"/>
    <xf numFmtId="0" fontId="7" fillId="0" borderId="0"/>
    <xf numFmtId="165" fontId="16" fillId="0" borderId="0"/>
    <xf numFmtId="0" fontId="14" fillId="10" borderId="12" applyNumberFormat="0" applyFont="0" applyAlignment="0" applyProtection="0"/>
    <xf numFmtId="0" fontId="31" fillId="8" borderId="9" applyNumberFormat="0" applyAlignment="0" applyProtection="0"/>
    <xf numFmtId="9" fontId="7" fillId="0" borderId="0" applyFont="0" applyFill="0" applyBorder="0" applyAlignment="0" applyProtection="0"/>
    <xf numFmtId="9" fontId="16" fillId="0" borderId="0" applyFont="0" applyFill="0" applyBorder="0" applyAlignment="0" applyProtection="0"/>
    <xf numFmtId="0" fontId="32" fillId="0" borderId="13" applyNumberFormat="0" applyFill="0" applyAlignment="0" applyProtection="0"/>
    <xf numFmtId="0" fontId="33" fillId="0" borderId="0" applyNumberFormat="0" applyFill="0" applyBorder="0" applyAlignment="0" applyProtection="0"/>
    <xf numFmtId="0" fontId="6" fillId="0" borderId="0"/>
    <xf numFmtId="9" fontId="6" fillId="0" borderId="0" applyFont="0" applyFill="0" applyBorder="0" applyAlignment="0" applyProtection="0"/>
    <xf numFmtId="0" fontId="5" fillId="0" borderId="0"/>
    <xf numFmtId="9" fontId="5" fillId="0" borderId="0" applyFont="0" applyFill="0" applyBorder="0" applyAlignment="0" applyProtection="0"/>
    <xf numFmtId="0" fontId="4" fillId="0" borderId="0"/>
    <xf numFmtId="0" fontId="36" fillId="0" borderId="0"/>
    <xf numFmtId="43" fontId="8" fillId="0" borderId="0" applyFont="0" applyFill="0" applyBorder="0" applyAlignment="0" applyProtection="0"/>
    <xf numFmtId="0" fontId="3" fillId="0" borderId="0"/>
    <xf numFmtId="0" fontId="2" fillId="0" borderId="0"/>
    <xf numFmtId="0" fontId="1" fillId="0" borderId="0"/>
    <xf numFmtId="43" fontId="1" fillId="0" borderId="0" applyFont="0" applyFill="0" applyBorder="0" applyAlignment="0" applyProtection="0"/>
    <xf numFmtId="44" fontId="1" fillId="0" borderId="0" applyFont="0" applyFill="0" applyBorder="0" applyAlignment="0" applyProtection="0"/>
    <xf numFmtId="0" fontId="1" fillId="0" borderId="0"/>
  </cellStyleXfs>
  <cellXfs count="443">
    <xf numFmtId="0" fontId="0" fillId="0" borderId="0" xfId="0"/>
    <xf numFmtId="0" fontId="9" fillId="3" borderId="1" xfId="0" applyFont="1" applyFill="1" applyBorder="1" applyAlignment="1">
      <alignment horizontal="center" vertical="center" wrapText="1"/>
    </xf>
    <xf numFmtId="164" fontId="12" fillId="3" borderId="1" xfId="0" applyNumberFormat="1" applyFont="1" applyFill="1" applyBorder="1" applyAlignment="1">
      <alignment horizontal="center" vertical="center" wrapText="1"/>
    </xf>
    <xf numFmtId="49" fontId="12" fillId="3" borderId="1" xfId="0" applyNumberFormat="1" applyFont="1" applyFill="1" applyBorder="1" applyAlignment="1">
      <alignment horizontal="center" vertical="center" wrapText="1"/>
    </xf>
    <xf numFmtId="49" fontId="9" fillId="3" borderId="1" xfId="0" applyNumberFormat="1" applyFont="1" applyFill="1" applyBorder="1" applyAlignment="1">
      <alignment horizontal="center" vertical="center" wrapText="1"/>
    </xf>
    <xf numFmtId="164" fontId="17" fillId="36" borderId="1" xfId="0" applyNumberFormat="1" applyFont="1" applyFill="1" applyBorder="1" applyAlignment="1">
      <alignment horizontal="center" vertical="center" wrapText="1"/>
    </xf>
    <xf numFmtId="3" fontId="9" fillId="3" borderId="1" xfId="0" applyNumberFormat="1" applyFont="1" applyFill="1" applyBorder="1" applyAlignment="1">
      <alignment horizontal="center" vertical="center" wrapText="1"/>
    </xf>
    <xf numFmtId="49" fontId="9" fillId="3" borderId="1" xfId="0" applyNumberFormat="1" applyFont="1" applyFill="1" applyBorder="1" applyAlignment="1">
      <alignment horizontal="left" vertical="center" wrapText="1"/>
    </xf>
    <xf numFmtId="164" fontId="9" fillId="3" borderId="1" xfId="0" applyNumberFormat="1" applyFont="1" applyFill="1" applyBorder="1" applyAlignment="1">
      <alignment horizontal="center" vertical="center" wrapText="1"/>
    </xf>
    <xf numFmtId="1" fontId="9" fillId="3" borderId="1" xfId="0" applyNumberFormat="1" applyFont="1" applyFill="1" applyBorder="1" applyAlignment="1">
      <alignment horizontal="center" vertical="center" wrapText="1"/>
    </xf>
    <xf numFmtId="0" fontId="34" fillId="38" borderId="1" xfId="4" applyFont="1" applyFill="1" applyBorder="1" applyAlignment="1" applyProtection="1">
      <alignment horizontal="center" vertical="center" wrapText="1"/>
    </xf>
    <xf numFmtId="44" fontId="17" fillId="39" borderId="1" xfId="0" applyNumberFormat="1" applyFont="1" applyFill="1" applyBorder="1" applyAlignment="1">
      <alignment horizontal="center" vertical="center" wrapText="1"/>
    </xf>
    <xf numFmtId="49" fontId="13" fillId="37" borderId="1" xfId="0" applyNumberFormat="1" applyFont="1" applyFill="1" applyBorder="1" applyAlignment="1">
      <alignment horizontal="left" vertical="center" wrapText="1"/>
    </xf>
    <xf numFmtId="49" fontId="9" fillId="39" borderId="1" xfId="1" applyNumberFormat="1" applyFont="1" applyFill="1" applyBorder="1" applyAlignment="1" applyProtection="1">
      <alignment horizontal="center" vertical="center" wrapText="1"/>
    </xf>
    <xf numFmtId="49" fontId="9" fillId="39" borderId="1" xfId="1" applyNumberFormat="1" applyFont="1" applyFill="1" applyBorder="1" applyAlignment="1" applyProtection="1">
      <alignment horizontal="left" vertical="center" wrapText="1"/>
    </xf>
    <xf numFmtId="0" fontId="13" fillId="37" borderId="1" xfId="0" applyFont="1" applyFill="1" applyBorder="1" applyAlignment="1">
      <alignment horizontal="center" vertical="center" wrapText="1"/>
    </xf>
    <xf numFmtId="49" fontId="13" fillId="37" borderId="1" xfId="0" applyNumberFormat="1" applyFont="1" applyFill="1" applyBorder="1" applyAlignment="1">
      <alignment horizontal="center" vertical="center" wrapText="1"/>
    </xf>
    <xf numFmtId="49" fontId="9" fillId="37" borderId="1" xfId="1" applyNumberFormat="1" applyFont="1" applyFill="1" applyBorder="1" applyAlignment="1" applyProtection="1">
      <alignment horizontal="center" vertical="center" wrapText="1"/>
    </xf>
    <xf numFmtId="49" fontId="9" fillId="37" borderId="1" xfId="1" applyNumberFormat="1" applyFont="1" applyFill="1" applyBorder="1" applyAlignment="1" applyProtection="1">
      <alignment horizontal="left" vertical="center" wrapText="1"/>
    </xf>
    <xf numFmtId="49" fontId="9" fillId="38" borderId="1" xfId="1" applyNumberFormat="1" applyFont="1" applyFill="1" applyBorder="1" applyAlignment="1" applyProtection="1">
      <alignment horizontal="center" vertical="center" wrapText="1"/>
    </xf>
    <xf numFmtId="49" fontId="9" fillId="38" borderId="1" xfId="1" applyNumberFormat="1" applyFont="1" applyFill="1" applyBorder="1" applyAlignment="1" applyProtection="1">
      <alignment horizontal="left" vertical="center" wrapText="1"/>
    </xf>
    <xf numFmtId="0" fontId="13" fillId="38" borderId="1" xfId="4" applyFont="1" applyFill="1" applyBorder="1" applyAlignment="1" applyProtection="1">
      <alignment horizontal="center" vertical="center" wrapText="1"/>
    </xf>
    <xf numFmtId="49" fontId="9" fillId="39" borderId="1" xfId="1" quotePrefix="1" applyNumberFormat="1" applyFont="1" applyFill="1" applyBorder="1" applyAlignment="1" applyProtection="1">
      <alignment horizontal="left" vertical="center" wrapText="1"/>
    </xf>
    <xf numFmtId="0" fontId="9" fillId="37" borderId="1" xfId="0" applyFont="1" applyFill="1" applyBorder="1" applyAlignment="1">
      <alignment horizontal="center" vertical="center" wrapText="1"/>
    </xf>
    <xf numFmtId="49" fontId="9" fillId="37" borderId="1" xfId="0" applyNumberFormat="1" applyFont="1" applyFill="1" applyBorder="1" applyAlignment="1">
      <alignment horizontal="center" vertical="center" wrapText="1"/>
    </xf>
    <xf numFmtId="49" fontId="9" fillId="37" borderId="1" xfId="1" quotePrefix="1" applyNumberFormat="1" applyFont="1" applyFill="1" applyBorder="1" applyAlignment="1" applyProtection="1">
      <alignment horizontal="left" vertical="center" wrapText="1"/>
    </xf>
    <xf numFmtId="49" fontId="9" fillId="38" borderId="1" xfId="1" quotePrefix="1" applyNumberFormat="1" applyFont="1" applyFill="1" applyBorder="1" applyAlignment="1" applyProtection="1">
      <alignment horizontal="left" vertical="center" wrapText="1"/>
    </xf>
    <xf numFmtId="164" fontId="12" fillId="43" borderId="3" xfId="1" applyNumberFormat="1" applyFont="1" applyFill="1" applyBorder="1" applyAlignment="1" applyProtection="1">
      <alignment horizontal="center" vertical="center" wrapText="1"/>
    </xf>
    <xf numFmtId="49" fontId="12" fillId="43" borderId="18" xfId="1" applyNumberFormat="1" applyFont="1" applyFill="1" applyBorder="1" applyAlignment="1" applyProtection="1">
      <alignment horizontal="center" vertical="center" wrapText="1"/>
    </xf>
    <xf numFmtId="49" fontId="12" fillId="43" borderId="3" xfId="1" applyNumberFormat="1" applyFont="1" applyFill="1" applyBorder="1" applyAlignment="1" applyProtection="1">
      <alignment horizontal="center" vertical="center" wrapText="1"/>
    </xf>
    <xf numFmtId="1" fontId="9" fillId="37" borderId="1" xfId="0" applyNumberFormat="1" applyFont="1" applyFill="1" applyBorder="1" applyAlignment="1">
      <alignment horizontal="center" vertical="center" wrapText="1"/>
    </xf>
    <xf numFmtId="1" fontId="9" fillId="38" borderId="1" xfId="0" applyNumberFormat="1" applyFont="1" applyFill="1" applyBorder="1" applyAlignment="1">
      <alignment horizontal="center" vertical="center" wrapText="1"/>
    </xf>
    <xf numFmtId="49" fontId="12" fillId="3" borderId="3" xfId="1" applyNumberFormat="1" applyFont="1" applyFill="1" applyBorder="1" applyAlignment="1" applyProtection="1">
      <alignment horizontal="center" vertical="center" wrapText="1"/>
    </xf>
    <xf numFmtId="49" fontId="12" fillId="3" borderId="3" xfId="0" applyNumberFormat="1" applyFont="1" applyFill="1" applyBorder="1" applyAlignment="1">
      <alignment horizontal="center" vertical="center" wrapText="1"/>
    </xf>
    <xf numFmtId="164" fontId="37" fillId="40" borderId="18" xfId="0" applyNumberFormat="1" applyFont="1" applyFill="1" applyBorder="1" applyAlignment="1">
      <alignment horizontal="center" vertical="center" wrapText="1"/>
    </xf>
    <xf numFmtId="49" fontId="37" fillId="40" borderId="17" xfId="65" applyNumberFormat="1" applyFont="1" applyFill="1" applyBorder="1" applyAlignment="1" applyProtection="1">
      <alignment horizontal="center" vertical="center" wrapText="1"/>
    </xf>
    <xf numFmtId="49" fontId="13" fillId="39" borderId="1" xfId="0" applyNumberFormat="1" applyFont="1" applyFill="1" applyBorder="1" applyAlignment="1">
      <alignment horizontal="left" vertical="center" wrapText="1"/>
    </xf>
    <xf numFmtId="0" fontId="13" fillId="39" borderId="1" xfId="0" applyFont="1" applyFill="1" applyBorder="1" applyAlignment="1">
      <alignment horizontal="center" vertical="center" wrapText="1"/>
    </xf>
    <xf numFmtId="3" fontId="13" fillId="39" borderId="1" xfId="0" applyNumberFormat="1" applyFont="1" applyFill="1" applyBorder="1" applyAlignment="1">
      <alignment horizontal="center" vertical="center" wrapText="1"/>
    </xf>
    <xf numFmtId="0" fontId="34" fillId="39" borderId="1" xfId="4" applyFont="1" applyFill="1" applyBorder="1" applyAlignment="1" applyProtection="1">
      <alignment horizontal="center" vertical="center" wrapText="1"/>
    </xf>
    <xf numFmtId="164" fontId="17" fillId="39" borderId="1" xfId="0" applyNumberFormat="1" applyFont="1" applyFill="1" applyBorder="1" applyAlignment="1">
      <alignment horizontal="center" vertical="center" wrapText="1"/>
    </xf>
    <xf numFmtId="49" fontId="34" fillId="37" borderId="1" xfId="4" applyNumberFormat="1" applyFont="1" applyFill="1" applyBorder="1" applyAlignment="1" applyProtection="1">
      <alignment horizontal="center" vertical="center" wrapText="1"/>
    </xf>
    <xf numFmtId="0" fontId="17" fillId="37" borderId="1" xfId="0" applyFont="1" applyFill="1" applyBorder="1" applyAlignment="1">
      <alignment horizontal="center" vertical="center" wrapText="1"/>
    </xf>
    <xf numFmtId="164" fontId="17" fillId="37" borderId="1" xfId="0" applyNumberFormat="1" applyFont="1" applyFill="1" applyBorder="1" applyAlignment="1">
      <alignment horizontal="center" vertical="center" wrapText="1"/>
    </xf>
    <xf numFmtId="1" fontId="13" fillId="38" borderId="1" xfId="0" applyNumberFormat="1" applyFont="1" applyFill="1" applyBorder="1" applyAlignment="1">
      <alignment horizontal="center" vertical="center" wrapText="1"/>
    </xf>
    <xf numFmtId="49" fontId="13" fillId="38" borderId="1" xfId="0" applyNumberFormat="1" applyFont="1" applyFill="1" applyBorder="1" applyAlignment="1">
      <alignment horizontal="left" vertical="center" wrapText="1"/>
    </xf>
    <xf numFmtId="49" fontId="13" fillId="38" borderId="1" xfId="0" applyNumberFormat="1" applyFont="1" applyFill="1" applyBorder="1" applyAlignment="1">
      <alignment horizontal="center" vertical="center" wrapText="1"/>
    </xf>
    <xf numFmtId="0" fontId="13" fillId="38" borderId="1" xfId="0" applyFont="1" applyFill="1" applyBorder="1" applyAlignment="1">
      <alignment horizontal="center" vertical="center" wrapText="1"/>
    </xf>
    <xf numFmtId="3" fontId="13" fillId="38" borderId="1" xfId="0" applyNumberFormat="1" applyFont="1" applyFill="1" applyBorder="1" applyAlignment="1">
      <alignment horizontal="center" vertical="center" wrapText="1"/>
    </xf>
    <xf numFmtId="49" fontId="17" fillId="38" borderId="1" xfId="0" quotePrefix="1" applyNumberFormat="1" applyFont="1" applyFill="1" applyBorder="1" applyAlignment="1">
      <alignment horizontal="center" vertical="center" wrapText="1"/>
    </xf>
    <xf numFmtId="164" fontId="17" fillId="38" borderId="1" xfId="0" applyNumberFormat="1" applyFont="1" applyFill="1" applyBorder="1" applyAlignment="1">
      <alignment horizontal="center" vertical="center" wrapText="1"/>
    </xf>
    <xf numFmtId="0" fontId="34" fillId="37" borderId="1" xfId="4" quotePrefix="1" applyFont="1" applyFill="1" applyBorder="1" applyAlignment="1" applyProtection="1">
      <alignment horizontal="center" vertical="center" wrapText="1"/>
    </xf>
    <xf numFmtId="0" fontId="34" fillId="37" borderId="1" xfId="4" applyFont="1" applyFill="1" applyBorder="1" applyAlignment="1" applyProtection="1">
      <alignment horizontal="center" vertical="center" wrapText="1"/>
    </xf>
    <xf numFmtId="0" fontId="34" fillId="41" borderId="1" xfId="4" applyFont="1" applyFill="1" applyBorder="1" applyAlignment="1" applyProtection="1">
      <alignment horizontal="center" vertical="center" wrapText="1"/>
    </xf>
    <xf numFmtId="49" fontId="12" fillId="43" borderId="18" xfId="1" applyNumberFormat="1" applyFont="1" applyFill="1" applyBorder="1" applyAlignment="1" applyProtection="1">
      <alignment horizontal="center" vertical="center" wrapText="1"/>
      <protection locked="0"/>
    </xf>
    <xf numFmtId="49" fontId="12" fillId="43" borderId="3" xfId="1" applyNumberFormat="1" applyFont="1" applyFill="1" applyBorder="1" applyAlignment="1" applyProtection="1">
      <alignment horizontal="center" vertical="center" wrapText="1"/>
      <protection locked="0"/>
    </xf>
    <xf numFmtId="49" fontId="12" fillId="43" borderId="1" xfId="1" applyNumberFormat="1" applyFont="1" applyFill="1" applyBorder="1" applyAlignment="1" applyProtection="1">
      <alignment horizontal="center" vertical="center" wrapText="1"/>
      <protection locked="0"/>
    </xf>
    <xf numFmtId="1" fontId="12" fillId="3" borderId="17" xfId="0" applyNumberFormat="1" applyFont="1" applyFill="1" applyBorder="1" applyAlignment="1" applyProtection="1">
      <alignment horizontal="center" vertical="center" wrapText="1"/>
      <protection locked="0"/>
    </xf>
    <xf numFmtId="44" fontId="12" fillId="3" borderId="18" xfId="1" applyFont="1" applyFill="1" applyBorder="1" applyAlignment="1" applyProtection="1">
      <alignment horizontal="center" vertical="center" wrapText="1"/>
      <protection locked="0"/>
    </xf>
    <xf numFmtId="1" fontId="12" fillId="3" borderId="2" xfId="0" applyNumberFormat="1" applyFont="1" applyFill="1" applyBorder="1" applyAlignment="1" applyProtection="1">
      <alignment horizontal="center" vertical="center" wrapText="1"/>
      <protection locked="0"/>
    </xf>
    <xf numFmtId="44" fontId="12" fillId="3" borderId="3" xfId="1" applyFont="1" applyFill="1" applyBorder="1" applyAlignment="1" applyProtection="1">
      <alignment horizontal="center" vertical="center" wrapText="1"/>
      <protection locked="0"/>
    </xf>
    <xf numFmtId="49" fontId="13" fillId="39" borderId="1" xfId="0" applyNumberFormat="1" applyFont="1" applyFill="1" applyBorder="1" applyAlignment="1">
      <alignment horizontal="center" vertical="center" wrapText="1"/>
    </xf>
    <xf numFmtId="1" fontId="9" fillId="39" borderId="1" xfId="0" applyNumberFormat="1" applyFont="1" applyFill="1" applyBorder="1" applyAlignment="1">
      <alignment horizontal="center" vertical="center" wrapText="1"/>
    </xf>
    <xf numFmtId="49" fontId="12" fillId="3" borderId="1" xfId="1" applyNumberFormat="1" applyFont="1" applyFill="1" applyBorder="1" applyAlignment="1" applyProtection="1">
      <alignment horizontal="center" vertical="center" wrapText="1"/>
      <protection locked="0"/>
    </xf>
    <xf numFmtId="49" fontId="12" fillId="3" borderId="3" xfId="1" applyNumberFormat="1" applyFont="1" applyFill="1" applyBorder="1" applyAlignment="1" applyProtection="1">
      <alignment horizontal="center" vertical="center" wrapText="1"/>
      <protection locked="0"/>
    </xf>
    <xf numFmtId="49" fontId="12" fillId="3" borderId="2" xfId="0" applyNumberFormat="1" applyFont="1" applyFill="1" applyBorder="1" applyAlignment="1" applyProtection="1">
      <alignment horizontal="center" vertical="center" wrapText="1"/>
      <protection locked="0"/>
    </xf>
    <xf numFmtId="49" fontId="12" fillId="3" borderId="17" xfId="0" applyNumberFormat="1" applyFont="1" applyFill="1" applyBorder="1" applyAlignment="1" applyProtection="1">
      <alignment horizontal="center" vertical="center" wrapText="1"/>
      <protection locked="0"/>
    </xf>
    <xf numFmtId="49" fontId="12" fillId="3" borderId="18" xfId="1" applyNumberFormat="1" applyFont="1" applyFill="1" applyBorder="1" applyAlignment="1" applyProtection="1">
      <alignment horizontal="center" vertical="center" wrapText="1"/>
      <protection locked="0"/>
    </xf>
    <xf numFmtId="164" fontId="13" fillId="37" borderId="1" xfId="0" applyNumberFormat="1" applyFont="1" applyFill="1" applyBorder="1" applyAlignment="1">
      <alignment horizontal="center" vertical="center" wrapText="1"/>
    </xf>
    <xf numFmtId="3" fontId="9" fillId="37" borderId="1" xfId="0" applyNumberFormat="1" applyFont="1" applyFill="1" applyBorder="1" applyAlignment="1">
      <alignment horizontal="center" vertical="center" wrapText="1"/>
    </xf>
    <xf numFmtId="0" fontId="34" fillId="37" borderId="1" xfId="4" applyNumberFormat="1" applyFont="1" applyFill="1" applyBorder="1" applyAlignment="1" applyProtection="1">
      <alignment horizontal="center" vertical="center" wrapText="1"/>
    </xf>
    <xf numFmtId="0" fontId="9" fillId="39" borderId="1" xfId="0" applyFont="1" applyFill="1" applyBorder="1" applyAlignment="1">
      <alignment horizontal="center" vertical="center" wrapText="1"/>
    </xf>
    <xf numFmtId="49" fontId="9" fillId="39" borderId="1" xfId="0" applyNumberFormat="1" applyFont="1" applyFill="1" applyBorder="1" applyAlignment="1">
      <alignment horizontal="center" vertical="center" wrapText="1"/>
    </xf>
    <xf numFmtId="164" fontId="13" fillId="39" borderId="1" xfId="0" applyNumberFormat="1" applyFont="1" applyFill="1" applyBorder="1" applyAlignment="1">
      <alignment horizontal="center" vertical="center" wrapText="1"/>
    </xf>
    <xf numFmtId="0" fontId="9" fillId="38" borderId="1" xfId="0" applyFont="1" applyFill="1" applyBorder="1" applyAlignment="1">
      <alignment horizontal="center" vertical="center" wrapText="1"/>
    </xf>
    <xf numFmtId="49" fontId="9" fillId="38" borderId="1" xfId="0" applyNumberFormat="1" applyFont="1" applyFill="1" applyBorder="1" applyAlignment="1">
      <alignment horizontal="center" vertical="center" wrapText="1"/>
    </xf>
    <xf numFmtId="164" fontId="13" fillId="38" borderId="1" xfId="0" applyNumberFormat="1" applyFont="1" applyFill="1" applyBorder="1" applyAlignment="1">
      <alignment horizontal="center" vertical="center" wrapText="1"/>
    </xf>
    <xf numFmtId="164" fontId="34" fillId="38" borderId="1" xfId="4" applyNumberFormat="1" applyFont="1" applyFill="1" applyBorder="1" applyAlignment="1" applyProtection="1">
      <alignment horizontal="center" vertical="center" wrapText="1"/>
    </xf>
    <xf numFmtId="164" fontId="34" fillId="39" borderId="1" xfId="4" applyNumberFormat="1" applyFont="1" applyFill="1" applyBorder="1" applyAlignment="1" applyProtection="1">
      <alignment horizontal="center" vertical="center" wrapText="1"/>
    </xf>
    <xf numFmtId="3" fontId="9" fillId="38" borderId="1" xfId="0" applyNumberFormat="1" applyFont="1" applyFill="1" applyBorder="1" applyAlignment="1">
      <alignment horizontal="center" vertical="center" wrapText="1"/>
    </xf>
    <xf numFmtId="164" fontId="12" fillId="38" borderId="1" xfId="0" applyNumberFormat="1" applyFont="1" applyFill="1" applyBorder="1" applyAlignment="1">
      <alignment horizontal="center" vertical="center" wrapText="1"/>
    </xf>
    <xf numFmtId="164" fontId="12" fillId="37" borderId="1" xfId="0" applyNumberFormat="1" applyFont="1" applyFill="1" applyBorder="1" applyAlignment="1">
      <alignment horizontal="center" vertical="center" wrapText="1"/>
    </xf>
    <xf numFmtId="0" fontId="9" fillId="0" borderId="0" xfId="0" applyFont="1" applyAlignment="1" applyProtection="1">
      <alignment vertical="center"/>
      <protection locked="0"/>
    </xf>
    <xf numFmtId="0" fontId="40" fillId="0" borderId="0" xfId="0" applyFont="1" applyAlignment="1" applyProtection="1">
      <alignment vertical="center"/>
      <protection locked="0"/>
    </xf>
    <xf numFmtId="0" fontId="41" fillId="0" borderId="0" xfId="0" applyFont="1" applyAlignment="1" applyProtection="1">
      <alignment horizontal="center" vertical="center" wrapText="1"/>
      <protection locked="0"/>
    </xf>
    <xf numFmtId="0" fontId="42" fillId="0" borderId="0" xfId="0" applyFont="1" applyAlignment="1" applyProtection="1">
      <alignment horizontal="center" vertical="center" wrapText="1"/>
      <protection locked="0"/>
    </xf>
    <xf numFmtId="0" fontId="41" fillId="0" borderId="0" xfId="0" applyFont="1" applyAlignment="1" applyProtection="1">
      <alignment vertical="center"/>
      <protection locked="0"/>
    </xf>
    <xf numFmtId="0" fontId="12" fillId="0" borderId="0" xfId="0" applyFont="1" applyAlignment="1" applyProtection="1">
      <alignment vertical="center"/>
      <protection locked="0"/>
    </xf>
    <xf numFmtId="0" fontId="12" fillId="0" borderId="0" xfId="0" applyFont="1" applyAlignment="1" applyProtection="1">
      <alignment horizontal="center" vertical="center"/>
      <protection locked="0"/>
    </xf>
    <xf numFmtId="0" fontId="9" fillId="0" borderId="0" xfId="0" applyFont="1" applyAlignment="1" applyProtection="1">
      <alignment horizontal="center" vertical="center"/>
      <protection locked="0"/>
    </xf>
    <xf numFmtId="164" fontId="39" fillId="39" borderId="1" xfId="0" applyNumberFormat="1" applyFont="1" applyFill="1" applyBorder="1" applyAlignment="1">
      <alignment horizontal="center" vertical="center" wrapText="1"/>
    </xf>
    <xf numFmtId="164" fontId="43" fillId="39" borderId="1" xfId="0" applyNumberFormat="1" applyFont="1" applyFill="1" applyBorder="1" applyAlignment="1">
      <alignment horizontal="center" vertical="center" wrapText="1"/>
    </xf>
    <xf numFmtId="164" fontId="39" fillId="37" borderId="1" xfId="0" applyNumberFormat="1" applyFont="1" applyFill="1" applyBorder="1" applyAlignment="1">
      <alignment horizontal="center" vertical="center" wrapText="1"/>
    </xf>
    <xf numFmtId="164" fontId="9" fillId="43" borderId="18" xfId="0" applyNumberFormat="1" applyFont="1" applyFill="1" applyBorder="1" applyAlignment="1">
      <alignment horizontal="center" vertical="center" wrapText="1"/>
    </xf>
    <xf numFmtId="164" fontId="9" fillId="43" borderId="3" xfId="0" applyNumberFormat="1" applyFont="1" applyFill="1" applyBorder="1" applyAlignment="1">
      <alignment horizontal="center" vertical="center" wrapText="1"/>
    </xf>
    <xf numFmtId="164" fontId="9" fillId="43" borderId="1" xfId="0" applyNumberFormat="1" applyFont="1" applyFill="1" applyBorder="1" applyAlignment="1">
      <alignment horizontal="center" vertical="center" wrapText="1"/>
    </xf>
    <xf numFmtId="164" fontId="39" fillId="38" borderId="1" xfId="0" applyNumberFormat="1" applyFont="1" applyFill="1" applyBorder="1" applyAlignment="1">
      <alignment horizontal="center" vertical="center" wrapText="1"/>
    </xf>
    <xf numFmtId="164" fontId="45" fillId="38" borderId="1" xfId="0" applyNumberFormat="1" applyFont="1" applyFill="1" applyBorder="1" applyAlignment="1">
      <alignment horizontal="center" vertical="center" wrapText="1"/>
    </xf>
    <xf numFmtId="164" fontId="46" fillId="39" borderId="1" xfId="0" applyNumberFormat="1" applyFont="1" applyFill="1" applyBorder="1" applyAlignment="1">
      <alignment horizontal="center" vertical="center" wrapText="1"/>
    </xf>
    <xf numFmtId="0" fontId="48" fillId="0" borderId="0" xfId="0" applyFont="1" applyAlignment="1" applyProtection="1">
      <alignment horizontal="center" vertical="center" wrapText="1"/>
      <protection locked="0"/>
    </xf>
    <xf numFmtId="164" fontId="12" fillId="36" borderId="15" xfId="0" applyNumberFormat="1" applyFont="1" applyFill="1" applyBorder="1" applyAlignment="1">
      <alignment horizontal="center" vertical="center" wrapText="1"/>
    </xf>
    <xf numFmtId="164" fontId="12" fillId="36" borderId="4" xfId="0" applyNumberFormat="1" applyFont="1" applyFill="1" applyBorder="1" applyAlignment="1">
      <alignment horizontal="center" vertical="center" wrapText="1"/>
    </xf>
    <xf numFmtId="1" fontId="17" fillId="3" borderId="1" xfId="0" applyNumberFormat="1" applyFont="1" applyFill="1" applyBorder="1" applyAlignment="1">
      <alignment horizontal="center" vertical="center" wrapText="1"/>
    </xf>
    <xf numFmtId="49" fontId="17" fillId="3" borderId="1" xfId="0" applyNumberFormat="1" applyFont="1" applyFill="1" applyBorder="1" applyAlignment="1">
      <alignment horizontal="left" vertical="center" wrapText="1"/>
    </xf>
    <xf numFmtId="49" fontId="13" fillId="3" borderId="1" xfId="0" applyNumberFormat="1" applyFont="1" applyFill="1" applyBorder="1" applyAlignment="1">
      <alignment horizontal="center" vertical="center" wrapText="1"/>
    </xf>
    <xf numFmtId="0" fontId="13" fillId="3" borderId="1" xfId="0" applyFont="1" applyFill="1" applyBorder="1" applyAlignment="1">
      <alignment horizontal="center" vertical="center" wrapText="1"/>
    </xf>
    <xf numFmtId="3" fontId="13" fillId="3" borderId="1" xfId="0" applyNumberFormat="1" applyFont="1" applyFill="1" applyBorder="1" applyAlignment="1">
      <alignment horizontal="center" vertical="center" wrapText="1"/>
    </xf>
    <xf numFmtId="1" fontId="13" fillId="3" borderId="1" xfId="0" applyNumberFormat="1" applyFont="1" applyFill="1" applyBorder="1" applyAlignment="1">
      <alignment horizontal="center" vertical="center" wrapText="1"/>
    </xf>
    <xf numFmtId="164" fontId="17" fillId="3" borderId="1" xfId="0" applyNumberFormat="1" applyFont="1" applyFill="1" applyBorder="1" applyAlignment="1">
      <alignment horizontal="center" vertical="center" wrapText="1"/>
    </xf>
    <xf numFmtId="1" fontId="13" fillId="39" borderId="1" xfId="0" applyNumberFormat="1" applyFont="1" applyFill="1" applyBorder="1" applyAlignment="1">
      <alignment horizontal="center" vertical="center" wrapText="1"/>
    </xf>
    <xf numFmtId="1" fontId="13" fillId="37" borderId="1" xfId="0" applyNumberFormat="1" applyFont="1" applyFill="1" applyBorder="1" applyAlignment="1">
      <alignment horizontal="center" vertical="center" wrapText="1"/>
    </xf>
    <xf numFmtId="3" fontId="13" fillId="37" borderId="1" xfId="0" applyNumberFormat="1" applyFont="1" applyFill="1" applyBorder="1" applyAlignment="1">
      <alignment horizontal="center" vertical="center" wrapText="1"/>
    </xf>
    <xf numFmtId="0" fontId="13" fillId="37" borderId="1" xfId="0" quotePrefix="1" applyFont="1" applyFill="1" applyBorder="1" applyAlignment="1">
      <alignment horizontal="center" vertical="center" wrapText="1"/>
    </xf>
    <xf numFmtId="0" fontId="17" fillId="39" borderId="1" xfId="0" applyFont="1" applyFill="1" applyBorder="1" applyAlignment="1">
      <alignment horizontal="center" vertical="center" wrapText="1"/>
    </xf>
    <xf numFmtId="49" fontId="13" fillId="38" borderId="1" xfId="3" applyNumberFormat="1" applyFont="1" applyFill="1" applyBorder="1" applyAlignment="1">
      <alignment horizontal="left" vertical="center" wrapText="1"/>
    </xf>
    <xf numFmtId="49" fontId="13" fillId="39" borderId="1" xfId="3" applyNumberFormat="1" applyFont="1" applyFill="1" applyBorder="1" applyAlignment="1">
      <alignment horizontal="left" vertical="center" wrapText="1"/>
    </xf>
    <xf numFmtId="49" fontId="13" fillId="37" borderId="1" xfId="3" applyNumberFormat="1" applyFont="1" applyFill="1" applyBorder="1" applyAlignment="1">
      <alignment horizontal="left" vertical="center" wrapText="1"/>
    </xf>
    <xf numFmtId="164" fontId="43" fillId="38" borderId="1" xfId="0" applyNumberFormat="1" applyFont="1" applyFill="1" applyBorder="1" applyAlignment="1">
      <alignment horizontal="center" vertical="center" wrapText="1"/>
    </xf>
    <xf numFmtId="14" fontId="13" fillId="37" borderId="1" xfId="0" quotePrefix="1" applyNumberFormat="1" applyFont="1" applyFill="1" applyBorder="1" applyAlignment="1">
      <alignment horizontal="center" vertical="center" wrapText="1"/>
    </xf>
    <xf numFmtId="1" fontId="13" fillId="41" borderId="1" xfId="0" applyNumberFormat="1" applyFont="1" applyFill="1" applyBorder="1" applyAlignment="1">
      <alignment horizontal="center" vertical="center" wrapText="1"/>
    </xf>
    <xf numFmtId="49" fontId="13" fillId="41" borderId="1" xfId="0" applyNumberFormat="1" applyFont="1" applyFill="1" applyBorder="1" applyAlignment="1">
      <alignment horizontal="left" vertical="center" wrapText="1"/>
    </xf>
    <xf numFmtId="49" fontId="13" fillId="41" borderId="1" xfId="0" applyNumberFormat="1" applyFont="1" applyFill="1" applyBorder="1" applyAlignment="1">
      <alignment horizontal="center" vertical="center" wrapText="1"/>
    </xf>
    <xf numFmtId="0" fontId="13" fillId="41" borderId="1" xfId="0" applyFont="1" applyFill="1" applyBorder="1" applyAlignment="1">
      <alignment horizontal="center" vertical="center" wrapText="1"/>
    </xf>
    <xf numFmtId="3" fontId="13" fillId="41" borderId="1" xfId="0" applyNumberFormat="1" applyFont="1" applyFill="1" applyBorder="1" applyAlignment="1">
      <alignment horizontal="center" vertical="center" wrapText="1"/>
    </xf>
    <xf numFmtId="49" fontId="9" fillId="41" borderId="1" xfId="0" applyNumberFormat="1" applyFont="1" applyFill="1" applyBorder="1" applyAlignment="1">
      <alignment horizontal="center" vertical="center" wrapText="1"/>
    </xf>
    <xf numFmtId="0" fontId="17" fillId="41" borderId="1" xfId="0" applyFont="1" applyFill="1" applyBorder="1" applyAlignment="1">
      <alignment horizontal="center" vertical="center" wrapText="1"/>
    </xf>
    <xf numFmtId="164" fontId="17" fillId="41" borderId="1" xfId="0" applyNumberFormat="1" applyFont="1" applyFill="1" applyBorder="1" applyAlignment="1">
      <alignment horizontal="center" vertical="center" wrapText="1"/>
    </xf>
    <xf numFmtId="164" fontId="39" fillId="41" borderId="1" xfId="0" applyNumberFormat="1" applyFont="1" applyFill="1" applyBorder="1" applyAlignment="1">
      <alignment horizontal="center" vertical="center" wrapText="1"/>
    </xf>
    <xf numFmtId="164" fontId="43" fillId="37" borderId="1" xfId="0" applyNumberFormat="1" applyFont="1" applyFill="1" applyBorder="1" applyAlignment="1">
      <alignment horizontal="center" vertical="center" wrapText="1"/>
    </xf>
    <xf numFmtId="16" fontId="13" fillId="37" borderId="1" xfId="0" quotePrefix="1" applyNumberFormat="1" applyFont="1" applyFill="1" applyBorder="1" applyAlignment="1">
      <alignment horizontal="center" vertical="center" wrapText="1"/>
    </xf>
    <xf numFmtId="49" fontId="37" fillId="40" borderId="18" xfId="0" applyNumberFormat="1" applyFont="1" applyFill="1" applyBorder="1" applyAlignment="1">
      <alignment horizontal="center" vertical="center" wrapText="1"/>
    </xf>
    <xf numFmtId="49" fontId="13" fillId="41" borderId="1" xfId="67" applyNumberFormat="1" applyFont="1" applyFill="1" applyBorder="1" applyAlignment="1">
      <alignment horizontal="left" vertical="center" wrapText="1"/>
    </xf>
    <xf numFmtId="49" fontId="9" fillId="41" borderId="1" xfId="67" applyNumberFormat="1" applyFont="1" applyFill="1" applyBorder="1" applyAlignment="1">
      <alignment horizontal="left" vertical="center" wrapText="1"/>
    </xf>
    <xf numFmtId="3" fontId="9" fillId="41" borderId="1" xfId="0" applyNumberFormat="1" applyFont="1" applyFill="1" applyBorder="1" applyAlignment="1">
      <alignment horizontal="center" vertical="center" wrapText="1"/>
    </xf>
    <xf numFmtId="49" fontId="34" fillId="41" borderId="1" xfId="4" applyNumberFormat="1" applyFont="1" applyFill="1" applyBorder="1" applyAlignment="1" applyProtection="1">
      <alignment horizontal="center" vertical="center" wrapText="1"/>
    </xf>
    <xf numFmtId="164" fontId="17" fillId="41" borderId="3" xfId="0" applyNumberFormat="1" applyFont="1" applyFill="1" applyBorder="1" applyAlignment="1">
      <alignment horizontal="center" vertical="center" wrapText="1"/>
    </xf>
    <xf numFmtId="164" fontId="39" fillId="41" borderId="3" xfId="0" applyNumberFormat="1" applyFont="1" applyFill="1" applyBorder="1" applyAlignment="1">
      <alignment horizontal="center" vertical="center" wrapText="1"/>
    </xf>
    <xf numFmtId="49" fontId="13" fillId="39" borderId="1" xfId="67" applyNumberFormat="1" applyFont="1" applyFill="1" applyBorder="1" applyAlignment="1">
      <alignment horizontal="left" vertical="center" wrapText="1"/>
    </xf>
    <xf numFmtId="49" fontId="9" fillId="39" borderId="1" xfId="67" applyNumberFormat="1" applyFont="1" applyFill="1" applyBorder="1" applyAlignment="1">
      <alignment horizontal="left" vertical="center" wrapText="1"/>
    </xf>
    <xf numFmtId="3" fontId="9" fillId="39" borderId="1" xfId="0" applyNumberFormat="1" applyFont="1" applyFill="1" applyBorder="1" applyAlignment="1">
      <alignment horizontal="center" vertical="center" wrapText="1"/>
    </xf>
    <xf numFmtId="164" fontId="39" fillId="39" borderId="3" xfId="0" applyNumberFormat="1" applyFont="1" applyFill="1" applyBorder="1" applyAlignment="1">
      <alignment horizontal="center" vertical="center" wrapText="1"/>
    </xf>
    <xf numFmtId="164" fontId="17" fillId="39" borderId="3" xfId="0" applyNumberFormat="1" applyFont="1" applyFill="1" applyBorder="1" applyAlignment="1">
      <alignment horizontal="center" vertical="center" wrapText="1"/>
    </xf>
    <xf numFmtId="49" fontId="13" fillId="37" borderId="1" xfId="67" applyNumberFormat="1" applyFont="1" applyFill="1" applyBorder="1" applyAlignment="1">
      <alignment horizontal="left" vertical="center" wrapText="1"/>
    </xf>
    <xf numFmtId="49" fontId="9" fillId="37" borderId="1" xfId="67" applyNumberFormat="1" applyFont="1" applyFill="1" applyBorder="1" applyAlignment="1">
      <alignment horizontal="left" vertical="center" wrapText="1"/>
    </xf>
    <xf numFmtId="164" fontId="17" fillId="37" borderId="3" xfId="0" applyNumberFormat="1" applyFont="1" applyFill="1" applyBorder="1" applyAlignment="1">
      <alignment horizontal="center" vertical="center" wrapText="1"/>
    </xf>
    <xf numFmtId="164" fontId="46" fillId="41" borderId="3" xfId="0" applyNumberFormat="1" applyFont="1" applyFill="1" applyBorder="1" applyAlignment="1">
      <alignment horizontal="center" vertical="center" wrapText="1"/>
    </xf>
    <xf numFmtId="164" fontId="46" fillId="39" borderId="3" xfId="0" applyNumberFormat="1" applyFont="1" applyFill="1" applyBorder="1" applyAlignment="1">
      <alignment horizontal="center" vertical="center" wrapText="1"/>
    </xf>
    <xf numFmtId="49" fontId="9" fillId="39" borderId="1" xfId="0" applyNumberFormat="1" applyFont="1" applyFill="1" applyBorder="1" applyAlignment="1">
      <alignment horizontal="left" vertical="center" wrapText="1"/>
    </xf>
    <xf numFmtId="49" fontId="35" fillId="3" borderId="1" xfId="0" applyNumberFormat="1" applyFont="1" applyFill="1" applyBorder="1" applyAlignment="1">
      <alignment horizontal="left" vertical="center"/>
    </xf>
    <xf numFmtId="49" fontId="35" fillId="3" borderId="1" xfId="0" applyNumberFormat="1" applyFont="1" applyFill="1" applyBorder="1" applyAlignment="1">
      <alignment horizontal="center" vertical="center"/>
    </xf>
    <xf numFmtId="49" fontId="13" fillId="41" borderId="1" xfId="67" quotePrefix="1" applyNumberFormat="1" applyFont="1" applyFill="1" applyBorder="1" applyAlignment="1">
      <alignment horizontal="left" vertical="center" wrapText="1"/>
    </xf>
    <xf numFmtId="49" fontId="13" fillId="39" borderId="1" xfId="67" quotePrefix="1" applyNumberFormat="1" applyFont="1" applyFill="1" applyBorder="1" applyAlignment="1">
      <alignment horizontal="left" vertical="center" wrapText="1"/>
    </xf>
    <xf numFmtId="49" fontId="13" fillId="37" borderId="1" xfId="67" quotePrefix="1" applyNumberFormat="1" applyFont="1" applyFill="1" applyBorder="1" applyAlignment="1">
      <alignment horizontal="left" vertical="center" wrapText="1"/>
    </xf>
    <xf numFmtId="49" fontId="12" fillId="3" borderId="1" xfId="0" applyNumberFormat="1" applyFont="1" applyFill="1" applyBorder="1" applyAlignment="1">
      <alignment horizontal="left" vertical="center" wrapText="1"/>
    </xf>
    <xf numFmtId="49" fontId="12" fillId="3" borderId="1" xfId="1" applyNumberFormat="1" applyFont="1" applyFill="1" applyBorder="1" applyAlignment="1" applyProtection="1">
      <alignment horizontal="left" vertical="center" wrapText="1"/>
    </xf>
    <xf numFmtId="49" fontId="12" fillId="3" borderId="18" xfId="0" applyNumberFormat="1" applyFont="1" applyFill="1" applyBorder="1" applyAlignment="1">
      <alignment horizontal="center" vertical="center" wrapText="1"/>
    </xf>
    <xf numFmtId="49" fontId="37" fillId="3" borderId="17" xfId="65" applyNumberFormat="1" applyFont="1" applyFill="1" applyBorder="1" applyAlignment="1" applyProtection="1">
      <alignment horizontal="center" vertical="center" wrapText="1"/>
    </xf>
    <xf numFmtId="49" fontId="37" fillId="3" borderId="18" xfId="0" applyNumberFormat="1" applyFont="1" applyFill="1" applyBorder="1" applyAlignment="1">
      <alignment horizontal="center" vertical="center" wrapText="1"/>
    </xf>
    <xf numFmtId="49" fontId="12" fillId="3" borderId="2" xfId="0" applyNumberFormat="1" applyFont="1" applyFill="1" applyBorder="1" applyAlignment="1">
      <alignment horizontal="center" vertical="center" wrapText="1"/>
    </xf>
    <xf numFmtId="49" fontId="12" fillId="3" borderId="17" xfId="0" applyNumberFormat="1" applyFont="1" applyFill="1" applyBorder="1" applyAlignment="1">
      <alignment horizontal="center" vertical="center" wrapText="1"/>
    </xf>
    <xf numFmtId="49" fontId="12" fillId="3" borderId="18" xfId="1" applyNumberFormat="1" applyFont="1" applyFill="1" applyBorder="1" applyAlignment="1" applyProtection="1">
      <alignment horizontal="center" vertical="center" wrapText="1"/>
    </xf>
    <xf numFmtId="49" fontId="9" fillId="37" borderId="1" xfId="0" applyNumberFormat="1" applyFont="1" applyFill="1" applyBorder="1" applyAlignment="1">
      <alignment horizontal="left" vertical="center" wrapText="1"/>
    </xf>
    <xf numFmtId="49" fontId="9" fillId="38" borderId="1" xfId="0" applyNumberFormat="1" applyFont="1" applyFill="1" applyBorder="1" applyAlignment="1">
      <alignment horizontal="left" vertical="center" wrapText="1"/>
    </xf>
    <xf numFmtId="0" fontId="9" fillId="39" borderId="1" xfId="68" applyFont="1" applyFill="1" applyBorder="1" applyAlignment="1">
      <alignment horizontal="center" vertical="center" wrapText="1"/>
    </xf>
    <xf numFmtId="49" fontId="9" fillId="39" borderId="1" xfId="68" applyNumberFormat="1" applyFont="1" applyFill="1" applyBorder="1" applyAlignment="1">
      <alignment horizontal="center" vertical="center" wrapText="1"/>
    </xf>
    <xf numFmtId="49" fontId="9" fillId="39" borderId="1" xfId="70" quotePrefix="1" applyNumberFormat="1" applyFont="1" applyFill="1" applyBorder="1" applyAlignment="1" applyProtection="1">
      <alignment horizontal="left" vertical="center" wrapText="1"/>
    </xf>
    <xf numFmtId="164" fontId="13" fillId="39" borderId="1" xfId="68" applyNumberFormat="1" applyFont="1" applyFill="1" applyBorder="1" applyAlignment="1">
      <alignment horizontal="center" vertical="center" wrapText="1"/>
    </xf>
    <xf numFmtId="3" fontId="13" fillId="39" borderId="1" xfId="68" applyNumberFormat="1" applyFont="1" applyFill="1" applyBorder="1" applyAlignment="1">
      <alignment horizontal="center" vertical="center" wrapText="1"/>
    </xf>
    <xf numFmtId="0" fontId="13" fillId="39" borderId="1" xfId="68" applyFont="1" applyFill="1" applyBorder="1" applyAlignment="1">
      <alignment horizontal="center" vertical="center" wrapText="1"/>
    </xf>
    <xf numFmtId="44" fontId="17" fillId="39" borderId="1" xfId="68" applyNumberFormat="1" applyFont="1" applyFill="1" applyBorder="1" applyAlignment="1">
      <alignment horizontal="center" vertical="center" wrapText="1"/>
    </xf>
    <xf numFmtId="0" fontId="9" fillId="39" borderId="1" xfId="71" applyFont="1" applyFill="1" applyBorder="1" applyAlignment="1">
      <alignment horizontal="center" vertical="center" wrapText="1"/>
    </xf>
    <xf numFmtId="49" fontId="9" fillId="39" borderId="1" xfId="71" applyNumberFormat="1" applyFont="1" applyFill="1" applyBorder="1" applyAlignment="1">
      <alignment horizontal="center" vertical="center" wrapText="1"/>
    </xf>
    <xf numFmtId="164" fontId="13" fillId="39" borderId="1" xfId="71" applyNumberFormat="1" applyFont="1" applyFill="1" applyBorder="1" applyAlignment="1">
      <alignment horizontal="center" vertical="center" wrapText="1"/>
    </xf>
    <xf numFmtId="3" fontId="13" fillId="39" borderId="1" xfId="71" applyNumberFormat="1" applyFont="1" applyFill="1" applyBorder="1" applyAlignment="1">
      <alignment horizontal="center" vertical="center" wrapText="1"/>
    </xf>
    <xf numFmtId="0" fontId="13" fillId="39" borderId="1" xfId="71" applyFont="1" applyFill="1" applyBorder="1" applyAlignment="1">
      <alignment horizontal="center" vertical="center" wrapText="1"/>
    </xf>
    <xf numFmtId="44" fontId="17" fillId="39" borderId="1" xfId="71" applyNumberFormat="1" applyFont="1" applyFill="1" applyBorder="1" applyAlignment="1">
      <alignment horizontal="center" vertical="center" wrapText="1"/>
    </xf>
    <xf numFmtId="1" fontId="34" fillId="38" borderId="1" xfId="4" applyNumberFormat="1" applyFont="1" applyFill="1" applyBorder="1" applyAlignment="1" applyProtection="1">
      <alignment horizontal="center" vertical="center" wrapText="1"/>
    </xf>
    <xf numFmtId="0" fontId="9" fillId="37" borderId="1" xfId="0" quotePrefix="1" applyFont="1" applyFill="1" applyBorder="1" applyAlignment="1">
      <alignment horizontal="center" vertical="center" wrapText="1"/>
    </xf>
    <xf numFmtId="164" fontId="12" fillId="42" borderId="1" xfId="0" applyNumberFormat="1" applyFont="1" applyFill="1" applyBorder="1" applyAlignment="1">
      <alignment horizontal="center" vertical="center" wrapText="1"/>
    </xf>
    <xf numFmtId="44" fontId="9" fillId="43" borderId="18" xfId="0" applyNumberFormat="1" applyFont="1" applyFill="1" applyBorder="1" applyAlignment="1">
      <alignment horizontal="center" vertical="center" wrapText="1"/>
    </xf>
    <xf numFmtId="44" fontId="9" fillId="43" borderId="3" xfId="0" applyNumberFormat="1" applyFont="1" applyFill="1" applyBorder="1" applyAlignment="1">
      <alignment horizontal="center" vertical="center" wrapText="1"/>
    </xf>
    <xf numFmtId="164" fontId="12" fillId="36" borderId="0" xfId="0" applyNumberFormat="1" applyFont="1" applyFill="1" applyAlignment="1">
      <alignment horizontal="center" vertical="center" wrapText="1"/>
    </xf>
    <xf numFmtId="0" fontId="9" fillId="0" borderId="0" xfId="0" applyFont="1" applyAlignment="1" applyProtection="1">
      <alignment horizontal="center" vertical="center" wrapText="1"/>
      <protection locked="0"/>
    </xf>
    <xf numFmtId="49" fontId="9" fillId="0" borderId="0" xfId="0" applyNumberFormat="1" applyFont="1" applyAlignment="1" applyProtection="1">
      <alignment horizontal="center" vertical="center" wrapText="1"/>
      <protection locked="0"/>
    </xf>
    <xf numFmtId="49" fontId="9" fillId="0" borderId="0" xfId="0" applyNumberFormat="1" applyFont="1" applyAlignment="1" applyProtection="1">
      <alignment horizontal="left" vertical="center" wrapText="1"/>
      <protection locked="0"/>
    </xf>
    <xf numFmtId="0" fontId="12" fillId="0" borderId="0" xfId="0" applyFont="1" applyAlignment="1" applyProtection="1">
      <alignment horizontal="center" vertical="center" wrapText="1"/>
      <protection locked="0"/>
    </xf>
    <xf numFmtId="1" fontId="9" fillId="0" borderId="0" xfId="0" applyNumberFormat="1" applyFont="1" applyAlignment="1" applyProtection="1">
      <alignment horizontal="center" vertical="center" wrapText="1"/>
      <protection locked="0"/>
    </xf>
    <xf numFmtId="164" fontId="12" fillId="0" borderId="0" xfId="0" applyNumberFormat="1" applyFont="1" applyAlignment="1" applyProtection="1">
      <alignment horizontal="center" vertical="center" wrapText="1"/>
      <protection locked="0"/>
    </xf>
    <xf numFmtId="1" fontId="9" fillId="0" borderId="0" xfId="0" applyNumberFormat="1" applyFont="1" applyAlignment="1">
      <alignment horizontal="center" vertical="center" wrapText="1"/>
    </xf>
    <xf numFmtId="164" fontId="9" fillId="0" borderId="0" xfId="0" applyNumberFormat="1" applyFont="1" applyAlignment="1">
      <alignment horizontal="center" vertical="center" wrapText="1"/>
    </xf>
    <xf numFmtId="164" fontId="9" fillId="0" borderId="0" xfId="0" applyNumberFormat="1" applyFont="1" applyAlignment="1" applyProtection="1">
      <alignment horizontal="center" vertical="center" wrapText="1"/>
      <protection locked="0"/>
    </xf>
    <xf numFmtId="164" fontId="17" fillId="36" borderId="3" xfId="0" applyNumberFormat="1" applyFont="1" applyFill="1" applyBorder="1" applyAlignment="1">
      <alignment horizontal="center" vertical="center" wrapText="1"/>
    </xf>
    <xf numFmtId="0" fontId="13" fillId="0" borderId="0" xfId="0" applyFont="1" applyAlignment="1" applyProtection="1">
      <alignment horizontal="center" vertical="center" wrapText="1"/>
      <protection locked="0"/>
    </xf>
    <xf numFmtId="0" fontId="17" fillId="0" borderId="0" xfId="0" applyFont="1" applyAlignment="1" applyProtection="1">
      <alignment horizontal="center" vertical="center" wrapText="1"/>
      <protection locked="0"/>
    </xf>
    <xf numFmtId="1" fontId="13" fillId="0" borderId="0" xfId="0" applyNumberFormat="1" applyFont="1" applyAlignment="1" applyProtection="1">
      <alignment horizontal="center" vertical="center" wrapText="1"/>
      <protection locked="0"/>
    </xf>
    <xf numFmtId="49" fontId="13" fillId="0" borderId="0" xfId="0" applyNumberFormat="1" applyFont="1" applyAlignment="1" applyProtection="1">
      <alignment horizontal="left" vertical="center" wrapText="1"/>
      <protection locked="0"/>
    </xf>
    <xf numFmtId="49" fontId="13" fillId="0" borderId="0" xfId="0" applyNumberFormat="1" applyFont="1" applyAlignment="1" applyProtection="1">
      <alignment horizontal="center" vertical="center" wrapText="1"/>
      <protection locked="0"/>
    </xf>
    <xf numFmtId="3" fontId="13" fillId="0" borderId="0" xfId="0" applyNumberFormat="1" applyFont="1" applyAlignment="1" applyProtection="1">
      <alignment horizontal="center" vertical="center" wrapText="1"/>
      <protection locked="0"/>
    </xf>
    <xf numFmtId="164" fontId="17" fillId="0" borderId="0" xfId="0" applyNumberFormat="1" applyFont="1" applyAlignment="1" applyProtection="1">
      <alignment horizontal="center" vertical="center" wrapText="1"/>
      <protection locked="0"/>
    </xf>
    <xf numFmtId="0" fontId="9" fillId="0" borderId="0" xfId="0" applyFont="1" applyAlignment="1">
      <alignment horizontal="center" vertical="center" wrapText="1"/>
    </xf>
    <xf numFmtId="164" fontId="17" fillId="36" borderId="15" xfId="0" applyNumberFormat="1" applyFont="1" applyFill="1" applyBorder="1" applyAlignment="1">
      <alignment horizontal="center" vertical="center" wrapText="1"/>
    </xf>
    <xf numFmtId="164" fontId="17" fillId="36" borderId="4" xfId="0" applyNumberFormat="1" applyFont="1" applyFill="1" applyBorder="1" applyAlignment="1">
      <alignment horizontal="center" vertical="center" wrapText="1"/>
    </xf>
    <xf numFmtId="164" fontId="17" fillId="3" borderId="3" xfId="0" applyNumberFormat="1" applyFont="1" applyFill="1" applyBorder="1" applyAlignment="1">
      <alignment horizontal="center" vertical="center" wrapText="1"/>
    </xf>
    <xf numFmtId="164" fontId="39" fillId="38" borderId="3" xfId="0" applyNumberFormat="1" applyFont="1" applyFill="1" applyBorder="1" applyAlignment="1">
      <alignment horizontal="center" vertical="center" wrapText="1"/>
    </xf>
    <xf numFmtId="164" fontId="46" fillId="38" borderId="3" xfId="0" applyNumberFormat="1" applyFont="1" applyFill="1" applyBorder="1" applyAlignment="1">
      <alignment horizontal="center" vertical="center" wrapText="1"/>
    </xf>
    <xf numFmtId="164" fontId="17" fillId="38" borderId="3" xfId="0" applyNumberFormat="1" applyFont="1" applyFill="1" applyBorder="1" applyAlignment="1">
      <alignment horizontal="center" vertical="center" wrapText="1"/>
    </xf>
    <xf numFmtId="44" fontId="12" fillId="43" borderId="3" xfId="1" applyFont="1" applyFill="1" applyBorder="1" applyAlignment="1" applyProtection="1">
      <alignment horizontal="center" vertical="center" wrapText="1"/>
    </xf>
    <xf numFmtId="1" fontId="37" fillId="40" borderId="17" xfId="65" applyNumberFormat="1" applyFont="1" applyFill="1" applyBorder="1" applyAlignment="1" applyProtection="1">
      <alignment horizontal="center" vertical="center" wrapText="1"/>
    </xf>
    <xf numFmtId="1" fontId="37" fillId="3" borderId="17" xfId="65" applyNumberFormat="1" applyFont="1" applyFill="1" applyBorder="1" applyAlignment="1" applyProtection="1">
      <alignment horizontal="center" vertical="center" wrapText="1"/>
    </xf>
    <xf numFmtId="164" fontId="37" fillId="3" borderId="18" xfId="0" applyNumberFormat="1" applyFont="1" applyFill="1" applyBorder="1" applyAlignment="1">
      <alignment horizontal="center" vertical="center" wrapText="1"/>
    </xf>
    <xf numFmtId="1" fontId="12" fillId="40" borderId="17" xfId="0" applyNumberFormat="1" applyFont="1" applyFill="1" applyBorder="1" applyAlignment="1">
      <alignment horizontal="center" vertical="center" wrapText="1"/>
    </xf>
    <xf numFmtId="164" fontId="12" fillId="40" borderId="18" xfId="0" applyNumberFormat="1" applyFont="1" applyFill="1" applyBorder="1" applyAlignment="1">
      <alignment horizontal="center" vertical="center" wrapText="1"/>
    </xf>
    <xf numFmtId="164" fontId="12" fillId="3" borderId="3" xfId="0" applyNumberFormat="1" applyFont="1" applyFill="1" applyBorder="1" applyAlignment="1">
      <alignment horizontal="center" vertical="center" wrapText="1"/>
    </xf>
    <xf numFmtId="49" fontId="12" fillId="3" borderId="17" xfId="1" applyNumberFormat="1" applyFont="1" applyFill="1" applyBorder="1" applyAlignment="1" applyProtection="1">
      <alignment horizontal="center" vertical="center" wrapText="1"/>
      <protection locked="0"/>
    </xf>
    <xf numFmtId="49" fontId="9" fillId="0" borderId="0" xfId="0" applyNumberFormat="1" applyFont="1" applyAlignment="1">
      <alignment horizontal="center" vertical="center" wrapText="1"/>
    </xf>
    <xf numFmtId="0" fontId="9" fillId="0" borderId="0" xfId="0" applyFont="1" applyAlignment="1" applyProtection="1">
      <alignment horizontal="left" vertical="center" wrapText="1"/>
      <protection locked="0"/>
    </xf>
    <xf numFmtId="3" fontId="9" fillId="0" borderId="0" xfId="0" applyNumberFormat="1" applyFont="1" applyAlignment="1" applyProtection="1">
      <alignment horizontal="center" vertical="center" wrapText="1"/>
      <protection locked="0"/>
    </xf>
    <xf numFmtId="0" fontId="12" fillId="3" borderId="20" xfId="0" applyFont="1" applyFill="1" applyBorder="1" applyAlignment="1">
      <alignment horizontal="center" vertical="center" wrapText="1"/>
    </xf>
    <xf numFmtId="49" fontId="12" fillId="3" borderId="20" xfId="0" applyNumberFormat="1" applyFont="1" applyFill="1" applyBorder="1" applyAlignment="1">
      <alignment horizontal="center" vertical="center" wrapText="1"/>
    </xf>
    <xf numFmtId="0" fontId="12" fillId="3" borderId="20" xfId="1" applyNumberFormat="1" applyFont="1" applyFill="1" applyBorder="1" applyAlignment="1" applyProtection="1">
      <alignment horizontal="left" vertical="center" wrapText="1"/>
    </xf>
    <xf numFmtId="0" fontId="9" fillId="3" borderId="20" xfId="0" applyFont="1" applyFill="1" applyBorder="1" applyAlignment="1">
      <alignment horizontal="center" vertical="center" wrapText="1"/>
    </xf>
    <xf numFmtId="3" fontId="9" fillId="3" borderId="20" xfId="0" applyNumberFormat="1" applyFont="1" applyFill="1" applyBorder="1" applyAlignment="1">
      <alignment horizontal="center" vertical="center" wrapText="1"/>
    </xf>
    <xf numFmtId="1" fontId="9" fillId="3" borderId="20" xfId="0" applyNumberFormat="1" applyFont="1" applyFill="1" applyBorder="1" applyAlignment="1">
      <alignment horizontal="center" vertical="center" wrapText="1"/>
    </xf>
    <xf numFmtId="164" fontId="12" fillId="3" borderId="20" xfId="0" applyNumberFormat="1" applyFont="1" applyFill="1" applyBorder="1" applyAlignment="1">
      <alignment horizontal="center" vertical="center" wrapText="1"/>
    </xf>
    <xf numFmtId="0" fontId="12" fillId="0" borderId="0" xfId="0" applyFont="1" applyAlignment="1">
      <alignment horizontal="center" vertical="center" wrapText="1"/>
    </xf>
    <xf numFmtId="1" fontId="12" fillId="0" borderId="0" xfId="0" applyNumberFormat="1" applyFont="1" applyAlignment="1">
      <alignment horizontal="center" vertical="center" wrapText="1"/>
    </xf>
    <xf numFmtId="164" fontId="12" fillId="0" borderId="0" xfId="0" applyNumberFormat="1" applyFont="1" applyAlignment="1">
      <alignment horizontal="center" vertical="center" wrapText="1"/>
    </xf>
    <xf numFmtId="164" fontId="39" fillId="0" borderId="0" xfId="0" applyNumberFormat="1" applyFont="1" applyAlignment="1">
      <alignment horizontal="center" vertical="center" wrapText="1"/>
    </xf>
    <xf numFmtId="3" fontId="9" fillId="0" borderId="0" xfId="0" applyNumberFormat="1" applyFont="1" applyAlignment="1">
      <alignment horizontal="center" vertical="center" wrapText="1"/>
    </xf>
    <xf numFmtId="164" fontId="12" fillId="3" borderId="16" xfId="0" applyNumberFormat="1" applyFont="1" applyFill="1" applyBorder="1" applyAlignment="1">
      <alignment horizontal="center" vertical="center" wrapText="1"/>
    </xf>
    <xf numFmtId="49" fontId="12" fillId="3" borderId="16" xfId="1" applyNumberFormat="1" applyFont="1" applyFill="1" applyBorder="1" applyAlignment="1" applyProtection="1">
      <alignment horizontal="center" vertical="center" wrapText="1"/>
      <protection locked="0"/>
    </xf>
    <xf numFmtId="164" fontId="9" fillId="43" borderId="3" xfId="1" applyNumberFormat="1" applyFont="1" applyFill="1" applyBorder="1" applyAlignment="1" applyProtection="1">
      <alignment horizontal="center" vertical="center" wrapText="1"/>
    </xf>
    <xf numFmtId="49" fontId="12" fillId="3" borderId="19" xfId="0" applyNumberFormat="1" applyFont="1" applyFill="1" applyBorder="1" applyAlignment="1" applyProtection="1">
      <alignment horizontal="center" vertical="center" wrapText="1"/>
      <protection locked="0"/>
    </xf>
    <xf numFmtId="49" fontId="37" fillId="3" borderId="21" xfId="65" applyNumberFormat="1" applyFont="1" applyFill="1" applyBorder="1" applyAlignment="1" applyProtection="1">
      <alignment horizontal="center" vertical="center" wrapText="1"/>
    </xf>
    <xf numFmtId="49" fontId="37" fillId="3" borderId="22" xfId="0" applyNumberFormat="1" applyFont="1" applyFill="1" applyBorder="1" applyAlignment="1">
      <alignment horizontal="center" vertical="center" wrapText="1"/>
    </xf>
    <xf numFmtId="49" fontId="12" fillId="3" borderId="21" xfId="0" applyNumberFormat="1" applyFont="1" applyFill="1" applyBorder="1" applyAlignment="1" applyProtection="1">
      <alignment horizontal="center" vertical="center" wrapText="1"/>
      <protection locked="0"/>
    </xf>
    <xf numFmtId="49" fontId="12" fillId="3" borderId="22" xfId="1" applyNumberFormat="1" applyFont="1" applyFill="1" applyBorder="1" applyAlignment="1" applyProtection="1">
      <alignment horizontal="center" vertical="center" wrapText="1"/>
      <protection locked="0"/>
    </xf>
    <xf numFmtId="164" fontId="9" fillId="43" borderId="18" xfId="1" applyNumberFormat="1" applyFont="1" applyFill="1" applyBorder="1" applyAlignment="1" applyProtection="1">
      <alignment horizontal="center" vertical="center" wrapText="1"/>
    </xf>
    <xf numFmtId="164" fontId="9" fillId="36" borderId="15" xfId="0" applyNumberFormat="1" applyFont="1" applyFill="1" applyBorder="1" applyAlignment="1">
      <alignment horizontal="center" vertical="center" wrapText="1"/>
    </xf>
    <xf numFmtId="164" fontId="39" fillId="42" borderId="1" xfId="0" applyNumberFormat="1" applyFont="1" applyFill="1" applyBorder="1" applyAlignment="1">
      <alignment horizontal="center" vertical="center" wrapText="1"/>
    </xf>
    <xf numFmtId="49" fontId="9" fillId="0" borderId="0" xfId="0" applyNumberFormat="1" applyFont="1" applyAlignment="1">
      <alignment horizontal="left" vertical="center" wrapText="1"/>
    </xf>
    <xf numFmtId="164" fontId="9" fillId="3" borderId="3" xfId="0" applyNumberFormat="1" applyFont="1" applyFill="1" applyBorder="1" applyAlignment="1">
      <alignment horizontal="center" vertical="center" wrapText="1"/>
    </xf>
    <xf numFmtId="0" fontId="13" fillId="0" borderId="0" xfId="67" applyFont="1" applyAlignment="1">
      <alignment vertical="center"/>
    </xf>
    <xf numFmtId="49" fontId="13" fillId="0" borderId="0" xfId="67" applyNumberFormat="1" applyFont="1" applyAlignment="1">
      <alignment horizontal="left" vertical="center" wrapText="1"/>
    </xf>
    <xf numFmtId="164" fontId="12" fillId="41" borderId="1" xfId="0" applyNumberFormat="1" applyFont="1" applyFill="1" applyBorder="1" applyAlignment="1">
      <alignment horizontal="center" vertical="center" wrapText="1"/>
    </xf>
    <xf numFmtId="164" fontId="12" fillId="39" borderId="1" xfId="0" applyNumberFormat="1" applyFont="1" applyFill="1" applyBorder="1" applyAlignment="1">
      <alignment horizontal="center" vertical="center" wrapText="1"/>
    </xf>
    <xf numFmtId="1" fontId="13" fillId="41" borderId="1" xfId="67" applyNumberFormat="1" applyFont="1" applyFill="1" applyBorder="1" applyAlignment="1">
      <alignment horizontal="center" vertical="center" wrapText="1"/>
    </xf>
    <xf numFmtId="0" fontId="13" fillId="0" borderId="0" xfId="67" applyFont="1" applyAlignment="1">
      <alignment vertical="center" wrapText="1"/>
    </xf>
    <xf numFmtId="1" fontId="13" fillId="37" borderId="1" xfId="67" applyNumberFormat="1" applyFont="1" applyFill="1" applyBorder="1" applyAlignment="1">
      <alignment horizontal="center" vertical="center" wrapText="1"/>
    </xf>
    <xf numFmtId="1" fontId="13" fillId="39" borderId="1" xfId="67" applyNumberFormat="1" applyFont="1" applyFill="1" applyBorder="1" applyAlignment="1">
      <alignment horizontal="center" vertical="center" wrapText="1"/>
    </xf>
    <xf numFmtId="49" fontId="13" fillId="0" borderId="0" xfId="67" applyNumberFormat="1" applyFont="1" applyAlignment="1">
      <alignment horizontal="center" vertical="center" wrapText="1"/>
    </xf>
    <xf numFmtId="3" fontId="13" fillId="0" borderId="0" xfId="67" applyNumberFormat="1" applyFont="1" applyAlignment="1">
      <alignment horizontal="center" vertical="center" wrapText="1"/>
    </xf>
    <xf numFmtId="0" fontId="17" fillId="0" borderId="0" xfId="67" applyFont="1" applyAlignment="1">
      <alignment horizontal="center" vertical="center" wrapText="1"/>
    </xf>
    <xf numFmtId="1" fontId="13" fillId="0" borderId="0" xfId="67" applyNumberFormat="1" applyFont="1" applyAlignment="1">
      <alignment horizontal="center" vertical="center" wrapText="1"/>
    </xf>
    <xf numFmtId="164" fontId="17" fillId="0" borderId="0" xfId="67" applyNumberFormat="1" applyFont="1" applyAlignment="1">
      <alignment horizontal="center" vertical="center" wrapText="1"/>
    </xf>
    <xf numFmtId="1" fontId="13" fillId="0" borderId="0" xfId="67" applyNumberFormat="1" applyFont="1" applyAlignment="1">
      <alignment vertical="center" wrapText="1"/>
    </xf>
    <xf numFmtId="164" fontId="13" fillId="0" borderId="0" xfId="67" applyNumberFormat="1" applyFont="1" applyAlignment="1">
      <alignment vertical="center" wrapText="1"/>
    </xf>
    <xf numFmtId="164" fontId="39" fillId="37" borderId="3" xfId="0" applyNumberFormat="1" applyFont="1" applyFill="1" applyBorder="1" applyAlignment="1">
      <alignment horizontal="center" vertical="center" wrapText="1"/>
    </xf>
    <xf numFmtId="49" fontId="9" fillId="44" borderId="1" xfId="0" applyNumberFormat="1" applyFont="1" applyFill="1" applyBorder="1" applyAlignment="1">
      <alignment horizontal="center" vertical="center" wrapText="1"/>
    </xf>
    <xf numFmtId="49" fontId="9" fillId="44" borderId="1" xfId="0" applyNumberFormat="1" applyFont="1" applyFill="1" applyBorder="1" applyAlignment="1">
      <alignment horizontal="left" vertical="center" wrapText="1"/>
    </xf>
    <xf numFmtId="0" fontId="9" fillId="44" borderId="1" xfId="0" applyFont="1" applyFill="1" applyBorder="1" applyAlignment="1">
      <alignment horizontal="center" vertical="center" wrapText="1"/>
    </xf>
    <xf numFmtId="0" fontId="34" fillId="44" borderId="1" xfId="4" applyFont="1" applyFill="1" applyBorder="1" applyAlignment="1" applyProtection="1">
      <alignment horizontal="center" vertical="center" wrapText="1"/>
    </xf>
    <xf numFmtId="0" fontId="12" fillId="44" borderId="1" xfId="0" applyFont="1" applyFill="1" applyBorder="1" applyAlignment="1">
      <alignment horizontal="center" vertical="center" wrapText="1"/>
    </xf>
    <xf numFmtId="164" fontId="39" fillId="44" borderId="3" xfId="0" applyNumberFormat="1" applyFont="1" applyFill="1" applyBorder="1" applyAlignment="1">
      <alignment horizontal="center" vertical="center" wrapText="1"/>
    </xf>
    <xf numFmtId="164" fontId="17" fillId="44" borderId="3" xfId="0" applyNumberFormat="1" applyFont="1" applyFill="1" applyBorder="1" applyAlignment="1">
      <alignment horizontal="center" vertical="center" wrapText="1"/>
    </xf>
    <xf numFmtId="3" fontId="9" fillId="44" borderId="1" xfId="0" applyNumberFormat="1" applyFont="1" applyFill="1" applyBorder="1" applyAlignment="1">
      <alignment horizontal="center" vertical="center" wrapText="1"/>
    </xf>
    <xf numFmtId="0" fontId="9" fillId="0" borderId="23" xfId="0" applyFont="1" applyBorder="1" applyAlignment="1" applyProtection="1">
      <alignment vertical="center"/>
      <protection locked="0"/>
    </xf>
    <xf numFmtId="0" fontId="9" fillId="0" borderId="24" xfId="0" applyFont="1" applyBorder="1" applyAlignment="1" applyProtection="1">
      <alignment horizontal="center" vertical="center"/>
      <protection locked="0"/>
    </xf>
    <xf numFmtId="0" fontId="53" fillId="39" borderId="1" xfId="4" applyFont="1" applyFill="1" applyBorder="1" applyAlignment="1" applyProtection="1">
      <alignment horizontal="center" vertical="center" wrapText="1"/>
    </xf>
    <xf numFmtId="1" fontId="9" fillId="44" borderId="1" xfId="0" applyNumberFormat="1" applyFont="1" applyFill="1" applyBorder="1" applyAlignment="1">
      <alignment horizontal="center" vertical="center" wrapText="1"/>
    </xf>
    <xf numFmtId="164" fontId="17" fillId="36" borderId="18" xfId="0" applyNumberFormat="1" applyFont="1" applyFill="1" applyBorder="1" applyAlignment="1">
      <alignment horizontal="center" vertical="center" wrapText="1"/>
    </xf>
    <xf numFmtId="164" fontId="17" fillId="3" borderId="18" xfId="0" applyNumberFormat="1" applyFont="1" applyFill="1" applyBorder="1" applyAlignment="1">
      <alignment horizontal="center" vertical="center" wrapText="1"/>
    </xf>
    <xf numFmtId="164" fontId="17" fillId="37" borderId="18" xfId="0" applyNumberFormat="1" applyFont="1" applyFill="1" applyBorder="1" applyAlignment="1">
      <alignment horizontal="center" vertical="center" wrapText="1"/>
    </xf>
    <xf numFmtId="164" fontId="17" fillId="39" borderId="18" xfId="0" applyNumberFormat="1" applyFont="1" applyFill="1" applyBorder="1" applyAlignment="1">
      <alignment horizontal="center" vertical="center" wrapText="1"/>
    </xf>
    <xf numFmtId="164" fontId="17" fillId="38" borderId="18" xfId="0" applyNumberFormat="1" applyFont="1" applyFill="1" applyBorder="1" applyAlignment="1">
      <alignment horizontal="center" vertical="center" wrapText="1"/>
    </xf>
    <xf numFmtId="164" fontId="17" fillId="41" borderId="18" xfId="0" applyNumberFormat="1" applyFont="1" applyFill="1" applyBorder="1" applyAlignment="1">
      <alignment horizontal="center" vertical="center" wrapText="1"/>
    </xf>
    <xf numFmtId="44" fontId="12" fillId="43" borderId="18" xfId="1" applyFont="1" applyFill="1" applyBorder="1" applyAlignment="1" applyProtection="1">
      <alignment horizontal="center" vertical="center" wrapText="1"/>
    </xf>
    <xf numFmtId="164" fontId="37" fillId="40" borderId="3" xfId="0" applyNumberFormat="1" applyFont="1" applyFill="1" applyBorder="1" applyAlignment="1">
      <alignment horizontal="center" vertical="center" wrapText="1"/>
    </xf>
    <xf numFmtId="164" fontId="12" fillId="43" borderId="18" xfId="1" applyNumberFormat="1" applyFont="1" applyFill="1" applyBorder="1" applyAlignment="1" applyProtection="1">
      <alignment horizontal="center" vertical="center" wrapText="1"/>
    </xf>
    <xf numFmtId="164" fontId="17" fillId="44" borderId="18" xfId="0" applyNumberFormat="1" applyFont="1" applyFill="1" applyBorder="1" applyAlignment="1">
      <alignment horizontal="center" vertical="center" wrapText="1"/>
    </xf>
    <xf numFmtId="164" fontId="12" fillId="43" borderId="1" xfId="1" applyNumberFormat="1" applyFont="1" applyFill="1" applyBorder="1" applyAlignment="1" applyProtection="1">
      <alignment horizontal="center" vertical="center" wrapText="1"/>
    </xf>
    <xf numFmtId="164" fontId="17" fillId="3" borderId="28" xfId="0" applyNumberFormat="1" applyFont="1" applyFill="1" applyBorder="1" applyAlignment="1">
      <alignment horizontal="center" vertical="center" wrapText="1"/>
    </xf>
    <xf numFmtId="164" fontId="17" fillId="39" borderId="28" xfId="0" applyNumberFormat="1" applyFont="1" applyFill="1" applyBorder="1" applyAlignment="1">
      <alignment horizontal="center" vertical="center" wrapText="1"/>
    </xf>
    <xf numFmtId="164" fontId="17" fillId="37" borderId="28" xfId="0" applyNumberFormat="1" applyFont="1" applyFill="1" applyBorder="1" applyAlignment="1">
      <alignment horizontal="center" vertical="center" wrapText="1"/>
    </xf>
    <xf numFmtId="164" fontId="39" fillId="37" borderId="28" xfId="0" applyNumberFormat="1" applyFont="1" applyFill="1" applyBorder="1" applyAlignment="1">
      <alignment horizontal="center" vertical="center" wrapText="1"/>
    </xf>
    <xf numFmtId="164" fontId="39" fillId="38" borderId="28" xfId="0" applyNumberFormat="1" applyFont="1" applyFill="1" applyBorder="1" applyAlignment="1">
      <alignment horizontal="center" vertical="center" wrapText="1"/>
    </xf>
    <xf numFmtId="164" fontId="17" fillId="38" borderId="28" xfId="0" applyNumberFormat="1" applyFont="1" applyFill="1" applyBorder="1" applyAlignment="1">
      <alignment horizontal="center" vertical="center" wrapText="1"/>
    </xf>
    <xf numFmtId="164" fontId="54" fillId="38" borderId="28" xfId="0" applyNumberFormat="1" applyFont="1" applyFill="1" applyBorder="1" applyAlignment="1">
      <alignment horizontal="center" vertical="center" wrapText="1"/>
    </xf>
    <xf numFmtId="164" fontId="39" fillId="41" borderId="28" xfId="0" applyNumberFormat="1" applyFont="1" applyFill="1" applyBorder="1" applyAlignment="1">
      <alignment horizontal="center" vertical="center" wrapText="1"/>
    </xf>
    <xf numFmtId="164" fontId="12" fillId="3" borderId="28" xfId="0" applyNumberFormat="1" applyFont="1" applyFill="1" applyBorder="1" applyAlignment="1">
      <alignment horizontal="center" vertical="center" wrapText="1"/>
    </xf>
    <xf numFmtId="164" fontId="12" fillId="3" borderId="28" xfId="0" applyNumberFormat="1" applyFont="1" applyFill="1" applyBorder="1" applyAlignment="1" applyProtection="1">
      <alignment horizontal="center" vertical="center" wrapText="1"/>
      <protection locked="0"/>
    </xf>
    <xf numFmtId="164" fontId="17" fillId="37" borderId="28" xfId="0" applyNumberFormat="1" applyFont="1" applyFill="1" applyBorder="1" applyAlignment="1" applyProtection="1">
      <alignment horizontal="center" vertical="center" wrapText="1"/>
      <protection locked="0"/>
    </xf>
    <xf numFmtId="164" fontId="17" fillId="39" borderId="28" xfId="0" applyNumberFormat="1" applyFont="1" applyFill="1" applyBorder="1" applyAlignment="1" applyProtection="1">
      <alignment horizontal="center" vertical="center" wrapText="1"/>
      <protection locked="0"/>
    </xf>
    <xf numFmtId="164" fontId="39" fillId="38" borderId="28" xfId="0" applyNumberFormat="1" applyFont="1" applyFill="1" applyBorder="1" applyAlignment="1" applyProtection="1">
      <alignment horizontal="center" vertical="center" wrapText="1"/>
      <protection locked="0"/>
    </xf>
    <xf numFmtId="164" fontId="12" fillId="3" borderId="4" xfId="0" applyNumberFormat="1" applyFont="1" applyFill="1" applyBorder="1" applyAlignment="1">
      <alignment horizontal="center" vertical="center" wrapText="1"/>
    </xf>
    <xf numFmtId="164" fontId="9" fillId="3" borderId="28" xfId="0" applyNumberFormat="1" applyFont="1" applyFill="1" applyBorder="1" applyAlignment="1">
      <alignment horizontal="center" vertical="center" wrapText="1"/>
    </xf>
    <xf numFmtId="164" fontId="39" fillId="44" borderId="28" xfId="0" applyNumberFormat="1" applyFont="1" applyFill="1" applyBorder="1" applyAlignment="1">
      <alignment horizontal="center" vertical="center" wrapText="1"/>
    </xf>
    <xf numFmtId="164" fontId="17" fillId="44" borderId="28" xfId="0" applyNumberFormat="1" applyFont="1" applyFill="1" applyBorder="1" applyAlignment="1">
      <alignment horizontal="center" vertical="center" wrapText="1"/>
    </xf>
    <xf numFmtId="164" fontId="54" fillId="44" borderId="28" xfId="0" applyNumberFormat="1" applyFont="1" applyFill="1" applyBorder="1" applyAlignment="1">
      <alignment horizontal="center" vertical="center" wrapText="1"/>
    </xf>
    <xf numFmtId="164" fontId="17" fillId="41" borderId="28" xfId="0" applyNumberFormat="1" applyFont="1" applyFill="1" applyBorder="1" applyAlignment="1">
      <alignment horizontal="center" vertical="center" wrapText="1"/>
    </xf>
    <xf numFmtId="164" fontId="17" fillId="36" borderId="0" xfId="0" applyNumberFormat="1" applyFont="1" applyFill="1" applyAlignment="1">
      <alignment horizontal="center" vertical="center" wrapText="1"/>
    </xf>
    <xf numFmtId="164" fontId="13" fillId="36" borderId="15" xfId="0" applyNumberFormat="1" applyFont="1" applyFill="1" applyBorder="1" applyAlignment="1">
      <alignment horizontal="center" vertical="center" wrapText="1"/>
    </xf>
    <xf numFmtId="164" fontId="13" fillId="3" borderId="18" xfId="0" applyNumberFormat="1" applyFont="1" applyFill="1" applyBorder="1" applyAlignment="1">
      <alignment horizontal="center" vertical="center" wrapText="1"/>
    </xf>
    <xf numFmtId="164" fontId="13" fillId="0" borderId="0" xfId="0" applyNumberFormat="1" applyFont="1" applyAlignment="1">
      <alignment horizontal="center" vertical="center" wrapText="1"/>
    </xf>
    <xf numFmtId="49" fontId="13" fillId="37" borderId="1" xfId="67" applyNumberFormat="1" applyFont="1" applyFill="1" applyBorder="1" applyAlignment="1">
      <alignment horizontal="center" vertical="center" wrapText="1"/>
    </xf>
    <xf numFmtId="0" fontId="9" fillId="37" borderId="0" xfId="0" applyFont="1" applyFill="1" applyAlignment="1">
      <alignment horizontal="center" vertical="center"/>
    </xf>
    <xf numFmtId="0" fontId="9" fillId="37" borderId="1" xfId="0" applyFont="1" applyFill="1" applyBorder="1" applyAlignment="1">
      <alignment horizontal="center" vertical="center"/>
    </xf>
    <xf numFmtId="1" fontId="17" fillId="40" borderId="17" xfId="0" applyNumberFormat="1" applyFont="1" applyFill="1" applyBorder="1" applyAlignment="1">
      <alignment horizontal="center" vertical="center" wrapText="1"/>
    </xf>
    <xf numFmtId="0" fontId="49" fillId="0" borderId="0" xfId="0" applyFont="1" applyAlignment="1" applyProtection="1">
      <alignment horizontal="center" vertical="center" wrapText="1"/>
      <protection locked="0"/>
    </xf>
    <xf numFmtId="0" fontId="52" fillId="0" borderId="0" xfId="0" applyFont="1" applyAlignment="1" applyProtection="1">
      <alignment horizontal="center" vertical="center" wrapText="1"/>
      <protection locked="0"/>
    </xf>
    <xf numFmtId="49" fontId="12" fillId="40" borderId="17" xfId="0" applyNumberFormat="1" applyFont="1" applyFill="1" applyBorder="1" applyAlignment="1" applyProtection="1">
      <alignment horizontal="center" vertical="center"/>
      <protection locked="0"/>
    </xf>
    <xf numFmtId="49" fontId="9" fillId="40" borderId="18" xfId="0" applyNumberFormat="1" applyFont="1" applyFill="1" applyBorder="1" applyAlignment="1" applyProtection="1">
      <alignment horizontal="center" vertical="center"/>
      <protection locked="0"/>
    </xf>
    <xf numFmtId="49" fontId="12" fillId="40" borderId="2" xfId="0" applyNumberFormat="1" applyFont="1" applyFill="1" applyBorder="1" applyAlignment="1" applyProtection="1">
      <alignment horizontal="center" vertical="center"/>
      <protection locked="0"/>
    </xf>
    <xf numFmtId="49" fontId="9" fillId="40" borderId="3" xfId="0" applyNumberFormat="1" applyFont="1" applyFill="1" applyBorder="1" applyAlignment="1" applyProtection="1">
      <alignment horizontal="center" vertical="center"/>
      <protection locked="0"/>
    </xf>
    <xf numFmtId="49" fontId="12" fillId="40" borderId="3" xfId="0" applyNumberFormat="1" applyFont="1" applyFill="1" applyBorder="1" applyAlignment="1" applyProtection="1">
      <alignment horizontal="center" vertical="center"/>
      <protection locked="0"/>
    </xf>
    <xf numFmtId="49" fontId="12" fillId="40" borderId="18" xfId="0" applyNumberFormat="1" applyFont="1" applyFill="1" applyBorder="1" applyAlignment="1" applyProtection="1">
      <alignment horizontal="center" vertical="center"/>
      <protection locked="0"/>
    </xf>
    <xf numFmtId="49" fontId="12" fillId="40" borderId="1" xfId="0" applyNumberFormat="1" applyFont="1" applyFill="1" applyBorder="1" applyAlignment="1" applyProtection="1">
      <alignment horizontal="center" vertical="center"/>
      <protection locked="0"/>
    </xf>
    <xf numFmtId="49" fontId="12" fillId="40" borderId="2" xfId="0" applyNumberFormat="1" applyFont="1" applyFill="1" applyBorder="1" applyAlignment="1">
      <alignment horizontal="center" vertical="center"/>
    </xf>
    <xf numFmtId="49" fontId="9" fillId="40" borderId="3" xfId="0" applyNumberFormat="1" applyFont="1" applyFill="1" applyBorder="1" applyAlignment="1">
      <alignment horizontal="center" vertical="center"/>
    </xf>
    <xf numFmtId="49" fontId="12" fillId="40" borderId="17" xfId="0" applyNumberFormat="1" applyFont="1" applyFill="1" applyBorder="1" applyAlignment="1">
      <alignment horizontal="center" vertical="center"/>
    </xf>
    <xf numFmtId="49" fontId="9" fillId="40" borderId="18" xfId="0" applyNumberFormat="1" applyFont="1" applyFill="1" applyBorder="1" applyAlignment="1">
      <alignment horizontal="center" vertical="center"/>
    </xf>
    <xf numFmtId="0" fontId="60" fillId="0" borderId="23" xfId="4" applyFont="1" applyBorder="1" applyAlignment="1" applyProtection="1">
      <alignment horizontal="center" vertical="center" wrapText="1"/>
      <protection locked="0"/>
    </xf>
    <xf numFmtId="0" fontId="60" fillId="0" borderId="0" xfId="0" applyFont="1" applyAlignment="1">
      <alignment horizontal="center" vertical="center" wrapText="1"/>
    </xf>
    <xf numFmtId="0" fontId="60" fillId="0" borderId="24" xfId="0" applyFont="1" applyBorder="1" applyAlignment="1">
      <alignment horizontal="center" vertical="center" wrapText="1"/>
    </xf>
    <xf numFmtId="0" fontId="60" fillId="0" borderId="25" xfId="0" applyFont="1" applyBorder="1" applyAlignment="1">
      <alignment horizontal="center" vertical="center" wrapText="1"/>
    </xf>
    <xf numFmtId="0" fontId="60" fillId="0" borderId="26" xfId="0" applyFont="1" applyBorder="1" applyAlignment="1">
      <alignment horizontal="center" vertical="center" wrapText="1"/>
    </xf>
    <xf numFmtId="0" fontId="60" fillId="0" borderId="27" xfId="0" applyFont="1" applyBorder="1" applyAlignment="1">
      <alignment horizontal="center" vertical="center" wrapText="1"/>
    </xf>
    <xf numFmtId="0" fontId="63" fillId="0" borderId="29" xfId="0" applyFont="1" applyBorder="1" applyAlignment="1">
      <alignment horizontal="center" vertical="center"/>
    </xf>
    <xf numFmtId="0" fontId="63" fillId="0" borderId="29" xfId="0" applyFont="1" applyBorder="1" applyAlignment="1">
      <alignment vertical="center" wrapText="1"/>
    </xf>
    <xf numFmtId="0" fontId="66" fillId="0" borderId="29" xfId="0" applyFont="1" applyBorder="1" applyAlignment="1">
      <alignment horizontal="center" vertical="center"/>
    </xf>
    <xf numFmtId="0" fontId="64" fillId="0" borderId="32" xfId="4" applyFont="1" applyBorder="1" applyAlignment="1" applyProtection="1">
      <alignment horizontal="center" vertical="center"/>
      <protection locked="0"/>
    </xf>
    <xf numFmtId="0" fontId="65" fillId="0" borderId="32" xfId="0" applyFont="1" applyBorder="1" applyAlignment="1" applyProtection="1">
      <alignment horizontal="center" vertical="center"/>
      <protection locked="0"/>
    </xf>
    <xf numFmtId="0" fontId="64" fillId="0" borderId="32" xfId="4" applyFont="1" applyBorder="1" applyAlignment="1" applyProtection="1">
      <alignment horizontal="center" vertical="center"/>
      <protection locked="0"/>
    </xf>
    <xf numFmtId="0" fontId="66" fillId="0" borderId="32" xfId="0" applyFont="1" applyBorder="1" applyAlignment="1">
      <alignment horizontal="center" vertical="center"/>
    </xf>
    <xf numFmtId="0" fontId="65" fillId="0" borderId="32" xfId="0" applyFont="1" applyBorder="1" applyAlignment="1" applyProtection="1">
      <alignment horizontal="center" vertical="center" wrapText="1"/>
      <protection locked="0"/>
    </xf>
    <xf numFmtId="9" fontId="61" fillId="0" borderId="32" xfId="0" applyNumberFormat="1" applyFont="1" applyBorder="1" applyAlignment="1" applyProtection="1">
      <alignment horizontal="center" vertical="center" wrapText="1"/>
      <protection locked="0"/>
    </xf>
    <xf numFmtId="0" fontId="61" fillId="0" borderId="33" xfId="0" applyFont="1" applyBorder="1" applyAlignment="1" applyProtection="1">
      <alignment horizontal="center" vertical="center" wrapText="1"/>
      <protection locked="0"/>
    </xf>
    <xf numFmtId="0" fontId="61" fillId="0" borderId="32" xfId="0" applyFont="1" applyBorder="1" applyAlignment="1" applyProtection="1">
      <alignment horizontal="center" vertical="center" wrapText="1"/>
      <protection locked="0"/>
    </xf>
    <xf numFmtId="0" fontId="63" fillId="0" borderId="32" xfId="0" applyFont="1" applyBorder="1" applyAlignment="1">
      <alignment horizontal="center" vertical="center" wrapText="1"/>
    </xf>
    <xf numFmtId="0" fontId="55" fillId="45" borderId="34" xfId="0" applyFont="1" applyFill="1" applyBorder="1" applyAlignment="1" applyProtection="1">
      <alignment horizontal="center" vertical="center" wrapText="1"/>
      <protection locked="0"/>
    </xf>
    <xf numFmtId="0" fontId="56" fillId="45" borderId="35" xfId="0" applyFont="1" applyFill="1" applyBorder="1" applyAlignment="1" applyProtection="1">
      <alignment horizontal="center" vertical="center" wrapText="1"/>
      <protection locked="0"/>
    </xf>
    <xf numFmtId="0" fontId="56" fillId="45" borderId="35" xfId="0" applyFont="1" applyFill="1" applyBorder="1" applyAlignment="1" applyProtection="1">
      <alignment horizontal="center" vertical="center" wrapText="1"/>
      <protection locked="0"/>
    </xf>
    <xf numFmtId="0" fontId="58" fillId="45" borderId="35" xfId="0" applyFont="1" applyFill="1" applyBorder="1" applyAlignment="1" applyProtection="1">
      <alignment horizontal="center" vertical="center" wrapText="1"/>
      <protection locked="0"/>
    </xf>
    <xf numFmtId="0" fontId="59" fillId="45" borderId="35" xfId="0" applyFont="1" applyFill="1" applyBorder="1" applyAlignment="1" applyProtection="1">
      <alignment horizontal="center" vertical="center" wrapText="1"/>
      <protection locked="0"/>
    </xf>
    <xf numFmtId="0" fontId="55" fillId="45" borderId="35" xfId="0" applyFont="1" applyFill="1" applyBorder="1" applyAlignment="1" applyProtection="1">
      <alignment horizontal="center" vertical="center" wrapText="1"/>
      <protection locked="0"/>
    </xf>
    <xf numFmtId="0" fontId="61" fillId="0" borderId="32" xfId="0" applyFont="1" applyBorder="1" applyAlignment="1" applyProtection="1">
      <alignment horizontal="center" vertical="center" wrapText="1"/>
      <protection locked="0"/>
    </xf>
    <xf numFmtId="0" fontId="64" fillId="0" borderId="35" xfId="4" applyFont="1" applyBorder="1" applyAlignment="1" applyProtection="1">
      <alignment horizontal="center" vertical="center"/>
      <protection locked="0"/>
    </xf>
    <xf numFmtId="0" fontId="65" fillId="0" borderId="35" xfId="0" applyFont="1" applyBorder="1" applyAlignment="1" applyProtection="1">
      <alignment horizontal="center" vertical="center"/>
      <protection locked="0"/>
    </xf>
    <xf numFmtId="0" fontId="61" fillId="0" borderId="35" xfId="0" applyFont="1" applyBorder="1" applyAlignment="1" applyProtection="1">
      <alignment horizontal="center" vertical="center" wrapText="1"/>
      <protection locked="0"/>
    </xf>
    <xf numFmtId="0" fontId="61" fillId="0" borderId="35" xfId="0" applyFont="1" applyBorder="1" applyAlignment="1" applyProtection="1">
      <alignment horizontal="left" vertical="center" wrapText="1"/>
      <protection locked="0"/>
    </xf>
    <xf numFmtId="0" fontId="62" fillId="0" borderId="36" xfId="4" applyFont="1" applyFill="1" applyBorder="1" applyAlignment="1" applyProtection="1">
      <alignment horizontal="center" vertical="center" wrapText="1"/>
      <protection locked="0"/>
    </xf>
    <xf numFmtId="0" fontId="63" fillId="0" borderId="37" xfId="0" applyFont="1" applyBorder="1" applyAlignment="1">
      <alignment horizontal="center" vertical="center" wrapText="1"/>
    </xf>
    <xf numFmtId="0" fontId="68" fillId="46" borderId="31" xfId="0" applyFont="1" applyFill="1" applyBorder="1" applyAlignment="1" applyProtection="1">
      <alignment horizontal="center" vertical="center"/>
      <protection locked="0"/>
    </xf>
    <xf numFmtId="0" fontId="68" fillId="47" borderId="31" xfId="0" applyFont="1" applyFill="1" applyBorder="1" applyAlignment="1" applyProtection="1">
      <alignment horizontal="center" vertical="center"/>
      <protection locked="0"/>
    </xf>
    <xf numFmtId="0" fontId="69" fillId="46" borderId="32" xfId="0" applyFont="1" applyFill="1" applyBorder="1" applyAlignment="1" applyProtection="1">
      <alignment horizontal="center" vertical="center" wrapText="1"/>
      <protection locked="0"/>
    </xf>
    <xf numFmtId="0" fontId="69" fillId="47" borderId="32" xfId="0" applyFont="1" applyFill="1" applyBorder="1" applyAlignment="1" applyProtection="1">
      <alignment horizontal="center" vertical="center" wrapText="1"/>
      <protection locked="0"/>
    </xf>
    <xf numFmtId="0" fontId="68" fillId="46" borderId="34" xfId="0" applyFont="1" applyFill="1" applyBorder="1" applyAlignment="1" applyProtection="1">
      <alignment horizontal="center" vertical="center"/>
      <protection locked="0"/>
    </xf>
    <xf numFmtId="0" fontId="63" fillId="46" borderId="30" xfId="0" applyFont="1" applyFill="1" applyBorder="1" applyAlignment="1">
      <alignment horizontal="center" vertical="center"/>
    </xf>
    <xf numFmtId="0" fontId="69" fillId="46" borderId="35" xfId="0" applyFont="1" applyFill="1" applyBorder="1" applyAlignment="1" applyProtection="1">
      <alignment horizontal="center" vertical="center" wrapText="1"/>
      <protection locked="0"/>
    </xf>
    <xf numFmtId="0" fontId="70" fillId="46" borderId="29" xfId="0" applyFont="1" applyFill="1" applyBorder="1" applyAlignment="1">
      <alignment horizontal="center" vertical="center" wrapText="1"/>
    </xf>
    <xf numFmtId="0" fontId="64" fillId="0" borderId="38" xfId="4" applyFont="1" applyBorder="1" applyAlignment="1" applyProtection="1">
      <alignment horizontal="center" vertical="center" wrapText="1"/>
      <protection locked="0"/>
    </xf>
    <xf numFmtId="0" fontId="0" fillId="0" borderId="39" xfId="0" applyBorder="1" applyAlignment="1">
      <alignment horizontal="center" vertical="center" wrapText="1"/>
    </xf>
    <xf numFmtId="49" fontId="13" fillId="48" borderId="15" xfId="0" applyNumberFormat="1" applyFont="1" applyFill="1" applyBorder="1" applyAlignment="1">
      <alignment horizontal="left" vertical="center" wrapText="1"/>
    </xf>
    <xf numFmtId="49" fontId="13" fillId="48" borderId="15" xfId="0" applyNumberFormat="1" applyFont="1" applyFill="1" applyBorder="1" applyAlignment="1">
      <alignment horizontal="center" vertical="center" wrapText="1"/>
    </xf>
    <xf numFmtId="0" fontId="13" fillId="48" borderId="15" xfId="0" applyFont="1" applyFill="1" applyBorder="1" applyAlignment="1">
      <alignment horizontal="center" vertical="center" wrapText="1"/>
    </xf>
    <xf numFmtId="3" fontId="13" fillId="48" borderId="15" xfId="0" applyNumberFormat="1" applyFont="1" applyFill="1" applyBorder="1" applyAlignment="1">
      <alignment horizontal="center" vertical="center" wrapText="1"/>
    </xf>
    <xf numFmtId="0" fontId="17" fillId="48" borderId="15" xfId="0" applyFont="1" applyFill="1" applyBorder="1" applyAlignment="1">
      <alignment horizontal="center" vertical="center" wrapText="1"/>
    </xf>
    <xf numFmtId="1" fontId="13" fillId="48" borderId="15" xfId="0" applyNumberFormat="1" applyFont="1" applyFill="1" applyBorder="1" applyAlignment="1">
      <alignment horizontal="center" vertical="center" wrapText="1"/>
    </xf>
    <xf numFmtId="49" fontId="17" fillId="48" borderId="4" xfId="0" applyNumberFormat="1" applyFont="1" applyFill="1" applyBorder="1" applyAlignment="1">
      <alignment horizontal="left" vertical="center" wrapText="1"/>
    </xf>
    <xf numFmtId="49" fontId="17" fillId="48" borderId="4" xfId="0" applyNumberFormat="1" applyFont="1" applyFill="1" applyBorder="1" applyAlignment="1">
      <alignment horizontal="center" vertical="center" wrapText="1"/>
    </xf>
    <xf numFmtId="0" fontId="17" fillId="48" borderId="4" xfId="0" applyFont="1" applyFill="1" applyBorder="1" applyAlignment="1">
      <alignment horizontal="center" vertical="center" wrapText="1"/>
    </xf>
    <xf numFmtId="3" fontId="17" fillId="48" borderId="4" xfId="0" applyNumberFormat="1" applyFont="1" applyFill="1" applyBorder="1" applyAlignment="1">
      <alignment horizontal="center" vertical="center" wrapText="1"/>
    </xf>
    <xf numFmtId="1" fontId="17" fillId="48" borderId="4" xfId="0" applyNumberFormat="1" applyFont="1" applyFill="1" applyBorder="1" applyAlignment="1">
      <alignment horizontal="center" vertical="center" wrapText="1"/>
    </xf>
    <xf numFmtId="49" fontId="17" fillId="48" borderId="1" xfId="0" applyNumberFormat="1" applyFont="1" applyFill="1" applyBorder="1" applyAlignment="1">
      <alignment horizontal="center" vertical="center" wrapText="1"/>
    </xf>
    <xf numFmtId="0" fontId="17" fillId="48" borderId="1" xfId="0" applyFont="1" applyFill="1" applyBorder="1" applyAlignment="1">
      <alignment horizontal="center" vertical="center" wrapText="1"/>
    </xf>
    <xf numFmtId="3" fontId="17" fillId="48" borderId="1" xfId="0" applyNumberFormat="1" applyFont="1" applyFill="1" applyBorder="1" applyAlignment="1">
      <alignment horizontal="center" vertical="center" wrapText="1"/>
    </xf>
    <xf numFmtId="1" fontId="17" fillId="48" borderId="1" xfId="0" applyNumberFormat="1" applyFont="1" applyFill="1" applyBorder="1" applyAlignment="1">
      <alignment horizontal="center" vertical="center" wrapText="1"/>
    </xf>
    <xf numFmtId="164" fontId="17" fillId="48" borderId="15" xfId="0" applyNumberFormat="1" applyFont="1" applyFill="1" applyBorder="1" applyAlignment="1">
      <alignment horizontal="center" vertical="center" wrapText="1"/>
    </xf>
    <xf numFmtId="164" fontId="17" fillId="48" borderId="4" xfId="0" applyNumberFormat="1" applyFont="1" applyFill="1" applyBorder="1" applyAlignment="1">
      <alignment horizontal="center" vertical="center" wrapText="1"/>
    </xf>
    <xf numFmtId="164" fontId="17" fillId="48" borderId="28" xfId="0" applyNumberFormat="1" applyFont="1" applyFill="1" applyBorder="1" applyAlignment="1">
      <alignment horizontal="center" vertical="center" wrapText="1"/>
    </xf>
    <xf numFmtId="1" fontId="17" fillId="48" borderId="14" xfId="0" applyNumberFormat="1" applyFont="1" applyFill="1" applyBorder="1" applyAlignment="1">
      <alignment horizontal="left" vertical="center"/>
    </xf>
    <xf numFmtId="1" fontId="17" fillId="48" borderId="16" xfId="0" applyNumberFormat="1" applyFont="1" applyFill="1" applyBorder="1" applyAlignment="1">
      <alignment horizontal="left" vertical="center"/>
    </xf>
    <xf numFmtId="0" fontId="17" fillId="48" borderId="0" xfId="0" applyFont="1" applyFill="1" applyAlignment="1">
      <alignment horizontal="left" vertical="top"/>
    </xf>
    <xf numFmtId="49" fontId="12" fillId="48" borderId="0" xfId="0" quotePrefix="1" applyNumberFormat="1" applyFont="1" applyFill="1" applyAlignment="1">
      <alignment horizontal="center" vertical="center" wrapText="1"/>
    </xf>
    <xf numFmtId="49" fontId="12" fillId="48" borderId="0" xfId="0" quotePrefix="1" applyNumberFormat="1" applyFont="1" applyFill="1" applyAlignment="1">
      <alignment horizontal="left" vertical="center" wrapText="1"/>
    </xf>
    <xf numFmtId="0" fontId="9" fillId="48" borderId="0" xfId="0" applyFont="1" applyFill="1" applyAlignment="1">
      <alignment horizontal="center" vertical="center" wrapText="1"/>
    </xf>
    <xf numFmtId="0" fontId="12" fillId="48" borderId="0" xfId="0" applyFont="1" applyFill="1" applyAlignment="1">
      <alignment horizontal="center" vertical="center" wrapText="1"/>
    </xf>
    <xf numFmtId="1" fontId="9" fillId="48" borderId="0" xfId="0" applyNumberFormat="1" applyFont="1" applyFill="1" applyAlignment="1">
      <alignment horizontal="center" vertical="center" wrapText="1"/>
    </xf>
    <xf numFmtId="0" fontId="12" fillId="48" borderId="1" xfId="0" applyFont="1" applyFill="1" applyBorder="1" applyAlignment="1">
      <alignment horizontal="center" vertical="center" wrapText="1"/>
    </xf>
    <xf numFmtId="49" fontId="12" fillId="48" borderId="1" xfId="1" quotePrefix="1" applyNumberFormat="1" applyFont="1" applyFill="1" applyBorder="1" applyAlignment="1" applyProtection="1">
      <alignment horizontal="center" vertical="center" wrapText="1"/>
    </xf>
    <xf numFmtId="1" fontId="12" fillId="48" borderId="1" xfId="0" applyNumberFormat="1" applyFont="1" applyFill="1" applyBorder="1" applyAlignment="1">
      <alignment horizontal="center" vertical="center" wrapText="1"/>
    </xf>
    <xf numFmtId="164" fontId="12" fillId="48" borderId="0" xfId="0" applyNumberFormat="1" applyFont="1" applyFill="1" applyAlignment="1" applyProtection="1">
      <alignment horizontal="center" vertical="center" wrapText="1"/>
      <protection locked="0"/>
    </xf>
    <xf numFmtId="164" fontId="17" fillId="48" borderId="28" xfId="0" applyNumberFormat="1" applyFont="1" applyFill="1" applyBorder="1" applyAlignment="1" applyProtection="1">
      <alignment horizontal="center" vertical="center" wrapText="1"/>
      <protection locked="0"/>
    </xf>
    <xf numFmtId="0" fontId="17" fillId="48" borderId="14" xfId="0" applyFont="1" applyFill="1" applyBorder="1" applyAlignment="1">
      <alignment horizontal="left" vertical="top"/>
    </xf>
    <xf numFmtId="49" fontId="12" fillId="48" borderId="15" xfId="0" applyNumberFormat="1" applyFont="1" applyFill="1" applyBorder="1" applyAlignment="1">
      <alignment horizontal="center" vertical="center" wrapText="1"/>
    </xf>
    <xf numFmtId="0" fontId="12" fillId="48" borderId="15" xfId="0" applyFont="1" applyFill="1" applyBorder="1" applyAlignment="1">
      <alignment horizontal="left" vertical="center" wrapText="1"/>
    </xf>
    <xf numFmtId="0" fontId="9" fillId="48" borderId="15" xfId="0" applyFont="1" applyFill="1" applyBorder="1" applyAlignment="1">
      <alignment horizontal="center" vertical="center" wrapText="1"/>
    </xf>
    <xf numFmtId="3" fontId="9" fillId="48" borderId="15" xfId="0" applyNumberFormat="1" applyFont="1" applyFill="1" applyBorder="1" applyAlignment="1">
      <alignment horizontal="center" vertical="center" wrapText="1"/>
    </xf>
    <xf numFmtId="0" fontId="12" fillId="48" borderId="15" xfId="0" applyFont="1" applyFill="1" applyBorder="1" applyAlignment="1">
      <alignment horizontal="center" vertical="center" wrapText="1"/>
    </xf>
    <xf numFmtId="1" fontId="9" fillId="48" borderId="15" xfId="0" applyNumberFormat="1" applyFont="1" applyFill="1" applyBorder="1" applyAlignment="1">
      <alignment horizontal="center" vertical="center" wrapText="1"/>
    </xf>
    <xf numFmtId="0" fontId="17" fillId="48" borderId="16" xfId="0" applyFont="1" applyFill="1" applyBorder="1" applyAlignment="1">
      <alignment horizontal="left" vertical="top"/>
    </xf>
    <xf numFmtId="49" fontId="12" fillId="48" borderId="4" xfId="0" applyNumberFormat="1" applyFont="1" applyFill="1" applyBorder="1" applyAlignment="1">
      <alignment horizontal="center" vertical="center" wrapText="1"/>
    </xf>
    <xf numFmtId="0" fontId="12" fillId="48" borderId="4" xfId="0" applyFont="1" applyFill="1" applyBorder="1" applyAlignment="1">
      <alignment horizontal="left" vertical="center" wrapText="1"/>
    </xf>
    <xf numFmtId="0" fontId="9" fillId="48" borderId="4" xfId="0" applyFont="1" applyFill="1" applyBorder="1" applyAlignment="1">
      <alignment horizontal="center" vertical="center" wrapText="1"/>
    </xf>
    <xf numFmtId="3" fontId="9" fillId="48" borderId="4" xfId="0" applyNumberFormat="1" applyFont="1" applyFill="1" applyBorder="1" applyAlignment="1">
      <alignment horizontal="center" vertical="center" wrapText="1"/>
    </xf>
    <xf numFmtId="0" fontId="12" fillId="48" borderId="4" xfId="0" applyFont="1" applyFill="1" applyBorder="1" applyAlignment="1">
      <alignment horizontal="center" vertical="center" wrapText="1"/>
    </xf>
    <xf numFmtId="1" fontId="9" fillId="48" borderId="4" xfId="0" applyNumberFormat="1" applyFont="1" applyFill="1" applyBorder="1" applyAlignment="1">
      <alignment horizontal="center" vertical="center" wrapText="1"/>
    </xf>
    <xf numFmtId="49" fontId="51" fillId="48" borderId="1" xfId="0" applyNumberFormat="1" applyFont="1" applyFill="1" applyBorder="1" applyAlignment="1">
      <alignment horizontal="center" vertical="center" wrapText="1"/>
    </xf>
    <xf numFmtId="164" fontId="12" fillId="48" borderId="15" xfId="0" applyNumberFormat="1" applyFont="1" applyFill="1" applyBorder="1" applyAlignment="1">
      <alignment horizontal="center" vertical="center" wrapText="1"/>
    </xf>
    <xf numFmtId="164" fontId="12" fillId="48" borderId="4" xfId="0" applyNumberFormat="1" applyFont="1" applyFill="1" applyBorder="1" applyAlignment="1">
      <alignment horizontal="center" vertical="center" wrapText="1"/>
    </xf>
    <xf numFmtId="49" fontId="17" fillId="48" borderId="14" xfId="0" applyNumberFormat="1" applyFont="1" applyFill="1" applyBorder="1" applyAlignment="1">
      <alignment horizontal="left" vertical="top"/>
    </xf>
    <xf numFmtId="49" fontId="9" fillId="48" borderId="15" xfId="0" applyNumberFormat="1" applyFont="1" applyFill="1" applyBorder="1" applyAlignment="1">
      <alignment horizontal="left" vertical="center"/>
    </xf>
    <xf numFmtId="49" fontId="9" fillId="48" borderId="15" xfId="0" applyNumberFormat="1" applyFont="1" applyFill="1" applyBorder="1" applyAlignment="1">
      <alignment horizontal="center" vertical="center" wrapText="1"/>
    </xf>
    <xf numFmtId="49" fontId="17" fillId="48" borderId="16" xfId="0" applyNumberFormat="1" applyFont="1" applyFill="1" applyBorder="1" applyAlignment="1">
      <alignment horizontal="left" vertical="top"/>
    </xf>
    <xf numFmtId="49" fontId="12" fillId="48" borderId="4" xfId="0" applyNumberFormat="1" applyFont="1" applyFill="1" applyBorder="1" applyAlignment="1">
      <alignment horizontal="left" vertical="center"/>
    </xf>
    <xf numFmtId="3" fontId="12" fillId="48" borderId="4" xfId="0" applyNumberFormat="1" applyFont="1" applyFill="1" applyBorder="1" applyAlignment="1">
      <alignment horizontal="center" vertical="center" wrapText="1"/>
    </xf>
    <xf numFmtId="1" fontId="12" fillId="48" borderId="4" xfId="0" applyNumberFormat="1" applyFont="1" applyFill="1" applyBorder="1" applyAlignment="1">
      <alignment horizontal="center" vertical="center" wrapText="1"/>
    </xf>
    <xf numFmtId="49" fontId="12" fillId="48" borderId="1" xfId="0" applyNumberFormat="1" applyFont="1" applyFill="1" applyBorder="1" applyAlignment="1">
      <alignment horizontal="center" vertical="center"/>
    </xf>
    <xf numFmtId="164" fontId="9" fillId="48" borderId="15" xfId="0" applyNumberFormat="1" applyFont="1" applyFill="1" applyBorder="1" applyAlignment="1">
      <alignment horizontal="center" vertical="center" wrapText="1"/>
    </xf>
    <xf numFmtId="49" fontId="17" fillId="48" borderId="14" xfId="0" quotePrefix="1" applyNumberFormat="1" applyFont="1" applyFill="1" applyBorder="1" applyAlignment="1">
      <alignment horizontal="left" vertical="center"/>
    </xf>
    <xf numFmtId="49" fontId="12" fillId="48" borderId="15" xfId="0" applyNumberFormat="1" applyFont="1" applyFill="1" applyBorder="1" applyAlignment="1">
      <alignment horizontal="left" vertical="center" wrapText="1"/>
    </xf>
    <xf numFmtId="0" fontId="17" fillId="48" borderId="15" xfId="67" applyFont="1" applyFill="1" applyBorder="1" applyAlignment="1">
      <alignment horizontal="center" vertical="center"/>
    </xf>
    <xf numFmtId="1" fontId="17" fillId="48" borderId="15" xfId="67" applyNumberFormat="1" applyFont="1" applyFill="1" applyBorder="1" applyAlignment="1">
      <alignment horizontal="center" vertical="center"/>
    </xf>
    <xf numFmtId="49" fontId="17" fillId="48" borderId="16" xfId="0" quotePrefix="1" applyNumberFormat="1" applyFont="1" applyFill="1" applyBorder="1" applyAlignment="1">
      <alignment horizontal="left" vertical="center"/>
    </xf>
    <xf numFmtId="49" fontId="12" fillId="48" borderId="4" xfId="0" applyNumberFormat="1" applyFont="1" applyFill="1" applyBorder="1" applyAlignment="1">
      <alignment horizontal="left" vertical="center" wrapText="1"/>
    </xf>
    <xf numFmtId="49" fontId="9" fillId="48" borderId="4" xfId="0" applyNumberFormat="1" applyFont="1" applyFill="1" applyBorder="1" applyAlignment="1">
      <alignment horizontal="center" vertical="center" wrapText="1"/>
    </xf>
    <xf numFmtId="0" fontId="17" fillId="48" borderId="4" xfId="67" applyFont="1" applyFill="1" applyBorder="1" applyAlignment="1">
      <alignment horizontal="center" vertical="center"/>
    </xf>
    <xf numFmtId="1" fontId="17" fillId="48" borderId="4" xfId="67" applyNumberFormat="1" applyFont="1" applyFill="1" applyBorder="1" applyAlignment="1">
      <alignment horizontal="center" vertical="center"/>
    </xf>
    <xf numFmtId="49" fontId="12" fillId="48" borderId="1" xfId="0" quotePrefix="1" applyNumberFormat="1" applyFont="1" applyFill="1" applyBorder="1" applyAlignment="1">
      <alignment horizontal="left" vertical="center" wrapText="1"/>
    </xf>
    <xf numFmtId="49" fontId="12" fillId="48" borderId="1" xfId="0" applyNumberFormat="1" applyFont="1" applyFill="1" applyBorder="1" applyAlignment="1">
      <alignment horizontal="left" vertical="center" wrapText="1"/>
    </xf>
    <xf numFmtId="0" fontId="17" fillId="48" borderId="1" xfId="67" applyFont="1" applyFill="1" applyBorder="1" applyAlignment="1">
      <alignment horizontal="center" vertical="center"/>
    </xf>
    <xf numFmtId="49" fontId="17" fillId="48" borderId="1" xfId="67" applyNumberFormat="1" applyFont="1" applyFill="1" applyBorder="1" applyAlignment="1">
      <alignment horizontal="center" vertical="center"/>
    </xf>
    <xf numFmtId="49" fontId="17" fillId="48" borderId="3" xfId="0" applyNumberFormat="1" applyFont="1" applyFill="1" applyBorder="1" applyAlignment="1">
      <alignment horizontal="center" vertical="center" wrapText="1"/>
    </xf>
    <xf numFmtId="164" fontId="17" fillId="48" borderId="18" xfId="0" applyNumberFormat="1" applyFont="1" applyFill="1" applyBorder="1" applyAlignment="1">
      <alignment horizontal="center" vertical="center" wrapText="1"/>
    </xf>
    <xf numFmtId="1" fontId="12" fillId="47" borderId="17" xfId="0" applyNumberFormat="1" applyFont="1" applyFill="1" applyBorder="1" applyAlignment="1">
      <alignment horizontal="center" vertical="center" wrapText="1"/>
    </xf>
    <xf numFmtId="49" fontId="12" fillId="47" borderId="2" xfId="0" applyNumberFormat="1" applyFont="1" applyFill="1" applyBorder="1" applyAlignment="1" applyProtection="1">
      <alignment horizontal="center" vertical="center" wrapText="1"/>
      <protection locked="0"/>
    </xf>
    <xf numFmtId="1" fontId="12" fillId="47" borderId="2" xfId="0" applyNumberFormat="1" applyFont="1" applyFill="1" applyBorder="1" applyAlignment="1">
      <alignment horizontal="center" vertical="center" wrapText="1"/>
    </xf>
    <xf numFmtId="49" fontId="12" fillId="47" borderId="17" xfId="0" applyNumberFormat="1" applyFont="1" applyFill="1" applyBorder="1" applyAlignment="1" applyProtection="1">
      <alignment horizontal="center" vertical="center" wrapText="1"/>
      <protection locked="0"/>
    </xf>
    <xf numFmtId="1" fontId="9" fillId="47" borderId="17" xfId="0" applyNumberFormat="1" applyFont="1" applyFill="1" applyBorder="1" applyAlignment="1" applyProtection="1">
      <alignment horizontal="center" vertical="center" wrapText="1"/>
      <protection locked="0"/>
    </xf>
    <xf numFmtId="1" fontId="9" fillId="47" borderId="2" xfId="0" applyNumberFormat="1" applyFont="1" applyFill="1" applyBorder="1" applyAlignment="1" applyProtection="1">
      <alignment horizontal="center" vertical="center" wrapText="1"/>
      <protection locked="0"/>
    </xf>
    <xf numFmtId="49" fontId="12" fillId="47" borderId="2" xfId="0" applyNumberFormat="1" applyFont="1" applyFill="1" applyBorder="1" applyAlignment="1">
      <alignment horizontal="center" vertical="center" wrapText="1"/>
    </xf>
    <xf numFmtId="49" fontId="12" fillId="47" borderId="17" xfId="0" applyNumberFormat="1" applyFont="1" applyFill="1" applyBorder="1" applyAlignment="1">
      <alignment horizontal="center" vertical="center" wrapText="1"/>
    </xf>
    <xf numFmtId="1" fontId="12" fillId="47" borderId="1" xfId="0" applyNumberFormat="1" applyFont="1" applyFill="1" applyBorder="1" applyAlignment="1">
      <alignment horizontal="center" vertical="center" wrapText="1"/>
    </xf>
  </cellXfs>
  <cellStyles count="72">
    <cellStyle name="20% - Accent1 2" xfId="10" xr:uid="{00000000-0005-0000-0000-000000000000}"/>
    <cellStyle name="20% - Accent2 2" xfId="11" xr:uid="{00000000-0005-0000-0000-000001000000}"/>
    <cellStyle name="20% - Accent3 2" xfId="12" xr:uid="{00000000-0005-0000-0000-000002000000}"/>
    <cellStyle name="20% - Accent4 2" xfId="13" xr:uid="{00000000-0005-0000-0000-000003000000}"/>
    <cellStyle name="20% - Accent5 2" xfId="14" xr:uid="{00000000-0005-0000-0000-000004000000}"/>
    <cellStyle name="20% - Accent6 2" xfId="15" xr:uid="{00000000-0005-0000-0000-000005000000}"/>
    <cellStyle name="40% - Accent1 2" xfId="16" xr:uid="{00000000-0005-0000-0000-000006000000}"/>
    <cellStyle name="40% - Accent2 2" xfId="17" xr:uid="{00000000-0005-0000-0000-000007000000}"/>
    <cellStyle name="40% - Accent3 2" xfId="18" xr:uid="{00000000-0005-0000-0000-000008000000}"/>
    <cellStyle name="40% - Accent4 2" xfId="19" xr:uid="{00000000-0005-0000-0000-000009000000}"/>
    <cellStyle name="40% - Accent5 2" xfId="20" xr:uid="{00000000-0005-0000-0000-00000A000000}"/>
    <cellStyle name="40% - Accent6 2" xfId="21" xr:uid="{00000000-0005-0000-0000-00000B000000}"/>
    <cellStyle name="60% - Accent1 2" xfId="22" xr:uid="{00000000-0005-0000-0000-00000C000000}"/>
    <cellStyle name="60% - Accent2 2" xfId="23" xr:uid="{00000000-0005-0000-0000-00000D000000}"/>
    <cellStyle name="60% - Accent3 2" xfId="24" xr:uid="{00000000-0005-0000-0000-00000E000000}"/>
    <cellStyle name="60% - Accent4 2" xfId="25" xr:uid="{00000000-0005-0000-0000-00000F000000}"/>
    <cellStyle name="60% - Accent5 2" xfId="26" xr:uid="{00000000-0005-0000-0000-000010000000}"/>
    <cellStyle name="60% - Accent6 2" xfId="27" xr:uid="{00000000-0005-0000-0000-000011000000}"/>
    <cellStyle name="Accent1 2" xfId="28" xr:uid="{00000000-0005-0000-0000-000012000000}"/>
    <cellStyle name="Accent2 2" xfId="29" xr:uid="{00000000-0005-0000-0000-000013000000}"/>
    <cellStyle name="Accent3 2" xfId="30" xr:uid="{00000000-0005-0000-0000-000014000000}"/>
    <cellStyle name="Accent4 2" xfId="31" xr:uid="{00000000-0005-0000-0000-000015000000}"/>
    <cellStyle name="Accent5 2" xfId="32" xr:uid="{00000000-0005-0000-0000-000016000000}"/>
    <cellStyle name="Accent6 2" xfId="33" xr:uid="{00000000-0005-0000-0000-000017000000}"/>
    <cellStyle name="Bad 2" xfId="34" xr:uid="{00000000-0005-0000-0000-000018000000}"/>
    <cellStyle name="Calculation 2" xfId="35" xr:uid="{00000000-0005-0000-0000-000019000000}"/>
    <cellStyle name="Check Cell 2" xfId="36" xr:uid="{00000000-0005-0000-0000-00001A000000}"/>
    <cellStyle name="Comma" xfId="65" builtinId="3"/>
    <cellStyle name="Comma 2" xfId="37" xr:uid="{00000000-0005-0000-0000-00001C000000}"/>
    <cellStyle name="Comma 2 2" xfId="38" xr:uid="{00000000-0005-0000-0000-00001D000000}"/>
    <cellStyle name="Comma 3" xfId="39" xr:uid="{00000000-0005-0000-0000-00001E000000}"/>
    <cellStyle name="Comma 4" xfId="69" xr:uid="{39DD2EBA-E115-41AB-A69F-0ED98817DE8B}"/>
    <cellStyle name="Currency" xfId="1" builtinId="4"/>
    <cellStyle name="Currency 2" xfId="40" xr:uid="{00000000-0005-0000-0000-000020000000}"/>
    <cellStyle name="Currency 3" xfId="41" xr:uid="{00000000-0005-0000-0000-000021000000}"/>
    <cellStyle name="Currency 4" xfId="8" xr:uid="{00000000-0005-0000-0000-000022000000}"/>
    <cellStyle name="Currency 5" xfId="70" xr:uid="{3D2C496C-0926-4DC0-9F5A-DF0786A474F9}"/>
    <cellStyle name="Explanatory Text 2" xfId="42" xr:uid="{00000000-0005-0000-0000-000023000000}"/>
    <cellStyle name="Good 2" xfId="43" xr:uid="{00000000-0005-0000-0000-000024000000}"/>
    <cellStyle name="Heading 1 2" xfId="44" xr:uid="{00000000-0005-0000-0000-000025000000}"/>
    <cellStyle name="Heading 2 2" xfId="45" xr:uid="{00000000-0005-0000-0000-000026000000}"/>
    <cellStyle name="Heading 3 2" xfId="46" xr:uid="{00000000-0005-0000-0000-000027000000}"/>
    <cellStyle name="Heading 4 2" xfId="47" xr:uid="{00000000-0005-0000-0000-000028000000}"/>
    <cellStyle name="Hyperlink" xfId="4" builtinId="8"/>
    <cellStyle name="Input 2" xfId="48" xr:uid="{00000000-0005-0000-0000-00002A000000}"/>
    <cellStyle name="Linked Cell 2" xfId="49" xr:uid="{00000000-0005-0000-0000-00002B000000}"/>
    <cellStyle name="Neutral 2" xfId="50" xr:uid="{00000000-0005-0000-0000-00002C000000}"/>
    <cellStyle name="Normal" xfId="0" builtinId="0"/>
    <cellStyle name="Normal 10" xfId="66" xr:uid="{00000000-0005-0000-0000-00002E000000}"/>
    <cellStyle name="Normal 10 2" xfId="67" xr:uid="{00000000-0005-0000-0000-00002F000000}"/>
    <cellStyle name="Normal 10 2 2" xfId="71" xr:uid="{1A56E2B4-CBF4-490F-A189-862F50DBB29D}"/>
    <cellStyle name="Normal 11" xfId="68" xr:uid="{BA62E1A9-A913-42B1-8B1D-7A6D397F3330}"/>
    <cellStyle name="Normal 2" xfId="7" xr:uid="{00000000-0005-0000-0000-000030000000}"/>
    <cellStyle name="Normal 3" xfId="51" xr:uid="{00000000-0005-0000-0000-000031000000}"/>
    <cellStyle name="Normal 3 2" xfId="52" xr:uid="{00000000-0005-0000-0000-000032000000}"/>
    <cellStyle name="Normal 3 3" xfId="63" xr:uid="{00000000-0005-0000-0000-000033000000}"/>
    <cellStyle name="Normal 4" xfId="5" xr:uid="{00000000-0005-0000-0000-000034000000}"/>
    <cellStyle name="Normal 5" xfId="6" xr:uid="{00000000-0005-0000-0000-000035000000}"/>
    <cellStyle name="Normal 6" xfId="2" xr:uid="{00000000-0005-0000-0000-000036000000}"/>
    <cellStyle name="Normal 7" xfId="59" xr:uid="{00000000-0005-0000-0000-000037000000}"/>
    <cellStyle name="Normal 8" xfId="61" xr:uid="{00000000-0005-0000-0000-000038000000}"/>
    <cellStyle name="Normal 9" xfId="64" xr:uid="{00000000-0005-0000-0000-000039000000}"/>
    <cellStyle name="Normal_07 EPC Awards" xfId="3" xr:uid="{00000000-0005-0000-0000-00003A000000}"/>
    <cellStyle name="Note 2" xfId="53" xr:uid="{00000000-0005-0000-0000-00003B000000}"/>
    <cellStyle name="Output 2" xfId="54" xr:uid="{00000000-0005-0000-0000-00003C000000}"/>
    <cellStyle name="Percent 2" xfId="55" xr:uid="{00000000-0005-0000-0000-00003D000000}"/>
    <cellStyle name="Percent 2 2" xfId="56" xr:uid="{00000000-0005-0000-0000-00003E000000}"/>
    <cellStyle name="Percent 3" xfId="60" xr:uid="{00000000-0005-0000-0000-00003F000000}"/>
    <cellStyle name="Percent 4" xfId="62" xr:uid="{00000000-0005-0000-0000-000040000000}"/>
    <cellStyle name="Title" xfId="9" builtinId="15" customBuiltin="1"/>
    <cellStyle name="Total 2" xfId="57" xr:uid="{00000000-0005-0000-0000-000042000000}"/>
    <cellStyle name="Warning Text 2" xfId="58" xr:uid="{00000000-0005-0000-0000-000043000000}"/>
  </cellStyles>
  <dxfs count="3">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s>
  <tableStyles count="0" defaultTableStyle="TableStyleMedium2" defaultPivotStyle="PivotStyleLight16"/>
  <colors>
    <mruColors>
      <color rgb="FF524F8F"/>
      <color rgb="FF403E70"/>
      <color rgb="FFCCFFFF"/>
      <color rgb="FFCCCCFF"/>
      <color rgb="FF9BC2E6"/>
      <color rgb="FF99FFCC"/>
      <color rgb="FF3333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microsoft.com/office/2017/10/relationships/person" Target="persons/perso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4</xdr:col>
      <xdr:colOff>45720</xdr:colOff>
      <xdr:row>10</xdr:row>
      <xdr:rowOff>3078</xdr:rowOff>
    </xdr:to>
    <xdr:pic>
      <xdr:nvPicPr>
        <xdr:cNvPr id="4" name="Picture 3">
          <a:extLst>
            <a:ext uri="{FF2B5EF4-FFF2-40B4-BE49-F238E27FC236}">
              <a16:creationId xmlns:a16="http://schemas.microsoft.com/office/drawing/2014/main" id="{2DF8753F-8EDB-7002-66C3-CFC311AD6E2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0"/>
          <a:ext cx="11490960" cy="3279678"/>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oneCellAnchor>
    <xdr:from>
      <xdr:col>2</xdr:col>
      <xdr:colOff>206375</xdr:colOff>
      <xdr:row>0</xdr:row>
      <xdr:rowOff>47625</xdr:rowOff>
    </xdr:from>
    <xdr:ext cx="49337" cy="1618"/>
    <xdr:pic>
      <xdr:nvPicPr>
        <xdr:cNvPr id="30" name="Picture 29" descr="company logo.bmp">
          <a:extLst>
            <a:ext uri="{FF2B5EF4-FFF2-40B4-BE49-F238E27FC236}">
              <a16:creationId xmlns:a16="http://schemas.microsoft.com/office/drawing/2014/main" id="{A67EDB5D-4A8E-453C-9A21-996A0F155EE9}"/>
            </a:ext>
          </a:extLst>
        </xdr:cNvPr>
        <xdr:cNvPicPr>
          <a:picLocks noChangeAspect="1"/>
        </xdr:cNvPicPr>
      </xdr:nvPicPr>
      <xdr:blipFill>
        <a:blip xmlns:r="http://schemas.openxmlformats.org/officeDocument/2006/relationships" r:embed="rId1" cstate="print"/>
        <a:srcRect/>
        <a:stretch>
          <a:fillRect/>
        </a:stretch>
      </xdr:blipFill>
      <xdr:spPr bwMode="auto">
        <a:xfrm>
          <a:off x="2035175" y="47625"/>
          <a:ext cx="49337" cy="1618"/>
        </a:xfrm>
        <a:prstGeom prst="rect">
          <a:avLst/>
        </a:prstGeom>
        <a:noFill/>
        <a:ln w="9525">
          <a:noFill/>
          <a:miter lim="800000"/>
          <a:headEnd/>
          <a:tailEnd/>
        </a:ln>
      </xdr:spPr>
    </xdr:pic>
    <xdr:clientData/>
  </xdr:one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mailto:rmurren@johnrgreenco.com" TargetMode="External"/><Relationship Id="rId13" Type="http://schemas.openxmlformats.org/officeDocument/2006/relationships/hyperlink" Target="mailto:orders@nascoeducation.com" TargetMode="External"/><Relationship Id="rId3" Type="http://schemas.openxmlformats.org/officeDocument/2006/relationships/hyperlink" Target="http://www.carolina.com/" TargetMode="External"/><Relationship Id="rId7" Type="http://schemas.openxmlformats.org/officeDocument/2006/relationships/hyperlink" Target="http://www.johnrgreenco.com/" TargetMode="External"/><Relationship Id="rId12" Type="http://schemas.openxmlformats.org/officeDocument/2006/relationships/hyperlink" Target="mailto:trusch@nascoeducation.com" TargetMode="External"/><Relationship Id="rId17" Type="http://schemas.openxmlformats.org/officeDocument/2006/relationships/drawing" Target="../drawings/drawing1.xml"/><Relationship Id="rId2" Type="http://schemas.openxmlformats.org/officeDocument/2006/relationships/hyperlink" Target="mailto:allison.pardue@acco.com" TargetMode="External"/><Relationship Id="rId16" Type="http://schemas.openxmlformats.org/officeDocument/2006/relationships/printerSettings" Target="../printerSettings/printerSettings1.bin"/><Relationship Id="rId1" Type="http://schemas.openxmlformats.org/officeDocument/2006/relationships/hyperlink" Target="http://www.gbc.com/" TargetMode="External"/><Relationship Id="rId6" Type="http://schemas.openxmlformats.org/officeDocument/2006/relationships/hyperlink" Target="https://shop.friendsoffice.com/" TargetMode="External"/><Relationship Id="rId11" Type="http://schemas.openxmlformats.org/officeDocument/2006/relationships/hyperlink" Target="mailto:orders@johnrgreenco.com" TargetMode="External"/><Relationship Id="rId5" Type="http://schemas.openxmlformats.org/officeDocument/2006/relationships/hyperlink" Target="mailto:alyons@friendsoffice.com" TargetMode="External"/><Relationship Id="rId15" Type="http://schemas.openxmlformats.org/officeDocument/2006/relationships/hyperlink" Target="https://www.nascoeducation.com/how-to-use-my-quote-number" TargetMode="External"/><Relationship Id="rId10" Type="http://schemas.openxmlformats.org/officeDocument/2006/relationships/hyperlink" Target="mailto:customerservice@friendsoffice.com" TargetMode="External"/><Relationship Id="rId4" Type="http://schemas.openxmlformats.org/officeDocument/2006/relationships/hyperlink" Target="mailto:customer_service@carolina.com" TargetMode="External"/><Relationship Id="rId9" Type="http://schemas.openxmlformats.org/officeDocument/2006/relationships/hyperlink" Target="http://www.nascoeducation.com/" TargetMode="External"/><Relationship Id="rId14" Type="http://schemas.openxmlformats.org/officeDocument/2006/relationships/hyperlink" Target="http://www.epcschools.org/" TargetMode="External"/></Relationships>
</file>

<file path=xl/worksheets/_rels/sheet2.xml.rels><?xml version="1.0" encoding="UTF-8" standalone="yes"?>
<Relationships xmlns="http://schemas.openxmlformats.org/package/2006/relationships"><Relationship Id="rId117" Type="http://schemas.openxmlformats.org/officeDocument/2006/relationships/hyperlink" Target="https://shop.friendsoffice.com/Product/LEO/67002/233675857" TargetMode="External"/><Relationship Id="rId671" Type="http://schemas.openxmlformats.org/officeDocument/2006/relationships/hyperlink" Target="https://www.johnrgreenco.com/products/crayola-metallic-colored-pencils?option=06692&amp;mdsecode=06692" TargetMode="External"/><Relationship Id="rId769" Type="http://schemas.openxmlformats.org/officeDocument/2006/relationships/hyperlink" Target="https://www.enasco.com/p/Nasco-Canvas-Board---16-in-x-20-in-%2B9700712" TargetMode="External"/><Relationship Id="rId976" Type="http://schemas.openxmlformats.org/officeDocument/2006/relationships/hyperlink" Target="https://shop.friendsoffice.com/Product/PAC/54661/1012679540" TargetMode="External"/><Relationship Id="rId21" Type="http://schemas.openxmlformats.org/officeDocument/2006/relationships/hyperlink" Target="https://shop.friendsoffice.com/Product/BSN/09977/1015513620" TargetMode="External"/><Relationship Id="rId324" Type="http://schemas.openxmlformats.org/officeDocument/2006/relationships/hyperlink" Target="https://shop.friendsoffice.com/Product/MMM/R330YW/11965627" TargetMode="External"/><Relationship Id="rId531" Type="http://schemas.openxmlformats.org/officeDocument/2006/relationships/hyperlink" Target="https://www.johnrgreenco.com/products/adjustable-punch?option=11204&amp;mdsecode=11204" TargetMode="External"/><Relationship Id="rId629" Type="http://schemas.openxmlformats.org/officeDocument/2006/relationships/hyperlink" Target="https://www.johnrgreenco.com/products/6182-white-oak-tag?option=40280&amp;mdsecode=40280" TargetMode="External"/><Relationship Id="rId170" Type="http://schemas.openxmlformats.org/officeDocument/2006/relationships/hyperlink" Target="https://www.friendsoffice.com/laser-printer-name-badges-3-3-8-x-2-1-3-white-200-box--9" TargetMode="External"/><Relationship Id="rId836" Type="http://schemas.openxmlformats.org/officeDocument/2006/relationships/hyperlink" Target="https://www.enasco.com/p/EXPO%C2%AE-Low-Odor-Dry-Erase-Markers---Chisel-Tip---Set-of-4%2BBE01635" TargetMode="External"/><Relationship Id="rId268" Type="http://schemas.openxmlformats.org/officeDocument/2006/relationships/hyperlink" Target="https://shop.friendsoffice.com/Product/PAC/5220/1039171790" TargetMode="External"/><Relationship Id="rId475" Type="http://schemas.openxmlformats.org/officeDocument/2006/relationships/hyperlink" Target="https://www.johnrgreenco.com/products/clasp-envelopes?option=17045&amp;mdsecode=17045" TargetMode="External"/><Relationship Id="rId682" Type="http://schemas.openxmlformats.org/officeDocument/2006/relationships/hyperlink" Target="https://www.johnrgreenco.com/products/sharpie-ultra-fine-point?option=08485&amp;mdsecode=08485" TargetMode="External"/><Relationship Id="rId903" Type="http://schemas.openxmlformats.org/officeDocument/2006/relationships/hyperlink" Target="https://www.enasco.com/p/Jumbo-Tinsel-Chenille-Stems---Pkg-of-100---1-4-in-x-12-in-%2B9704422" TargetMode="External"/><Relationship Id="rId32" Type="http://schemas.openxmlformats.org/officeDocument/2006/relationships/hyperlink" Target="https://shop.friendsoffice.com/Product/WAU/21003/1015513634" TargetMode="External"/><Relationship Id="rId128" Type="http://schemas.openxmlformats.org/officeDocument/2006/relationships/hyperlink" Target="https://shop.friendsoffice.com/Product/PFX/37215/226792745" TargetMode="External"/><Relationship Id="rId335" Type="http://schemas.openxmlformats.org/officeDocument/2006/relationships/hyperlink" Target="https://shop.friendsoffice.com/Product/BSN/01436/1048829880" TargetMode="External"/><Relationship Id="rId542" Type="http://schemas.openxmlformats.org/officeDocument/2006/relationships/hyperlink" Target="https://www.johnrgreenco.com/products/Avery_Laser_Labels?option=14535&amp;mdsecode=14535" TargetMode="External"/><Relationship Id="rId987" Type="http://schemas.openxmlformats.org/officeDocument/2006/relationships/hyperlink" Target="https://shop.friendsoffice.com/Product/PAC/54651/1012679539" TargetMode="External"/><Relationship Id="rId181" Type="http://schemas.openxmlformats.org/officeDocument/2006/relationships/hyperlink" Target="https://shop.friendsoffice.com/Product/AVE/08885/11959209" TargetMode="External"/><Relationship Id="rId402" Type="http://schemas.openxmlformats.org/officeDocument/2006/relationships/hyperlink" Target="https://www.johnrgreenco.com/products/vinyl-stiff-binder?option=03006&amp;mdsecode=03006" TargetMode="External"/><Relationship Id="rId847" Type="http://schemas.openxmlformats.org/officeDocument/2006/relationships/hyperlink" Target="https://www.enasco.com/p/Pacon%C2%AE-Bright-White-Sulphite-Drawing-Paper---500-Sheet-Ream---9-in-x-12-in---80-lb-%28Premium-Weight%29%2B9727103" TargetMode="External"/><Relationship Id="rId279" Type="http://schemas.openxmlformats.org/officeDocument/2006/relationships/hyperlink" Target="https://shop.friendsoffice.com/Product/ITA/42850/1021070245" TargetMode="External"/><Relationship Id="rId486" Type="http://schemas.openxmlformats.org/officeDocument/2006/relationships/hyperlink" Target="https://www.johnrgreenco.com/products/expo-eraser?option=09416&amp;mdsecode=09416" TargetMode="External"/><Relationship Id="rId693" Type="http://schemas.openxmlformats.org/officeDocument/2006/relationships/hyperlink" Target="https://www.johnrgreenco.com/products/railroad-poster-board--4-ply?option=54011&amp;mdsecode=54011" TargetMode="External"/><Relationship Id="rId707" Type="http://schemas.openxmlformats.org/officeDocument/2006/relationships/hyperlink" Target="https://www.johnrgreenco.com/products/notebook-rings?option=03120&amp;mdsecode=03120" TargetMode="External"/><Relationship Id="rId914" Type="http://schemas.openxmlformats.org/officeDocument/2006/relationships/hyperlink" Target="https://www.enasco.com/p/Fiskars%C2%AE-Student-Scissors---7-in-%2B9712473" TargetMode="External"/><Relationship Id="rId43" Type="http://schemas.openxmlformats.org/officeDocument/2006/relationships/hyperlink" Target="https://shop.friendsoffice.com/Product/WAU/21855/1021070309" TargetMode="External"/><Relationship Id="rId139" Type="http://schemas.openxmlformats.org/officeDocument/2006/relationships/hyperlink" Target="https://shop.friendsoffice.com/Product/BSN/20889/1030264118" TargetMode="External"/><Relationship Id="rId346" Type="http://schemas.openxmlformats.org/officeDocument/2006/relationships/hyperlink" Target="https://shop.friendsoffice.com/Product/LEO/83150/1012480130" TargetMode="External"/><Relationship Id="rId553" Type="http://schemas.openxmlformats.org/officeDocument/2006/relationships/hyperlink" Target="https://www.johnrgreenco.com/products/826-liquimark-permanent-markers?option=08426&amp;mdsecode=08426" TargetMode="External"/><Relationship Id="rId760" Type="http://schemas.openxmlformats.org/officeDocument/2006/relationships/hyperlink" Target="https://www.enasco.com/p/Speedball%C2%AE-Water-Soluble-Block-Printing-Ink---2-50-oz-%2875-cc%29-Tube---White%2B9701409%28M%29" TargetMode="External"/><Relationship Id="rId998" Type="http://schemas.openxmlformats.org/officeDocument/2006/relationships/hyperlink" Target="https://shop.friendsoffice.com/Product/EPI/E516/215948737" TargetMode="External"/><Relationship Id="rId192" Type="http://schemas.openxmlformats.org/officeDocument/2006/relationships/hyperlink" Target="https://shop.friendsoffice.com/Product/CYO/588201/11961182" TargetMode="External"/><Relationship Id="rId206" Type="http://schemas.openxmlformats.org/officeDocument/2006/relationships/hyperlink" Target="https://shop.friendsoffice.com/Product/ITA/33311/1011092627" TargetMode="External"/><Relationship Id="rId413" Type="http://schemas.openxmlformats.org/officeDocument/2006/relationships/hyperlink" Target="https://www.johnrgreenco.com/products/speedy-cut-blocks?option=53711&amp;mdsecode=53711" TargetMode="External"/><Relationship Id="rId858" Type="http://schemas.openxmlformats.org/officeDocument/2006/relationships/hyperlink" Target="https://www.enasco.com/p/Newsprint-500-Sheet-Ream---12-in-x-18-in-%2B9700914" TargetMode="External"/><Relationship Id="rId497" Type="http://schemas.openxmlformats.org/officeDocument/2006/relationships/hyperlink" Target="https://www.johnrgreenco.com/products/manila-file-folders-letter-size?option=13217&amp;mdsecode=13217" TargetMode="External"/><Relationship Id="rId620" Type="http://schemas.openxmlformats.org/officeDocument/2006/relationships/hyperlink" Target="https://www.johnrgreenco.com/products/notebook-paper--white-writing--8-x-10-12--38-ruled?option=02505&amp;mdsecode=02505" TargetMode="External"/><Relationship Id="rId718" Type="http://schemas.openxmlformats.org/officeDocument/2006/relationships/hyperlink" Target="https://www.johnrgreenco.com/products/Contract_Shears?option=10403&amp;mdsecode=10403" TargetMode="External"/><Relationship Id="rId925" Type="http://schemas.openxmlformats.org/officeDocument/2006/relationships/hyperlink" Target="https://www.enasco.com/p/Pacon%C2%AE-Wiggly-Eye-Assortment---Pkg-of-100%2B9737246" TargetMode="External"/><Relationship Id="rId357" Type="http://schemas.openxmlformats.org/officeDocument/2006/relationships/hyperlink" Target="https://shop.friendsoffice.com/Product/LEO/92215/11964487" TargetMode="External"/><Relationship Id="rId54" Type="http://schemas.openxmlformats.org/officeDocument/2006/relationships/hyperlink" Target="https://shop.friendsoffice.com/Product/CYO/236001/11961107" TargetMode="External"/><Relationship Id="rId217" Type="http://schemas.openxmlformats.org/officeDocument/2006/relationships/hyperlink" Target="https://shop.friendsoffice.com/Product/BIC/GPMU11BK/11960965" TargetMode="External"/><Relationship Id="rId564" Type="http://schemas.openxmlformats.org/officeDocument/2006/relationships/hyperlink" Target="https://www.johnrgreenco.com/products/dry-erase-markers?option=08137&amp;mdsecode=08137" TargetMode="External"/><Relationship Id="rId771" Type="http://schemas.openxmlformats.org/officeDocument/2006/relationships/hyperlink" Target="https://www.enasco.com/p/PRANG%C2%AE-Ambrite%C2%AE-Colored-Chalk---Set-of-12%2B9707122" TargetMode="External"/><Relationship Id="rId869" Type="http://schemas.openxmlformats.org/officeDocument/2006/relationships/hyperlink" Target="https://www.enasco.com/p/Gem-Paper-Clips---Box-of-100---Jumbo%2B9732829" TargetMode="External"/><Relationship Id="rId424" Type="http://schemas.openxmlformats.org/officeDocument/2006/relationships/hyperlink" Target="https://www.johnrgreenco.com/products/Astrobrights_Color_Cardstock?option=04306&amp;mdsecode=04306" TargetMode="External"/><Relationship Id="rId631" Type="http://schemas.openxmlformats.org/officeDocument/2006/relationships/hyperlink" Target="https://www.johnrgreenco.com/products/spectra-art-tissue-paper?option=38047&amp;mdsecode=38047" TargetMode="External"/><Relationship Id="rId729" Type="http://schemas.openxmlformats.org/officeDocument/2006/relationships/hyperlink" Target="https://www.johnrgreenco.com/products/mavalus-tape?option=12522&amp;mdsecode=12522" TargetMode="External"/><Relationship Id="rId270" Type="http://schemas.openxmlformats.org/officeDocument/2006/relationships/hyperlink" Target="https://shop.friendsoffice.com/Product/PAC/5281/1011506010" TargetMode="External"/><Relationship Id="rId936" Type="http://schemas.openxmlformats.org/officeDocument/2006/relationships/hyperlink" Target="https://www.friendsoffice.com/duck-brand-utility-duct-tape-55-yd-length-x-1-88-width-rubber-adhesive-for-sealing-holding-bundling-home-office-construction-diy-repair-1-roll-silver--3" TargetMode="External"/><Relationship Id="rId65" Type="http://schemas.openxmlformats.org/officeDocument/2006/relationships/hyperlink" Target="https://www.friendsoffice.com/nature-saver-recycled-plastic-clipboards-1-clip-capacity-8-1-2-x-12-heavy-duty-plastic-red-1-each--2" TargetMode="External"/><Relationship Id="rId130" Type="http://schemas.openxmlformats.org/officeDocument/2006/relationships/hyperlink" Target="https://shop.friendsoffice.com/Product/PFX/37213/226792744" TargetMode="External"/><Relationship Id="rId368" Type="http://schemas.openxmlformats.org/officeDocument/2006/relationships/hyperlink" Target="https://shop.friendsoffice.com/Product/SPR/01613PK/1030979473" TargetMode="External"/><Relationship Id="rId575" Type="http://schemas.openxmlformats.org/officeDocument/2006/relationships/hyperlink" Target="https://www.johnrgreenco.com/products/dry-erase-markers?option=08137&amp;mdsecode=08137" TargetMode="External"/><Relationship Id="rId782" Type="http://schemas.openxmlformats.org/officeDocument/2006/relationships/hyperlink" Target="https://www.enasco.com/p/Legal-Size-Clipboard---9-in-x-15-in-%2B9712885" TargetMode="External"/><Relationship Id="rId228" Type="http://schemas.openxmlformats.org/officeDocument/2006/relationships/hyperlink" Target="https://www.friendsoffice.com/composition-notebook-100-page-wide-ruled-black-marble--2" TargetMode="External"/><Relationship Id="rId435" Type="http://schemas.openxmlformats.org/officeDocument/2006/relationships/hyperlink" Target="https://www.johnrgreenco.com/products/prang-modeling-clay?option=55046&amp;mdsecode=55046" TargetMode="External"/><Relationship Id="rId642" Type="http://schemas.openxmlformats.org/officeDocument/2006/relationships/hyperlink" Target="https://www.johnrgreenco.com/products/gem-paper-clips?option=11401&amp;mdsecode=11401" TargetMode="External"/><Relationship Id="rId281" Type="http://schemas.openxmlformats.org/officeDocument/2006/relationships/hyperlink" Target="https://shop.friendsoffice.com/Product/CYO/682312/1014566663" TargetMode="External"/><Relationship Id="rId502" Type="http://schemas.openxmlformats.org/officeDocument/2006/relationships/hyperlink" Target="https://www.johnrgreenco.com/products/colored-file-folders?option=13210&amp;mdsecode=13210" TargetMode="External"/><Relationship Id="rId947" Type="http://schemas.openxmlformats.org/officeDocument/2006/relationships/hyperlink" Target="https://shop.friendsoffice.com/Product/ITA/30010/1010421873" TargetMode="External"/><Relationship Id="rId76" Type="http://schemas.openxmlformats.org/officeDocument/2006/relationships/hyperlink" Target="https://shop.friendsoffice.com/Product/PAC/377401/1013960678" TargetMode="External"/><Relationship Id="rId141" Type="http://schemas.openxmlformats.org/officeDocument/2006/relationships/hyperlink" Target="https://shop.friendsoffice.com/Product/BSN/20887/1030264116" TargetMode="External"/><Relationship Id="rId379" Type="http://schemas.openxmlformats.org/officeDocument/2006/relationships/hyperlink" Target="https://shop.friendsoffice.com/Product/MMM/845112/11947356" TargetMode="External"/><Relationship Id="rId586" Type="http://schemas.openxmlformats.org/officeDocument/2006/relationships/hyperlink" Target="https://www.johnrgreenco.com/products/chart-tablet--skipaline?option=27454&amp;mdsecode=27454" TargetMode="External"/><Relationship Id="rId793" Type="http://schemas.openxmlformats.org/officeDocument/2006/relationships/hyperlink" Target="https://www.enasco.com/p/Crayola%C2%AE-Construction-Paper%E2%84%A2-Crayon-Classpack%C2%AE---400-Regular-Size-Crayons%2B9723378" TargetMode="External"/><Relationship Id="rId807" Type="http://schemas.openxmlformats.org/officeDocument/2006/relationships/hyperlink" Target="https://www.enasco.com/p/Crayola%C2%AE-Crayon-Refill-for-Classpacks%C2%AE---Yellow%2B9712974%28F%29" TargetMode="External"/><Relationship Id="rId7" Type="http://schemas.openxmlformats.org/officeDocument/2006/relationships/hyperlink" Target="https://www.friendsoffice.com/alkaline-batteries-9v-12-pack" TargetMode="External"/><Relationship Id="rId239" Type="http://schemas.openxmlformats.org/officeDocument/2006/relationships/hyperlink" Target="https://shop.friendsoffice.com/Product/PAC/4712/1011230841" TargetMode="External"/><Relationship Id="rId446" Type="http://schemas.openxmlformats.org/officeDocument/2006/relationships/hyperlink" Target="https://www.johnrgreenco.com/products/Recycled_Plastic_Clipboards?option=77654&amp;mdsecode=77654" TargetMode="External"/><Relationship Id="rId653" Type="http://schemas.openxmlformats.org/officeDocument/2006/relationships/hyperlink" Target="https://www.johnrgreenco.com/products/crayola-watercolor-pencils?option=06634&amp;mdsecode=06634" TargetMode="External"/><Relationship Id="rId292" Type="http://schemas.openxmlformats.org/officeDocument/2006/relationships/hyperlink" Target="https://shop.friendsoffice.com/Product/LEO/65030DZ/229615875" TargetMode="External"/><Relationship Id="rId306" Type="http://schemas.openxmlformats.org/officeDocument/2006/relationships/hyperlink" Target="https://shop.friendsoffice.com/Product/PAP/8430152/1011916688" TargetMode="External"/><Relationship Id="rId860" Type="http://schemas.openxmlformats.org/officeDocument/2006/relationships/hyperlink" Target="https://www.enasco.com/p/Pacon%C2%AE-ArtKraft%C2%AE-Duo-Finish%C2%AE-Paper---36-in-x-1%2C000-ft-Roll---Black%2B9714770%28G%29" TargetMode="External"/><Relationship Id="rId958" Type="http://schemas.openxmlformats.org/officeDocument/2006/relationships/hyperlink" Target="https://shop.friendsoffice.com/Product/PAC/37634/1011092089" TargetMode="External"/><Relationship Id="rId87" Type="http://schemas.openxmlformats.org/officeDocument/2006/relationships/hyperlink" Target="https://shop.friendsoffice.com/Product/CYO/985202/1019923639" TargetMode="External"/><Relationship Id="rId513" Type="http://schemas.openxmlformats.org/officeDocument/2006/relationships/hyperlink" Target="https://www.johnrgreenco.com/products/C_Line_Heavyweight_Poly_Two_Pocket_Portfolios_with_Fasteners?option=57145&amp;mdsecode=57145" TargetMode="External"/><Relationship Id="rId597" Type="http://schemas.openxmlformats.org/officeDocument/2006/relationships/hyperlink" Target="https://www.johnrgreenco.com/products/white-legal-pads?option=01324&amp;mdsecode=01324" TargetMode="External"/><Relationship Id="rId720" Type="http://schemas.openxmlformats.org/officeDocument/2006/relationships/hyperlink" Target="https://www.johnrgreenco.com/products/cellulose-sponges-standard-pore?option=21042&amp;mdsecode=21042" TargetMode="External"/><Relationship Id="rId818" Type="http://schemas.openxmlformats.org/officeDocument/2006/relationships/hyperlink" Target="https://www.enasco.com/p/Elmer%E2%80%99s%C2%AE-Washable-School-Glue-Stick---0-77-oz-%2B9716152" TargetMode="External"/><Relationship Id="rId152" Type="http://schemas.openxmlformats.org/officeDocument/2006/relationships/hyperlink" Target="https://shop.friendsoffice.com/Product/EPI/E340NR/229616855" TargetMode="External"/><Relationship Id="rId457" Type="http://schemas.openxmlformats.org/officeDocument/2006/relationships/hyperlink" Target="https://www.johnrgreenco.com/products/craft-sticks?option=41333&amp;mdsecode=41333" TargetMode="External"/><Relationship Id="rId664" Type="http://schemas.openxmlformats.org/officeDocument/2006/relationships/hyperlink" Target="https://www.johnrgreenco.com/products/school-line-pencil?option=06025&amp;mdsecode=06025" TargetMode="External"/><Relationship Id="rId871" Type="http://schemas.openxmlformats.org/officeDocument/2006/relationships/hyperlink" Target="https://www.enasco.com/p/Bostitch%C2%AE-Anti-Microbial-Manual-Pencil-Sharpener%2B9724560" TargetMode="External"/><Relationship Id="rId969" Type="http://schemas.openxmlformats.org/officeDocument/2006/relationships/hyperlink" Target="https://shop.friendsoffice.com/Product/PAC/54811/1012679950" TargetMode="External"/><Relationship Id="rId14" Type="http://schemas.openxmlformats.org/officeDocument/2006/relationships/hyperlink" Target="https://shop.friendsoffice.com/Product/BSN/65364/1017129447" TargetMode="External"/><Relationship Id="rId317" Type="http://schemas.openxmlformats.org/officeDocument/2006/relationships/hyperlink" Target="https://shop.friendsoffice.com/Product/PEN/BK90B/11966747" TargetMode="External"/><Relationship Id="rId524" Type="http://schemas.openxmlformats.org/officeDocument/2006/relationships/hyperlink" Target="https://www.johnrgreenco.com/products/elmers-glue-sticks?option=18182&amp;mdsecode=18182" TargetMode="External"/><Relationship Id="rId731" Type="http://schemas.openxmlformats.org/officeDocument/2006/relationships/hyperlink" Target="https://www.johnrgreenco.com/products/mavalus-tape?option=12520&amp;mdsecode=12520" TargetMode="External"/><Relationship Id="rId98" Type="http://schemas.openxmlformats.org/officeDocument/2006/relationships/hyperlink" Target="https://shop.friendsoffice.com/Product/BSN/42099/1017129377" TargetMode="External"/><Relationship Id="rId163" Type="http://schemas.openxmlformats.org/officeDocument/2006/relationships/hyperlink" Target="https://shop.friendsoffice.com/Product/BSN/65263/1017129350" TargetMode="External"/><Relationship Id="rId370" Type="http://schemas.openxmlformats.org/officeDocument/2006/relationships/hyperlink" Target="https://www.friendsoffice.com/scotch-magic-tape-72-yd-length-x-0-75-width-3-core-1-pack-clear--3" TargetMode="External"/><Relationship Id="rId829" Type="http://schemas.openxmlformats.org/officeDocument/2006/relationships/hyperlink" Target="https://www.enasco.com/p/X-ACTO%C2%B0-Retractable-Plastic-Utility-Knife%2BNE20085" TargetMode="External"/><Relationship Id="rId230" Type="http://schemas.openxmlformats.org/officeDocument/2006/relationships/hyperlink" Target="https://shop.friendsoffice.com/Product/PAC/MMK09201/1032792138" TargetMode="External"/><Relationship Id="rId468" Type="http://schemas.openxmlformats.org/officeDocument/2006/relationships/hyperlink" Target="https://www.johnrgreenco.com/products/crayola-multicolored-glitter-crayons?option=43029&amp;mdsecode=43029" TargetMode="External"/><Relationship Id="rId675" Type="http://schemas.openxmlformats.org/officeDocument/2006/relationships/hyperlink" Target="https://www.johnrgreenco.com/products/crayola-twistables-colored-pencils?option=06102&amp;mdsecode=06102" TargetMode="External"/><Relationship Id="rId882" Type="http://schemas.openxmlformats.org/officeDocument/2006/relationships/hyperlink" Target="https://www.enasco.com/p/General%E2%80%99s%C2%AE-Charcoal-Pencils---4B-Soft---Pkg-of-12%2B9702857%28C%29" TargetMode="External"/><Relationship Id="rId25" Type="http://schemas.openxmlformats.org/officeDocument/2006/relationships/hyperlink" Target="https://shop.friendsoffice.com/Product/BSN/09954/1014567510" TargetMode="External"/><Relationship Id="rId328" Type="http://schemas.openxmlformats.org/officeDocument/2006/relationships/hyperlink" Target="https://shop.friendsoffice.com/Product/MMM/65414AU/10864387" TargetMode="External"/><Relationship Id="rId535" Type="http://schemas.openxmlformats.org/officeDocument/2006/relationships/hyperlink" Target="https://www.johnrgreenco.com/products/white-index-cards?option=13031&amp;mdsecode=13031" TargetMode="External"/><Relationship Id="rId742" Type="http://schemas.openxmlformats.org/officeDocument/2006/relationships/hyperlink" Target="https://www.johnrgreenco.com/products/scotch-magic-invisible-810-tape?option=12022&amp;mdsecode=12022" TargetMode="External"/><Relationship Id="rId174" Type="http://schemas.openxmlformats.org/officeDocument/2006/relationships/hyperlink" Target="https://www.friendsoffice.com/gbc-ez-load-gray-end-cap-laminating-roll-film-laminating-pouch-sheet-size-25-width-x-500-ft-length-x-1-50-mil-thickness-glossy-for-classroom-clear-2-carton--3" TargetMode="External"/><Relationship Id="rId381" Type="http://schemas.openxmlformats.org/officeDocument/2006/relationships/hyperlink" Target="https://shop.friendsoffice.com/Product/MMM/8453/11948433" TargetMode="External"/><Relationship Id="rId602" Type="http://schemas.openxmlformats.org/officeDocument/2006/relationships/hyperlink" Target="https://www.johnrgreenco.com/products/masta-white-drawing-paper--80-lb?option=35021&amp;mdsecode=35021" TargetMode="External"/><Relationship Id="rId241" Type="http://schemas.openxmlformats.org/officeDocument/2006/relationships/hyperlink" Target="https://shop.friendsoffice.com/Product/PAC/4812/1011230849" TargetMode="External"/><Relationship Id="rId479" Type="http://schemas.openxmlformats.org/officeDocument/2006/relationships/hyperlink" Target="https://www.johnrgreenco.com/products/clasp-envelopes?option=17046&amp;mdsecode=17046" TargetMode="External"/><Relationship Id="rId686" Type="http://schemas.openxmlformats.org/officeDocument/2006/relationships/hyperlink" Target="https://www.johnrgreenco.com/products/chenille-stems?option=42021&amp;mdsecode=42021" TargetMode="External"/><Relationship Id="rId893" Type="http://schemas.openxmlformats.org/officeDocument/2006/relationships/hyperlink" Target="https://www.enasco.com/p/Crayola%C2%AE-Write-Start%C2%AE-Colored-Pencils---Set-of-8%2B9711664" TargetMode="External"/><Relationship Id="rId907" Type="http://schemas.openxmlformats.org/officeDocument/2006/relationships/hyperlink" Target="https://www.enasco.com/p/Post-It%C2%AE-Notes---3-in-x-3-in---Pack-of-14---Cape-Town-Collection%2BBE01187" TargetMode="External"/><Relationship Id="rId36" Type="http://schemas.openxmlformats.org/officeDocument/2006/relationships/hyperlink" Target="https://shop.friendsoffice.com/Product/WAU/22741/11971395" TargetMode="External"/><Relationship Id="rId339" Type="http://schemas.openxmlformats.org/officeDocument/2006/relationships/hyperlink" Target="https://shop.friendsoffice.com/Product/BSN/15745/1017129468" TargetMode="External"/><Relationship Id="rId546" Type="http://schemas.openxmlformats.org/officeDocument/2006/relationships/hyperlink" Target="https://www.johnrgreenco.com/products/laminating-film--1-core?option=05547&amp;mdsecode=05547" TargetMode="External"/><Relationship Id="rId753" Type="http://schemas.openxmlformats.org/officeDocument/2006/relationships/hyperlink" Target="https://www.enasco.com/p/Speedball%C2%AE-Water-Soluble-Block-Printing-Ink---2-50-oz-%2875-cc%29-Tube---Blue%2B9701409%28C%29" TargetMode="External"/><Relationship Id="rId101" Type="http://schemas.openxmlformats.org/officeDocument/2006/relationships/hyperlink" Target="https://shop.friendsoffice.com/Product/BSN/36667/1017129374" TargetMode="External"/><Relationship Id="rId185" Type="http://schemas.openxmlformats.org/officeDocument/2006/relationships/hyperlink" Target="https://www.friendsoffice.com/integra-chisel-desk-liquid-highlighters-chisel-marker-point-style-fluorescent-pink-1-dozen--1" TargetMode="External"/><Relationship Id="rId406" Type="http://schemas.openxmlformats.org/officeDocument/2006/relationships/hyperlink" Target="https://www.johnrgreenco.com/products/1_12_Wide_View_Binder?option=03198&amp;mdsecode=03198" TargetMode="External"/><Relationship Id="rId960" Type="http://schemas.openxmlformats.org/officeDocument/2006/relationships/hyperlink" Target="https://shop.friendsoffice.com/Product/LEO/74500/11964473" TargetMode="External"/><Relationship Id="rId392" Type="http://schemas.openxmlformats.org/officeDocument/2006/relationships/hyperlink" Target="https://www.johnrgreenco.com/products/energizer-max--alkaline-batteries?option=42039&amp;mdsecode=42039" TargetMode="External"/><Relationship Id="rId613" Type="http://schemas.openxmlformats.org/officeDocument/2006/relationships/hyperlink" Target="https://www.johnrgreenco.com/products/quadrille-ruled-paper?option=02616&amp;mdsecode=02616" TargetMode="External"/><Relationship Id="rId697" Type="http://schemas.openxmlformats.org/officeDocument/2006/relationships/hyperlink" Target="https://www.johnrgreenco.com/products/railroad-poster-board--4-ply?option=54009&amp;mdsecode=54009" TargetMode="External"/><Relationship Id="rId820" Type="http://schemas.openxmlformats.org/officeDocument/2006/relationships/hyperlink" Target="https://www.enasco.com/p/Elmer%27s%C2%AE-Washable-School-Glue---4-oz-%2B1100269" TargetMode="External"/><Relationship Id="rId918" Type="http://schemas.openxmlformats.org/officeDocument/2006/relationships/hyperlink" Target="https://www.enasco.com/p/Highland%E2%84%A2-Masking-Tape---1-in-W-x-60-yd-Roll%2B9720466" TargetMode="External"/><Relationship Id="rId252" Type="http://schemas.openxmlformats.org/officeDocument/2006/relationships/hyperlink" Target="https://shop.friendsoffice.com/Product/PAC/5214/11966159" TargetMode="External"/><Relationship Id="rId47" Type="http://schemas.openxmlformats.org/officeDocument/2006/relationships/hyperlink" Target="https://shop.friendsoffice.com/Product/DIX/10441/1037458739" TargetMode="External"/><Relationship Id="rId112" Type="http://schemas.openxmlformats.org/officeDocument/2006/relationships/hyperlink" Target="https://shop.friendsoffice.com/Product/SAN/70531/1010898093" TargetMode="External"/><Relationship Id="rId557" Type="http://schemas.openxmlformats.org/officeDocument/2006/relationships/hyperlink" Target="https://www.johnrgreenco.com/products/Fluorescent_Hi_Liter?option=75138&amp;mdsecode=75138" TargetMode="External"/><Relationship Id="rId764" Type="http://schemas.openxmlformats.org/officeDocument/2006/relationships/hyperlink" Target="https://www.enasco.com/p/Nasco-Canvas-Board---8-in-x-10-in-%2B9700707" TargetMode="External"/><Relationship Id="rId971" Type="http://schemas.openxmlformats.org/officeDocument/2006/relationships/hyperlink" Target="https://shop.friendsoffice.com/Product/PAC/54751/1012679541" TargetMode="External"/><Relationship Id="rId196" Type="http://schemas.openxmlformats.org/officeDocument/2006/relationships/hyperlink" Target="https://shop.friendsoffice.com/Product/ITA/30010/1010421873" TargetMode="External"/><Relationship Id="rId417" Type="http://schemas.openxmlformats.org/officeDocument/2006/relationships/hyperlink" Target="https://www.johnrgreenco.com/products/canvas-panels?option=40608&amp;mdsecode=40608" TargetMode="External"/><Relationship Id="rId624" Type="http://schemas.openxmlformats.org/officeDocument/2006/relationships/hyperlink" Target="https://www.johnrgreenco.com/products/heavyweight-colored-kraft-paper-rolls--36-x-1000?option=39282&amp;mdsecode=39282" TargetMode="External"/><Relationship Id="rId831" Type="http://schemas.openxmlformats.org/officeDocument/2006/relationships/hyperlink" Target="https://www.enasco.com/p/EXPO%C2%AE-Low-Odor-Dry-Erase-Markers---Chisel-Tip---Set-of-4%2BBE01635" TargetMode="External"/><Relationship Id="rId263" Type="http://schemas.openxmlformats.org/officeDocument/2006/relationships/hyperlink" Target="https://shop.friendsoffice.com/Product/PAC/5636/11966165" TargetMode="External"/><Relationship Id="rId470" Type="http://schemas.openxmlformats.org/officeDocument/2006/relationships/hyperlink" Target="https://www.johnrgreenco.com/products/presentation-boards?option=09076&amp;mdsecode=09076" TargetMode="External"/><Relationship Id="rId929" Type="http://schemas.openxmlformats.org/officeDocument/2006/relationships/hyperlink" Target="https://www.gbc.com/p/laminating/laminating-supplies/laminating-film/standard-laminating-roll-film-gloss-25in-x-500ft-2-pack-3000004/" TargetMode="External"/><Relationship Id="rId58" Type="http://schemas.openxmlformats.org/officeDocument/2006/relationships/hyperlink" Target="https://shop.friendsoffice.com/Product/SAN/81800/1025012792" TargetMode="External"/><Relationship Id="rId123" Type="http://schemas.openxmlformats.org/officeDocument/2006/relationships/hyperlink" Target="https://shop.friendsoffice.com/Product/PFX/37013/226792742" TargetMode="External"/><Relationship Id="rId330" Type="http://schemas.openxmlformats.org/officeDocument/2006/relationships/hyperlink" Target="https://shop.friendsoffice.com/Product/MMM/686F1/11965412" TargetMode="External"/><Relationship Id="rId568" Type="http://schemas.openxmlformats.org/officeDocument/2006/relationships/hyperlink" Target="https://www.johnrgreenco.com/products/Liqui_Mark_Low_Odor_Dry_Erase_Markers?option=08749&amp;mdsecode=08749" TargetMode="External"/><Relationship Id="rId775" Type="http://schemas.openxmlformats.org/officeDocument/2006/relationships/hyperlink" Target="https://www.enasco.com/p/Crayola%C2%AE-Air-Dry-Clay---5-lb-Bucket%2BSB45137" TargetMode="External"/><Relationship Id="rId982" Type="http://schemas.openxmlformats.org/officeDocument/2006/relationships/hyperlink" Target="https://shop.friendsoffice.com/Product/PAC/63300/11966215" TargetMode="External"/><Relationship Id="rId428" Type="http://schemas.openxmlformats.org/officeDocument/2006/relationships/hyperlink" Target="https://www.johnrgreenco.com/products/Astrobrights_Color_Cardstock?option=04301&amp;mdsecode=04301" TargetMode="External"/><Relationship Id="rId635" Type="http://schemas.openxmlformats.org/officeDocument/2006/relationships/hyperlink" Target="https://www.johnrgreenco.com/products/Art1st_Sketch_Diary?option=27425&amp;mdsecode=27425" TargetMode="External"/><Relationship Id="rId842" Type="http://schemas.openxmlformats.org/officeDocument/2006/relationships/hyperlink" Target="https://www.enasco.com/p/Crayola%C2%AE-Classic-Color-Markers-Set-of-8---Conical-Tip-Set-%237708%2B7100130" TargetMode="External"/><Relationship Id="rId274" Type="http://schemas.openxmlformats.org/officeDocument/2006/relationships/hyperlink" Target="https://shop.friendsoffice.com/Product/BOS/MPS1BLK/11961284" TargetMode="External"/><Relationship Id="rId481" Type="http://schemas.openxmlformats.org/officeDocument/2006/relationships/hyperlink" Target="https://www.johnrgreenco.com/products/white-commercial-envelopes?option=17002&amp;mdsecode=17002" TargetMode="External"/><Relationship Id="rId702" Type="http://schemas.openxmlformats.org/officeDocument/2006/relationships/hyperlink" Target="https://www.johnrgreenco.com/products/self-adhesive-repositionable-notes--3-x-3?option=12494&amp;mdsecode=12494" TargetMode="External"/><Relationship Id="rId69" Type="http://schemas.openxmlformats.org/officeDocument/2006/relationships/hyperlink" Target="https://shop.friendsoffice.com/Product/CYO/524628/1013961030" TargetMode="External"/><Relationship Id="rId134" Type="http://schemas.openxmlformats.org/officeDocument/2006/relationships/hyperlink" Target="https://shop.friendsoffice.com/Product/CCS/26464/1023555998" TargetMode="External"/><Relationship Id="rId579" Type="http://schemas.openxmlformats.org/officeDocument/2006/relationships/hyperlink" Target="https://www.johnrgreenco.com/products/crayola-classic-colors-markers?option=08876&amp;mdsecode=08876" TargetMode="External"/><Relationship Id="rId786" Type="http://schemas.openxmlformats.org/officeDocument/2006/relationships/hyperlink" Target="https://www.enasco.com/p/Pentel%C2%AE-Oil-Pastels---16-Color-Set%2B9707916" TargetMode="External"/><Relationship Id="rId993" Type="http://schemas.openxmlformats.org/officeDocument/2006/relationships/hyperlink" Target="https://www.friendsoffice.com/alkaline-batteries-c-12-pack" TargetMode="External"/><Relationship Id="rId341" Type="http://schemas.openxmlformats.org/officeDocument/2006/relationships/hyperlink" Target="https://shop.friendsoffice.com/Product/BSN/32365/1017381922" TargetMode="External"/><Relationship Id="rId439" Type="http://schemas.openxmlformats.org/officeDocument/2006/relationships/hyperlink" Target="https://www.johnrgreenco.com/products/crayola-model-magic-classpack?option=55060&amp;mdsecode=55060" TargetMode="External"/><Relationship Id="rId646" Type="http://schemas.openxmlformats.org/officeDocument/2006/relationships/hyperlink" Target="https://www.johnrgreenco.com/products/ranger-55-sharpener?option=07101&amp;mdsecode=07101" TargetMode="External"/><Relationship Id="rId201" Type="http://schemas.openxmlformats.org/officeDocument/2006/relationships/hyperlink" Target="https://shop.friendsoffice.com/Product/ITA/33310/1011092626" TargetMode="External"/><Relationship Id="rId285" Type="http://schemas.openxmlformats.org/officeDocument/2006/relationships/hyperlink" Target="https://shop.friendsoffice.com/Product/DIX/13308/1010041671" TargetMode="External"/><Relationship Id="rId506" Type="http://schemas.openxmlformats.org/officeDocument/2006/relationships/hyperlink" Target="https://www.johnrgreenco.com/products/hanging-file-folders?option=13225&amp;mdsecode=13225" TargetMode="External"/><Relationship Id="rId853" Type="http://schemas.openxmlformats.org/officeDocument/2006/relationships/hyperlink" Target="https://www.enasco.com/p/Dual-Finish-Kraft-Roll---36-in-x-1%2C000-ft---Red%2B9712759%28F%29" TargetMode="External"/><Relationship Id="rId492" Type="http://schemas.openxmlformats.org/officeDocument/2006/relationships/hyperlink" Target="https://www.johnrgreenco.com/products/ezup-clips-from-stikkiworks?option=11485&amp;mdsecode=11485" TargetMode="External"/><Relationship Id="rId713" Type="http://schemas.openxmlformats.org/officeDocument/2006/relationships/hyperlink" Target="https://www.johnrgreenco.com/products/safet-ruler?option=10036&amp;mdsecode=10036" TargetMode="External"/><Relationship Id="rId797" Type="http://schemas.openxmlformats.org/officeDocument/2006/relationships/hyperlink" Target="https://www.enasco.com/p/Crayola%C2%AE-Jumbo-Crayons---Box-of-16%2B9742197" TargetMode="External"/><Relationship Id="rId920" Type="http://schemas.openxmlformats.org/officeDocument/2006/relationships/hyperlink" Target="https://www.enasco.com/p/Highland%E2%84%A2-Masking-Tape---3-4-in-W-x-60-yd-Roll%2B9720465" TargetMode="External"/><Relationship Id="rId145" Type="http://schemas.openxmlformats.org/officeDocument/2006/relationships/hyperlink" Target="https://www.friendsoffice.com/nature-saver-2-5-tab-cut-letter-recycled-classification-folder-8-1-2-x-11-8-fasteners-2-fastener-capacity-for-folder-1-fastener-capacity-for-divider-3-dividers-pressboard-red-10--3" TargetMode="External"/><Relationship Id="rId352" Type="http://schemas.openxmlformats.org/officeDocument/2006/relationships/hyperlink" Target="https://shop.friendsoffice.com/Product/SPR/25226/1010043601" TargetMode="External"/><Relationship Id="rId212" Type="http://schemas.openxmlformats.org/officeDocument/2006/relationships/hyperlink" Target="https://shop.friendsoffice.com/Product/ITA/30017/1011091037" TargetMode="External"/><Relationship Id="rId657" Type="http://schemas.openxmlformats.org/officeDocument/2006/relationships/hyperlink" Target="https://www.johnrgreenco.com/products/charcoal-pencil?option=49121&amp;mdsecode=49121" TargetMode="External"/><Relationship Id="rId864" Type="http://schemas.openxmlformats.org/officeDocument/2006/relationships/hyperlink" Target="https://www.enasco.com/p/Pacon%C2%AE-Spectra%C2%AE-Deluxe-Art-Tissue%E2%84%A2-Assortment---20-in-x-30-in---100-Sheet-Pkg-%2B9701230" TargetMode="External"/><Relationship Id="rId296" Type="http://schemas.openxmlformats.org/officeDocument/2006/relationships/hyperlink" Target="https://shop.friendsoffice.com/Product/ITA/38275/1031869736" TargetMode="External"/><Relationship Id="rId517" Type="http://schemas.openxmlformats.org/officeDocument/2006/relationships/hyperlink" Target="https://www.johnrgreenco.com/products/C_Line_Heavyweight_Poly_Two_Pocket_Portfolios_with_Fasteners?option=57144&amp;mdsecode=57144" TargetMode="External"/><Relationship Id="rId724" Type="http://schemas.openxmlformats.org/officeDocument/2006/relationships/hyperlink" Target="https://www.johnrgreenco.com/products/foam-stamp-pad?option=14104&amp;mdsecode=14104" TargetMode="External"/><Relationship Id="rId931" Type="http://schemas.openxmlformats.org/officeDocument/2006/relationships/hyperlink" Target="https://shop.friendsoffice.com/Product/BSN/32372/1017381884" TargetMode="External"/><Relationship Id="rId60" Type="http://schemas.openxmlformats.org/officeDocument/2006/relationships/hyperlink" Target="https://shop.friendsoffice.com/Product/BSN/65637/1015513782" TargetMode="External"/><Relationship Id="rId156" Type="http://schemas.openxmlformats.org/officeDocument/2006/relationships/hyperlink" Target="https://shop.friendsoffice.com/Product/BSN/62895/1021069967" TargetMode="External"/><Relationship Id="rId363" Type="http://schemas.openxmlformats.org/officeDocument/2006/relationships/hyperlink" Target="https://shop.friendsoffice.com/Product/BSN/65648/1014387765" TargetMode="External"/><Relationship Id="rId570" Type="http://schemas.openxmlformats.org/officeDocument/2006/relationships/hyperlink" Target="https://www.johnrgreenco.com/products/Individual_Expo_Low_Odor_Chisel_Tip_Dry_Erase_Markers?option=08791&amp;mdsecode=08791" TargetMode="External"/><Relationship Id="rId223" Type="http://schemas.openxmlformats.org/officeDocument/2006/relationships/hyperlink" Target="https://shop.friendsoffice.com/Product/PAC/74720/11966278" TargetMode="External"/><Relationship Id="rId430" Type="http://schemas.openxmlformats.org/officeDocument/2006/relationships/hyperlink" Target="https://www.johnrgreenco.com/products/Astrobrights_Color_Cardstock?option=04310&amp;mdsecode=04310" TargetMode="External"/><Relationship Id="rId668" Type="http://schemas.openxmlformats.org/officeDocument/2006/relationships/hyperlink" Target="https://www.johnrgreenco.com/products/prang-colored-pencils-masterpack?option=06175&amp;mdsecode=06175" TargetMode="External"/><Relationship Id="rId875" Type="http://schemas.openxmlformats.org/officeDocument/2006/relationships/hyperlink" Target="https://www.enasco.com/p/Crayola%C2%AE-Watercolor-Pencils---Set-of-12%2B9710989" TargetMode="External"/><Relationship Id="rId18" Type="http://schemas.openxmlformats.org/officeDocument/2006/relationships/hyperlink" Target="https://shop.friendsoffice.com/Product/BSN/09976/1015513618" TargetMode="External"/><Relationship Id="rId528" Type="http://schemas.openxmlformats.org/officeDocument/2006/relationships/hyperlink" Target="https://www.johnrgreenco.com/products/elmers-glueall?option=18086&amp;mdsecode=18086" TargetMode="External"/><Relationship Id="rId735" Type="http://schemas.openxmlformats.org/officeDocument/2006/relationships/hyperlink" Target="https://www.johnrgreenco.com/products/Tartan_Shipping_Packaging_Tape?option=15462&amp;mdsecode=15462" TargetMode="External"/><Relationship Id="rId942" Type="http://schemas.openxmlformats.org/officeDocument/2006/relationships/hyperlink" Target="https://shop.friendsoffice.com/Product/BSN/16453/1017129422" TargetMode="External"/><Relationship Id="rId167" Type="http://schemas.openxmlformats.org/officeDocument/2006/relationships/hyperlink" Target="https://shop.friendsoffice.com/Product/AVE/5160/10012742" TargetMode="External"/><Relationship Id="rId374" Type="http://schemas.openxmlformats.org/officeDocument/2006/relationships/hyperlink" Target="https://shop.friendsoffice.com/Product/MMM/260018ARL/229616866" TargetMode="External"/><Relationship Id="rId581" Type="http://schemas.openxmlformats.org/officeDocument/2006/relationships/hyperlink" Target="https://www.johnrgreenco.com/products/sharpie-ultra-fine-point?option=08485&amp;mdsecode=08485" TargetMode="External"/><Relationship Id="rId71" Type="http://schemas.openxmlformats.org/officeDocument/2006/relationships/hyperlink" Target="https://shop.friendsoffice.com/Product/BIC/WOC12WE/1010898305" TargetMode="External"/><Relationship Id="rId234" Type="http://schemas.openxmlformats.org/officeDocument/2006/relationships/hyperlink" Target="https://shop.friendsoffice.com/Product/BSN/63109/1014387762" TargetMode="External"/><Relationship Id="rId679" Type="http://schemas.openxmlformats.org/officeDocument/2006/relationships/hyperlink" Target="https://www.johnrgreenco.com/products/bic-round-stic-pens?option=08121&amp;mdsecode=08121" TargetMode="External"/><Relationship Id="rId802" Type="http://schemas.openxmlformats.org/officeDocument/2006/relationships/hyperlink" Target="https://www.enasco.com/p/Crayola%C2%AE-Glitter-Crayons---Set-of-24%2B9742742" TargetMode="External"/><Relationship Id="rId886" Type="http://schemas.openxmlformats.org/officeDocument/2006/relationships/hyperlink" Target="https://www.enasco.com/p/Ticonderoga%C2%AE-Pencils---No-2-%28HB%29-Soft%2B9709462" TargetMode="External"/><Relationship Id="rId2" Type="http://schemas.openxmlformats.org/officeDocument/2006/relationships/hyperlink" Target="https://www.enasco.com/p/Pony-Beads---6mm-x-9mm---Blue%2B9727982%28F%29" TargetMode="External"/><Relationship Id="rId29" Type="http://schemas.openxmlformats.org/officeDocument/2006/relationships/hyperlink" Target="https://shop.friendsoffice.com/Product/BSN/09956/1014567512" TargetMode="External"/><Relationship Id="rId441" Type="http://schemas.openxmlformats.org/officeDocument/2006/relationships/hyperlink" Target="https://www.johnrgreenco.com/products/crayola-model-magic?option=55194&amp;mdsecode=55194" TargetMode="External"/><Relationship Id="rId539" Type="http://schemas.openxmlformats.org/officeDocument/2006/relationships/hyperlink" Target="https://www.johnrgreenco.com/products/no-1-knife?option=42401&amp;mdsecode=42401" TargetMode="External"/><Relationship Id="rId746" Type="http://schemas.openxmlformats.org/officeDocument/2006/relationships/hyperlink" Target="https://www.johnrgreenco.com/products/scotch-book-tape?option=12402&amp;mdsecode=12402" TargetMode="External"/><Relationship Id="rId178" Type="http://schemas.openxmlformats.org/officeDocument/2006/relationships/hyperlink" Target="https://shop.friendsoffice.com/Product/SAN/30078/1025012531" TargetMode="External"/><Relationship Id="rId301" Type="http://schemas.openxmlformats.org/officeDocument/2006/relationships/hyperlink" Target="https://shop.friendsoffice.com/Product/BSN/37502/1021070818" TargetMode="External"/><Relationship Id="rId953" Type="http://schemas.openxmlformats.org/officeDocument/2006/relationships/hyperlink" Target="https://shop.friendsoffice.com/Product/BSN/65259/1017129346" TargetMode="External"/><Relationship Id="rId82" Type="http://schemas.openxmlformats.org/officeDocument/2006/relationships/hyperlink" Target="https://shop.friendsoffice.com/Product/CYO/523024/11961123" TargetMode="External"/><Relationship Id="rId385" Type="http://schemas.openxmlformats.org/officeDocument/2006/relationships/hyperlink" Target="https://shop.friendsoffice.com/Product/CLI/60727/1011647520" TargetMode="External"/><Relationship Id="rId592" Type="http://schemas.openxmlformats.org/officeDocument/2006/relationships/hyperlink" Target="https://www.johnrgreenco.com/products/spiral-bound-notebooks?option=01465&amp;mdsecode=01465" TargetMode="External"/><Relationship Id="rId606" Type="http://schemas.openxmlformats.org/officeDocument/2006/relationships/hyperlink" Target="https://www.johnrgreenco.com/products/heavyweight-colored-kraft-paper-rolls--36-x-1000?option=39282&amp;mdsecode=39282" TargetMode="External"/><Relationship Id="rId813" Type="http://schemas.openxmlformats.org/officeDocument/2006/relationships/hyperlink" Target="https://www.enasco.com/p/Paper-Fasteners---1-2-in---Box-of-100%2B9701168" TargetMode="External"/><Relationship Id="rId245" Type="http://schemas.openxmlformats.org/officeDocument/2006/relationships/hyperlink" Target="https://shop.friendsoffice.com/Product/PAC/2411/11966109" TargetMode="External"/><Relationship Id="rId452" Type="http://schemas.openxmlformats.org/officeDocument/2006/relationships/hyperlink" Target="https://www.johnrgreenco.com/products/crayola-oil-pastels?option=49028&amp;mdsecode=49028" TargetMode="External"/><Relationship Id="rId897" Type="http://schemas.openxmlformats.org/officeDocument/2006/relationships/hyperlink" Target="https://www.enasco.com/p/BIC%C2%AE-Round-Stic%C2%AE-Xtra-Life-Ball-Pen---Box-of-12---Red%2BBE01110%28C%29" TargetMode="External"/><Relationship Id="rId105" Type="http://schemas.openxmlformats.org/officeDocument/2006/relationships/hyperlink" Target="https://shop.friendsoffice.com/Product/BSN/42252/1017129388" TargetMode="External"/><Relationship Id="rId312" Type="http://schemas.openxmlformats.org/officeDocument/2006/relationships/hyperlink" Target="https://shop.friendsoffice.com/Product/ITA/36159/1011092670" TargetMode="External"/><Relationship Id="rId757" Type="http://schemas.openxmlformats.org/officeDocument/2006/relationships/hyperlink" Target="https://www.enasco.com/p/Speedball%C2%AE-Water-Soluble-Block-Printing-Ink---2-50-oz-%2875-cc%29-Tube---Red%2B9701409%28Q%29" TargetMode="External"/><Relationship Id="rId964" Type="http://schemas.openxmlformats.org/officeDocument/2006/relationships/hyperlink" Target="https://shop.friendsoffice.com/Product/ACM/10702/1010016282" TargetMode="External"/><Relationship Id="rId93" Type="http://schemas.openxmlformats.org/officeDocument/2006/relationships/hyperlink" Target="https://shop.friendsoffice.com/Product/CYO/527408/11961127" TargetMode="External"/><Relationship Id="rId189" Type="http://schemas.openxmlformats.org/officeDocument/2006/relationships/hyperlink" Target="https://shop.friendsoffice.com/Product/CYO/588610/1032792947" TargetMode="External"/><Relationship Id="rId396" Type="http://schemas.openxmlformats.org/officeDocument/2006/relationships/hyperlink" Target="https://www.johnrgreenco.com/products/10530-binder-clips?option=11081&amp;mdsecode=11081" TargetMode="External"/><Relationship Id="rId617" Type="http://schemas.openxmlformats.org/officeDocument/2006/relationships/hyperlink" Target="https://www.johnrgreenco.com/products/easel-papers?option=02306&amp;mdsecode=02306" TargetMode="External"/><Relationship Id="rId824" Type="http://schemas.openxmlformats.org/officeDocument/2006/relationships/hyperlink" Target="https://www.enasco.com/p/Elmer%27s%C2%AE-Glue-All%C2%AE-Multipurpose-Liquid-Glue---7-5-8-oz-%2B9729431" TargetMode="External"/><Relationship Id="rId256" Type="http://schemas.openxmlformats.org/officeDocument/2006/relationships/hyperlink" Target="https://shop.friendsoffice.com/Product/PAC/63100/11966205" TargetMode="External"/><Relationship Id="rId463" Type="http://schemas.openxmlformats.org/officeDocument/2006/relationships/hyperlink" Target="https://www.johnrgreenco.com/products/crayola-standard-crayons?option=43005&amp;mdsecode=43005" TargetMode="External"/><Relationship Id="rId670" Type="http://schemas.openxmlformats.org/officeDocument/2006/relationships/hyperlink" Target="https://www.johnrgreenco.com/products/10952-prismacolor-pencil-refills?option=06792&amp;mdsecode=06792" TargetMode="External"/><Relationship Id="rId116" Type="http://schemas.openxmlformats.org/officeDocument/2006/relationships/hyperlink" Target="https://shop.friendsoffice.com/Product/LEO/67002/233675857" TargetMode="External"/><Relationship Id="rId323" Type="http://schemas.openxmlformats.org/officeDocument/2006/relationships/hyperlink" Target="https://shop.friendsoffice.com/Product/BSN/36612/1017129429" TargetMode="External"/><Relationship Id="rId530" Type="http://schemas.openxmlformats.org/officeDocument/2006/relationships/hyperlink" Target="https://www.johnrgreenco.com/products/Avant?option=51137&amp;mdsecode=51137" TargetMode="External"/><Relationship Id="rId768" Type="http://schemas.openxmlformats.org/officeDocument/2006/relationships/hyperlink" Target="https://www.enasco.com/p/Nasco-Canvas-Board---10-in-x-14-in-%2B9700709" TargetMode="External"/><Relationship Id="rId975" Type="http://schemas.openxmlformats.org/officeDocument/2006/relationships/hyperlink" Target="https://shop.friendsoffice.com/Product/PAC/54661/1012679540" TargetMode="External"/><Relationship Id="rId20" Type="http://schemas.openxmlformats.org/officeDocument/2006/relationships/hyperlink" Target="https://shop.friendsoffice.com/Product/BSN/28550/1016643652" TargetMode="External"/><Relationship Id="rId628" Type="http://schemas.openxmlformats.org/officeDocument/2006/relationships/hyperlink" Target="https://www.johnrgreenco.com/products/heavyweight-colored-kraft-paper-rolls--36-x-1000?option=39284&amp;mdsecode=39284" TargetMode="External"/><Relationship Id="rId835" Type="http://schemas.openxmlformats.org/officeDocument/2006/relationships/hyperlink" Target="https://www.enasco.com/p/Crayola%C2%AE-Original-16-Color-Conical-Tip-Marker-Classpack%C2%AE-of-256%2B9712084" TargetMode="External"/><Relationship Id="rId267" Type="http://schemas.openxmlformats.org/officeDocument/2006/relationships/hyperlink" Target="https://shop.friendsoffice.com/Product/TOP/8020/225070134" TargetMode="External"/><Relationship Id="rId474" Type="http://schemas.openxmlformats.org/officeDocument/2006/relationships/hyperlink" Target="https://www.johnrgreenco.com/products/clasp-envelopes?option=17053&amp;mdsecode=17053" TargetMode="External"/><Relationship Id="rId127" Type="http://schemas.openxmlformats.org/officeDocument/2006/relationships/hyperlink" Target="https://shop.friendsoffice.com/Product/PFX/37215/226792745" TargetMode="External"/><Relationship Id="rId681" Type="http://schemas.openxmlformats.org/officeDocument/2006/relationships/hyperlink" Target="https://www.johnrgreenco.com/products/bic-round-stic-pens?option=08122&amp;mdsecode=08122" TargetMode="External"/><Relationship Id="rId779" Type="http://schemas.openxmlformats.org/officeDocument/2006/relationships/hyperlink" Target="https://www.enasco.com/p/Crayola%C2%AE-Model-Magic%C2%AE-Modeling-Compound---2-lb-Bucket---White%2B9708619" TargetMode="External"/><Relationship Id="rId902" Type="http://schemas.openxmlformats.org/officeDocument/2006/relationships/hyperlink" Target="https://www.enasco.com/p/Pacon%C2%AE-Polyester-Stems---Red---Pkg-of-100%2B9725846%28F%29" TargetMode="External"/><Relationship Id="rId986" Type="http://schemas.openxmlformats.org/officeDocument/2006/relationships/hyperlink" Target="https://shop.friendsoffice.com/Product/PAC/63080/11966204" TargetMode="External"/><Relationship Id="rId31" Type="http://schemas.openxmlformats.org/officeDocument/2006/relationships/hyperlink" Target="https://shop.friendsoffice.com/Product/AVE/8871/10134460" TargetMode="External"/><Relationship Id="rId334" Type="http://schemas.openxmlformats.org/officeDocument/2006/relationships/hyperlink" Target="https://shop.friendsoffice.com/Product/BSN/81001/1048830017" TargetMode="External"/><Relationship Id="rId541" Type="http://schemas.openxmlformats.org/officeDocument/2006/relationships/hyperlink" Target="https://www.johnrgreenco.com/products/Avery_Laser_Labels?option=14535&amp;mdsecode=14535" TargetMode="External"/><Relationship Id="rId639" Type="http://schemas.openxmlformats.org/officeDocument/2006/relationships/hyperlink" Target="https://www.johnrgreenco.com/products/225_Paper_Roll?option=14001&amp;mdsecode=14001" TargetMode="External"/><Relationship Id="rId180" Type="http://schemas.openxmlformats.org/officeDocument/2006/relationships/hyperlink" Target="https://shop.friendsoffice.com/Product/ITA/33327/1011092634" TargetMode="External"/><Relationship Id="rId278" Type="http://schemas.openxmlformats.org/officeDocument/2006/relationships/hyperlink" Target="https://shop.friendsoffice.com/Product/EPI/1670X/1064569639" TargetMode="External"/><Relationship Id="rId401" Type="http://schemas.openxmlformats.org/officeDocument/2006/relationships/hyperlink" Target="https://www.johnrgreenco.com/products/vinyl-stiff-binder?option=03006&amp;mdsecode=03006" TargetMode="External"/><Relationship Id="rId846" Type="http://schemas.openxmlformats.org/officeDocument/2006/relationships/hyperlink" Target="https://www.enasco.com/p/Pacon%C2%AE-Bright-White-Sulphite-Drawing-Paper---500-Sheet-Ream---12-in-x-18-in---60-lb-%28Medium-Weight%29%2B9727101" TargetMode="External"/><Relationship Id="rId485" Type="http://schemas.openxmlformats.org/officeDocument/2006/relationships/hyperlink" Target="https://www.johnrgreenco.com/products/Premium_Chalkboard_Erasers?option=09452&amp;mdsecode=09452" TargetMode="External"/><Relationship Id="rId692" Type="http://schemas.openxmlformats.org/officeDocument/2006/relationships/hyperlink" Target="https://www.johnrgreenco.com/products/railroad-poster-board--4-ply?option=54007&amp;mdsecode=54007" TargetMode="External"/><Relationship Id="rId706" Type="http://schemas.openxmlformats.org/officeDocument/2006/relationships/hyperlink" Target="https://www.johnrgreenco.com/products/push-pins?option=11454&amp;mdsecode=11454" TargetMode="External"/><Relationship Id="rId913" Type="http://schemas.openxmlformats.org/officeDocument/2006/relationships/hyperlink" Target="https://www.enasco.com/p/4-1-2-in-Stainless-Steel%2C-Straight%2C-Fine-Point-Dissecting-Scissors%2BSA01146" TargetMode="External"/><Relationship Id="rId42" Type="http://schemas.openxmlformats.org/officeDocument/2006/relationships/hyperlink" Target="https://shop.friendsoffice.com/Product/WAU/22401/11971381" TargetMode="External"/><Relationship Id="rId138" Type="http://schemas.openxmlformats.org/officeDocument/2006/relationships/hyperlink" Target="https://shop.friendsoffice.com/Product/BSN/20888/1030264117" TargetMode="External"/><Relationship Id="rId345" Type="http://schemas.openxmlformats.org/officeDocument/2006/relationships/hyperlink" Target="https://shop.friendsoffice.com/Product/ACM/10417/1010016267" TargetMode="External"/><Relationship Id="rId552" Type="http://schemas.openxmlformats.org/officeDocument/2006/relationships/hyperlink" Target="https://www.johnrgreenco.com/products/826-liquimark-permanent-markers?option=08428&amp;mdsecode=08428" TargetMode="External"/><Relationship Id="rId997" Type="http://schemas.openxmlformats.org/officeDocument/2006/relationships/hyperlink" Target="https://www.friendsoffice.com/wooden-meter-stick-standard-metric-39-5-clear-lacquer-finish-12-box" TargetMode="External"/><Relationship Id="rId191" Type="http://schemas.openxmlformats.org/officeDocument/2006/relationships/hyperlink" Target="https://shop.friendsoffice.com/Product/CYO/587709/11961172" TargetMode="External"/><Relationship Id="rId205" Type="http://schemas.openxmlformats.org/officeDocument/2006/relationships/hyperlink" Target="https://shop.friendsoffice.com/Product/ITA/33309/1011089822" TargetMode="External"/><Relationship Id="rId412" Type="http://schemas.openxmlformats.org/officeDocument/2006/relationships/hyperlink" Target="https://www.johnrgreenco.com/products/higgins-drawing-ink?option=53322&amp;mdsecode=53322" TargetMode="External"/><Relationship Id="rId857" Type="http://schemas.openxmlformats.org/officeDocument/2006/relationships/hyperlink" Target="https://www.enasco.com/p/Newsprint-500-Sheet-Ream---9-in-x-12-in-%2B9700913" TargetMode="External"/><Relationship Id="rId289" Type="http://schemas.openxmlformats.org/officeDocument/2006/relationships/hyperlink" Target="https://shop.friendsoffice.com/Product/BSN/37507/1021070821" TargetMode="External"/><Relationship Id="rId496" Type="http://schemas.openxmlformats.org/officeDocument/2006/relationships/hyperlink" Target="https://www.johnrgreenco.com/products/Felt_Sheets?option=57231&amp;mdsecode=57231" TargetMode="External"/><Relationship Id="rId717" Type="http://schemas.openxmlformats.org/officeDocument/2006/relationships/hyperlink" Target="https://www.johnrgreenco.com/products/student-squishgrip-scissors?option=10298&amp;mdsecode=10298" TargetMode="External"/><Relationship Id="rId924" Type="http://schemas.openxmlformats.org/officeDocument/2006/relationships/hyperlink" Target="https://www.enasco.com/p/Paste-On-Wiggly-Eye-Assortment---Pkg-of-100%2B9708262" TargetMode="External"/><Relationship Id="rId53" Type="http://schemas.openxmlformats.org/officeDocument/2006/relationships/hyperlink" Target="https://shop.friendsoffice.com/Product/CYO/575050/1010048110" TargetMode="External"/><Relationship Id="rId149" Type="http://schemas.openxmlformats.org/officeDocument/2006/relationships/hyperlink" Target="https://shop.friendsoffice.com/Product/EPI/E516/215948737" TargetMode="External"/><Relationship Id="rId356" Type="http://schemas.openxmlformats.org/officeDocument/2006/relationships/hyperlink" Target="https://shop.friendsoffice.com/Product/LEO/92220/11964488" TargetMode="External"/><Relationship Id="rId563" Type="http://schemas.openxmlformats.org/officeDocument/2006/relationships/hyperlink" Target="https://www.johnrgreenco.com/products/crayola-classpack-markers?option=08136&amp;mdsecode=08136" TargetMode="External"/><Relationship Id="rId770" Type="http://schemas.openxmlformats.org/officeDocument/2006/relationships/hyperlink" Target="https://www.enasco.com/p/Nasco-Canvas-Board---18-in-x-24-in-%2B9700713" TargetMode="External"/><Relationship Id="rId216" Type="http://schemas.openxmlformats.org/officeDocument/2006/relationships/hyperlink" Target="https://shop.friendsoffice.com/Product/CYO/587722/1017373227" TargetMode="External"/><Relationship Id="rId423" Type="http://schemas.openxmlformats.org/officeDocument/2006/relationships/hyperlink" Target="https://www.johnrgreenco.com/products/Astrobrights_Color_Cardstock?option=04309&amp;mdsecode=04309" TargetMode="External"/><Relationship Id="rId868" Type="http://schemas.openxmlformats.org/officeDocument/2006/relationships/hyperlink" Target="https://www.enasco.com/p/Pacon%C2%AE-Spectra%C2%AE-Deluxe-Bleeding-Art-Tissue%E2%84%A2---Pkg-of-24---20-in-x-30-in---Orange%2B9701228%28Q%29" TargetMode="External"/><Relationship Id="rId630" Type="http://schemas.openxmlformats.org/officeDocument/2006/relationships/hyperlink" Target="https://www.johnrgreenco.com/products/Pacon_Lightweight_Tagboard?option=57311&amp;mdsecode=57311" TargetMode="External"/><Relationship Id="rId728" Type="http://schemas.openxmlformats.org/officeDocument/2006/relationships/hyperlink" Target="https://www.johnrgreenco.com/products/swingline-standard-staples?option=11408&amp;mdsecode=11408" TargetMode="External"/><Relationship Id="rId935" Type="http://schemas.openxmlformats.org/officeDocument/2006/relationships/hyperlink" Target="https://shop.friendsoffice.com/Product/BSN/37504/1021070820" TargetMode="External"/><Relationship Id="rId64" Type="http://schemas.openxmlformats.org/officeDocument/2006/relationships/hyperlink" Target="https://www.friendsoffice.com/plastic-clipboard-with-high-capacity-clip-1-25-clip-capacity-holds-8-5-x-11-sheets-translucent-blue" TargetMode="External"/><Relationship Id="rId367" Type="http://schemas.openxmlformats.org/officeDocument/2006/relationships/hyperlink" Target="https://shop.friendsoffice.com/Product/MMM/92412/1011649064" TargetMode="External"/><Relationship Id="rId574" Type="http://schemas.openxmlformats.org/officeDocument/2006/relationships/hyperlink" Target="https://www.johnrgreenco.com/products/expo-low-odor-dry-erase-markers--bullet-tip?option=08894&amp;mdsecode=08894" TargetMode="External"/><Relationship Id="rId227" Type="http://schemas.openxmlformats.org/officeDocument/2006/relationships/hyperlink" Target="https://www.friendsoffice.com/composition-notebook-100-page-wide-ruled-black-marble--2" TargetMode="External"/><Relationship Id="rId781" Type="http://schemas.openxmlformats.org/officeDocument/2006/relationships/hyperlink" Target="https://www.enasco.com/p/Sculpey-III%C2%AE-10-Piece-Multi-Pack---Classic%2B9719130" TargetMode="External"/><Relationship Id="rId879" Type="http://schemas.openxmlformats.org/officeDocument/2006/relationships/hyperlink" Target="https://www.enasco.com/p/Ticonderoga%C2%AE-Black-Pencils---Pkg-of-12%2B9729426" TargetMode="External"/><Relationship Id="rId434" Type="http://schemas.openxmlformats.org/officeDocument/2006/relationships/hyperlink" Target="https://www.johnrgreenco.com/products/butterfly-paper-clamps?option=11415&amp;mdsecode=11415" TargetMode="External"/><Relationship Id="rId641" Type="http://schemas.openxmlformats.org/officeDocument/2006/relationships/hyperlink" Target="https://www.johnrgreenco.com/products/gem-paper-clips--corrugated-clips?option=11403&amp;mdsecode=11403" TargetMode="External"/><Relationship Id="rId739" Type="http://schemas.openxmlformats.org/officeDocument/2006/relationships/hyperlink" Target="https://www.johnrgreenco.com/products/3m-masking-tape?option=12129&amp;mdsecode=12129" TargetMode="External"/><Relationship Id="rId280" Type="http://schemas.openxmlformats.org/officeDocument/2006/relationships/hyperlink" Target="https://www.friendsoffice.com/eisen-2-hole-all-metal-sharpener-2-holes-1-height-x-1-width-metal-silver-1-each--1" TargetMode="External"/><Relationship Id="rId501" Type="http://schemas.openxmlformats.org/officeDocument/2006/relationships/hyperlink" Target="https://www.johnrgreenco.com/products/manila-file-folders-letter-size?option=13213&amp;mdsecode=13213" TargetMode="External"/><Relationship Id="rId946" Type="http://schemas.openxmlformats.org/officeDocument/2006/relationships/hyperlink" Target="https://shop.friendsoffice.com/Product/BIC/GPMU11RD/11960966" TargetMode="External"/><Relationship Id="rId75" Type="http://schemas.openxmlformats.org/officeDocument/2006/relationships/hyperlink" Target="https://shop.friendsoffice.com/Product/PAC/377401/1013960678" TargetMode="External"/><Relationship Id="rId140" Type="http://schemas.openxmlformats.org/officeDocument/2006/relationships/hyperlink" Target="https://shop.friendsoffice.com/Product/BSN/20885/1030264114" TargetMode="External"/><Relationship Id="rId378" Type="http://schemas.openxmlformats.org/officeDocument/2006/relationships/hyperlink" Target="https://shop.friendsoffice.com/Product/FRI/32951/214771963" TargetMode="External"/><Relationship Id="rId585" Type="http://schemas.openxmlformats.org/officeDocument/2006/relationships/hyperlink" Target="https://www.johnrgreenco.com/products/top-loading-sheet-protector?option=03111&amp;mdsecode=03111" TargetMode="External"/><Relationship Id="rId792" Type="http://schemas.openxmlformats.org/officeDocument/2006/relationships/hyperlink" Target="https://www.enasco.com/p/Sakura-Cray-Pas%C2%AE-Junior-Artist%E2%84%A2-Oil-Pastels---Set-of-16%2B9714427" TargetMode="External"/><Relationship Id="rId806" Type="http://schemas.openxmlformats.org/officeDocument/2006/relationships/hyperlink" Target="https://www.enasco.com/p/Crayola%C2%AE-Crayon-Refill-for-Classpacks%C2%AE---White%2B9712974%28B%29" TargetMode="External"/><Relationship Id="rId6" Type="http://schemas.openxmlformats.org/officeDocument/2006/relationships/hyperlink" Target="https://www.enasco.com/p/Pony-Beads---6mm-x-9mm---Lemon%2B9727982%28G%29" TargetMode="External"/><Relationship Id="rId238" Type="http://schemas.openxmlformats.org/officeDocument/2006/relationships/hyperlink" Target="https://shop.friendsoffice.com/Product/PAC/4709/1011230840" TargetMode="External"/><Relationship Id="rId445" Type="http://schemas.openxmlformats.org/officeDocument/2006/relationships/hyperlink" Target="https://www.johnrgreenco.com/products/clip-boards?option=14311&amp;mdsecode=14311" TargetMode="External"/><Relationship Id="rId652" Type="http://schemas.openxmlformats.org/officeDocument/2006/relationships/hyperlink" Target="https://www.johnrgreenco.com/products/crayola-colored-pencils?option=06632&amp;mdsecode=06632" TargetMode="External"/><Relationship Id="rId291" Type="http://schemas.openxmlformats.org/officeDocument/2006/relationships/hyperlink" Target="https://shop.friendsoffice.com/Product/DIX/13304/1010041670" TargetMode="External"/><Relationship Id="rId305" Type="http://schemas.openxmlformats.org/officeDocument/2006/relationships/hyperlink" Target="https://shop.friendsoffice.com/Product/PAP/5620115/1012683162" TargetMode="External"/><Relationship Id="rId512" Type="http://schemas.openxmlformats.org/officeDocument/2006/relationships/hyperlink" Target="https://www.johnrgreenco.com/products/Poly_Twin_Pocket_Folders?option=03235&amp;mdsecode=03235" TargetMode="External"/><Relationship Id="rId957" Type="http://schemas.openxmlformats.org/officeDocument/2006/relationships/hyperlink" Target="https://shop.friendsoffice.com/Product/BIC/WOTAPP11/11961078" TargetMode="External"/><Relationship Id="rId86" Type="http://schemas.openxmlformats.org/officeDocument/2006/relationships/hyperlink" Target="https://shop.friendsoffice.com/Product/CYO/988605/1032792079" TargetMode="External"/><Relationship Id="rId151" Type="http://schemas.openxmlformats.org/officeDocument/2006/relationships/hyperlink" Target="https://shop.friendsoffice.com/Product/EPI/E308NR/224971005" TargetMode="External"/><Relationship Id="rId389" Type="http://schemas.openxmlformats.org/officeDocument/2006/relationships/hyperlink" Target="https://www.johnrgreenco.com/products/energizer-max--alkaline-batteries?option=42036&amp;mdsecode=42036" TargetMode="External"/><Relationship Id="rId596" Type="http://schemas.openxmlformats.org/officeDocument/2006/relationships/hyperlink" Target="https://www.johnrgreenco.com/products/executive-legal-pads?option=01301&amp;mdsecode=01301" TargetMode="External"/><Relationship Id="rId817" Type="http://schemas.openxmlformats.org/officeDocument/2006/relationships/hyperlink" Target="https://www.enasco.com/p/Elmer%27s%C2%AE-Rubber-Cement---4-oz-Plastic-Bottle-with-Brush-Applicator%2B9726767" TargetMode="External"/><Relationship Id="rId1002" Type="http://schemas.openxmlformats.org/officeDocument/2006/relationships/comments" Target="../comments1.xml"/><Relationship Id="rId249" Type="http://schemas.openxmlformats.org/officeDocument/2006/relationships/hyperlink" Target="https://shop.friendsoffice.com/Product/PAC/3407/1011506040" TargetMode="External"/><Relationship Id="rId456" Type="http://schemas.openxmlformats.org/officeDocument/2006/relationships/hyperlink" Target="https://www.johnrgreenco.com/products/jumbo-craft-sticks--wooden-mixer?option=50702&amp;mdsecode=50702" TargetMode="External"/><Relationship Id="rId663" Type="http://schemas.openxmlformats.org/officeDocument/2006/relationships/hyperlink" Target="https://www.johnrgreenco.com/products/drawing-pencils?option=06304&amp;mdsecode=06304" TargetMode="External"/><Relationship Id="rId870" Type="http://schemas.openxmlformats.org/officeDocument/2006/relationships/hyperlink" Target="https://www.enasco.com/p/Gem-Paper-Clips---Box-of-100---Size-%231-Regular%2B9732828" TargetMode="External"/><Relationship Id="rId13" Type="http://schemas.openxmlformats.org/officeDocument/2006/relationships/hyperlink" Target="https://shop.friendsoffice.com/Product/BSN/36551/1017129441" TargetMode="External"/><Relationship Id="rId109" Type="http://schemas.openxmlformats.org/officeDocument/2006/relationships/hyperlink" Target="https://shop.friendsoffice.com/Product/PAP/70520/11966524" TargetMode="External"/><Relationship Id="rId316" Type="http://schemas.openxmlformats.org/officeDocument/2006/relationships/hyperlink" Target="https://shop.friendsoffice.com/Product/PEN/BK91C/11966755" TargetMode="External"/><Relationship Id="rId523" Type="http://schemas.openxmlformats.org/officeDocument/2006/relationships/hyperlink" Target="https://www.johnrgreenco.com/products/elmers-glue-sticks?option=18181&amp;mdsecode=18181" TargetMode="External"/><Relationship Id="rId968" Type="http://schemas.openxmlformats.org/officeDocument/2006/relationships/hyperlink" Target="https://shop.friendsoffice.com/Product/PAC/63130/11966207" TargetMode="External"/><Relationship Id="rId97" Type="http://schemas.openxmlformats.org/officeDocument/2006/relationships/hyperlink" Target="https://shop.friendsoffice.com/Product/BSN/36665/1017129372" TargetMode="External"/><Relationship Id="rId730" Type="http://schemas.openxmlformats.org/officeDocument/2006/relationships/hyperlink" Target="https://www.johnrgreenco.com/products/mavalus-tape?option=12523&amp;mdsecode=12523" TargetMode="External"/><Relationship Id="rId828" Type="http://schemas.openxmlformats.org/officeDocument/2006/relationships/hyperlink" Target="https://www.enasco.com/p/Index-Cards---3-in-x-5-in-Ruled---Pkg-of-100%2BBE01119" TargetMode="External"/><Relationship Id="rId162" Type="http://schemas.openxmlformats.org/officeDocument/2006/relationships/hyperlink" Target="https://shop.friendsoffice.com/Product/BSN/65262/1017129349" TargetMode="External"/><Relationship Id="rId467" Type="http://schemas.openxmlformats.org/officeDocument/2006/relationships/hyperlink" Target="https://www.johnrgreenco.com/products/crayola-washable-dryerase-crayons?option=43014&amp;mdsecode=43014" TargetMode="External"/><Relationship Id="rId674" Type="http://schemas.openxmlformats.org/officeDocument/2006/relationships/hyperlink" Target="https://www.johnrgreenco.com/products/crayola-write-start-colored-pencils?option=06658&amp;mdsecode=06658" TargetMode="External"/><Relationship Id="rId881" Type="http://schemas.openxmlformats.org/officeDocument/2006/relationships/hyperlink" Target="https://www.enasco.com/p/General%E2%80%99s%C2%AE-Student-Drafting-Pencils---2H---Pkgs-of-12%2B9715415%28F%29" TargetMode="External"/><Relationship Id="rId979" Type="http://schemas.openxmlformats.org/officeDocument/2006/relationships/hyperlink" Target="https://shop.friendsoffice.com/Product/PAC/54751/1012679541" TargetMode="External"/><Relationship Id="rId24" Type="http://schemas.openxmlformats.org/officeDocument/2006/relationships/hyperlink" Target="https://shop.friendsoffice.com/Product/BSN/09978/1015513617" TargetMode="External"/><Relationship Id="rId327" Type="http://schemas.openxmlformats.org/officeDocument/2006/relationships/hyperlink" Target="https://shop.friendsoffice.com/Product/MMM/BN11/1045494754" TargetMode="External"/><Relationship Id="rId534" Type="http://schemas.openxmlformats.org/officeDocument/2006/relationships/hyperlink" Target="https://www.johnrgreenco.com/products/white-index-cards?option=13003&amp;mdsecode=13003" TargetMode="External"/><Relationship Id="rId741" Type="http://schemas.openxmlformats.org/officeDocument/2006/relationships/hyperlink" Target="https://www.johnrgreenco.com/products/scotch-magic-invisible-810-tape?option=12021&amp;mdsecode=12021" TargetMode="External"/><Relationship Id="rId839" Type="http://schemas.openxmlformats.org/officeDocument/2006/relationships/hyperlink" Target="https://www.enasco.com/p/EXPO%C2%AE-Low-Odor-Dry-Erase-Markers---Bullet-Tip---4-Color-Set%2B6100285" TargetMode="External"/><Relationship Id="rId173" Type="http://schemas.openxmlformats.org/officeDocument/2006/relationships/hyperlink" Target="https://shop.friendsoffice.com/Search?keyword=GBC3126061" TargetMode="External"/><Relationship Id="rId380" Type="http://schemas.openxmlformats.org/officeDocument/2006/relationships/hyperlink" Target="https://shop.friendsoffice.com/Product/MMM/8452/11948430" TargetMode="External"/><Relationship Id="rId601" Type="http://schemas.openxmlformats.org/officeDocument/2006/relationships/hyperlink" Target="https://www.johnrgreenco.com/products/snow-white-drawing-paper--60-lb?option=35007&amp;mdsecode=35007" TargetMode="External"/><Relationship Id="rId240" Type="http://schemas.openxmlformats.org/officeDocument/2006/relationships/hyperlink" Target="https://shop.friendsoffice.com/Product/PAC/4809/1011230847" TargetMode="External"/><Relationship Id="rId478" Type="http://schemas.openxmlformats.org/officeDocument/2006/relationships/hyperlink" Target="https://www.johnrgreenco.com/products/clasp-envelopes?option=17055&amp;mdsecode=17055" TargetMode="External"/><Relationship Id="rId685" Type="http://schemas.openxmlformats.org/officeDocument/2006/relationships/hyperlink" Target="https://www.johnrgreenco.com/products/chenille-stems?option=42025&amp;mdsecode=42025" TargetMode="External"/><Relationship Id="rId892" Type="http://schemas.openxmlformats.org/officeDocument/2006/relationships/hyperlink" Target="https://www.enasco.com/p/Crayola%C2%AE-Watercolor-Pencil-Classpack%C2%AE-of-240%2B9718043" TargetMode="External"/><Relationship Id="rId906" Type="http://schemas.openxmlformats.org/officeDocument/2006/relationships/hyperlink" Target="https://www.enasco.com/p/Post-It%C2%AE-Notes---3-in-x-3-in---Pack-of-12---Canary-Yellow%2BBE01612" TargetMode="External"/><Relationship Id="rId35" Type="http://schemas.openxmlformats.org/officeDocument/2006/relationships/hyperlink" Target="https://shop.friendsoffice.com/Product/WAU/22881/11971402" TargetMode="External"/><Relationship Id="rId100" Type="http://schemas.openxmlformats.org/officeDocument/2006/relationships/hyperlink" Target="https://shop.friendsoffice.com/Product/BSN/36663/1017129370" TargetMode="External"/><Relationship Id="rId338" Type="http://schemas.openxmlformats.org/officeDocument/2006/relationships/hyperlink" Target="https://shop.friendsoffice.com/Product/BSN/3214LB/1048829975" TargetMode="External"/><Relationship Id="rId545" Type="http://schemas.openxmlformats.org/officeDocument/2006/relationships/hyperlink" Target="https://www.johnrgreenco.com/products/laminating-film--1-core?option=05541&amp;mdsecode=05541" TargetMode="External"/><Relationship Id="rId752" Type="http://schemas.openxmlformats.org/officeDocument/2006/relationships/hyperlink" Target="https://www.enasco.com/p/Speedball%C2%AE-Water-Soluble-Block-Printing-Ink---2-50-oz-%2875-cc%29-Tube---Black%2B9701409%28L%29" TargetMode="External"/><Relationship Id="rId184" Type="http://schemas.openxmlformats.org/officeDocument/2006/relationships/hyperlink" Target="https://shop.friendsoffice.com/Product/ITA/33322/1011092725" TargetMode="External"/><Relationship Id="rId391" Type="http://schemas.openxmlformats.org/officeDocument/2006/relationships/hyperlink" Target="https://www.johnrgreenco.com/products/energizer-max--alkaline-batteries?option=42037&amp;mdsecode=42037" TargetMode="External"/><Relationship Id="rId405" Type="http://schemas.openxmlformats.org/officeDocument/2006/relationships/hyperlink" Target="https://www.johnrgreenco.com/products/2_Wide_Vinyl_Stiff_Binder?option=03008&amp;mdsecode=03008" TargetMode="External"/><Relationship Id="rId612" Type="http://schemas.openxmlformats.org/officeDocument/2006/relationships/hyperlink" Target="https://www.johnrgreenco.com/products/finger-paint-paper?option=35086&amp;mdsecode=35086" TargetMode="External"/><Relationship Id="rId251" Type="http://schemas.openxmlformats.org/officeDocument/2006/relationships/hyperlink" Target="https://shop.friendsoffice.com/Product/PAC/3411/1011504131" TargetMode="External"/><Relationship Id="rId489" Type="http://schemas.openxmlformats.org/officeDocument/2006/relationships/hyperlink" Target="https://www.johnrgreenco.com/products/pink-erasers?option=07036&amp;mdsecode=07036" TargetMode="External"/><Relationship Id="rId696" Type="http://schemas.openxmlformats.org/officeDocument/2006/relationships/hyperlink" Target="https://www.johnrgreenco.com/products/railroad-poster-board--4-ply?option=57323&amp;mdsecode=57323" TargetMode="External"/><Relationship Id="rId917" Type="http://schemas.openxmlformats.org/officeDocument/2006/relationships/hyperlink" Target="https://www.enasco.com/p/2-mil-Adhesive-Transfer-Tape---1-2-in-W-x-36-yd-%2B9706006" TargetMode="External"/><Relationship Id="rId46" Type="http://schemas.openxmlformats.org/officeDocument/2006/relationships/hyperlink" Target="https://shop.friendsoffice.com/Product/DIX/31144/1010041712" TargetMode="External"/><Relationship Id="rId349" Type="http://schemas.openxmlformats.org/officeDocument/2006/relationships/hyperlink" Target="https://shop.friendsoffice.com/Product/FSK/1535201004/1035844909" TargetMode="External"/><Relationship Id="rId556" Type="http://schemas.openxmlformats.org/officeDocument/2006/relationships/hyperlink" Target="https://www.johnrgreenco.com/products/Fluorescent_Hi_Liter?option=75047&amp;mdsecode=75047" TargetMode="External"/><Relationship Id="rId763" Type="http://schemas.openxmlformats.org/officeDocument/2006/relationships/hyperlink" Target="https://www.enasco.com/p/Nasco-Canvas-Board---9-in-x-12-in-%2B9700708" TargetMode="External"/><Relationship Id="rId111" Type="http://schemas.openxmlformats.org/officeDocument/2006/relationships/hyperlink" Target="https://shop.friendsoffice.com/Product/TPG/352/1032792958" TargetMode="External"/><Relationship Id="rId195" Type="http://schemas.openxmlformats.org/officeDocument/2006/relationships/hyperlink" Target="https://shop.friendsoffice.com/Product/ITA/30015/1010421878" TargetMode="External"/><Relationship Id="rId209" Type="http://schemas.openxmlformats.org/officeDocument/2006/relationships/hyperlink" Target="https://shop.friendsoffice.com/Product/ITA/30015/1010421878" TargetMode="External"/><Relationship Id="rId416" Type="http://schemas.openxmlformats.org/officeDocument/2006/relationships/hyperlink" Target="https://www.johnrgreenco.com/products/canvas-panels?option=40613&amp;mdsecode=40613" TargetMode="External"/><Relationship Id="rId970" Type="http://schemas.openxmlformats.org/officeDocument/2006/relationships/hyperlink" Target="https://shop.friendsoffice.com/Product/PAC/54781/1017935559" TargetMode="External"/><Relationship Id="rId623" Type="http://schemas.openxmlformats.org/officeDocument/2006/relationships/hyperlink" Target="https://www.johnrgreenco.com/products/heavyweight-colored-kraft-paper-rolls--36-x-1000?option=39287&amp;mdsecode=39287" TargetMode="External"/><Relationship Id="rId830" Type="http://schemas.openxmlformats.org/officeDocument/2006/relationships/hyperlink" Target="https://www.enasco.com/p/Nylon-Palette-Knife---3-in-Trowel-Blade%2B6100256" TargetMode="External"/><Relationship Id="rId928" Type="http://schemas.openxmlformats.org/officeDocument/2006/relationships/hyperlink" Target="https://www.gbc.com/p/laminating/laminating-supplies/laminating-film/standard-laminating-roll-film-gloss-27in-x-500ft-2-pack-3126061/" TargetMode="External"/><Relationship Id="rId57" Type="http://schemas.openxmlformats.org/officeDocument/2006/relationships/hyperlink" Target="https://shop.friendsoffice.com/Product/CYO/574415/11961169" TargetMode="External"/><Relationship Id="rId262" Type="http://schemas.openxmlformats.org/officeDocument/2006/relationships/hyperlink" Target="https://shop.friendsoffice.com/Product/PAC/4925/1018358976" TargetMode="External"/><Relationship Id="rId567" Type="http://schemas.openxmlformats.org/officeDocument/2006/relationships/hyperlink" Target="https://www.johnrgreenco.com/products/Individual_Expo_Low_Odor_Chisel_Tip_Dry_Erase_Markers?option=08792&amp;mdsecode=08792" TargetMode="External"/><Relationship Id="rId122" Type="http://schemas.openxmlformats.org/officeDocument/2006/relationships/hyperlink" Target="https://shop.friendsoffice.com/Product/BSN/65779/1017129406" TargetMode="External"/><Relationship Id="rId774" Type="http://schemas.openxmlformats.org/officeDocument/2006/relationships/hyperlink" Target="https://www.enasco.com/p/Crayola%C2%AE-Air-Dry-Clay---Terra-Cotta---2-50--Bucket%2B9729884" TargetMode="External"/><Relationship Id="rId981" Type="http://schemas.openxmlformats.org/officeDocument/2006/relationships/hyperlink" Target="https://shop.friendsoffice.com/Product/CYO/693527/1031709617" TargetMode="External"/><Relationship Id="rId427" Type="http://schemas.openxmlformats.org/officeDocument/2006/relationships/hyperlink" Target="https://www.johnrgreenco.com/products/Astrobrights_Color_Cardstock?option=04317&amp;mdsecode=04317" TargetMode="External"/><Relationship Id="rId634" Type="http://schemas.openxmlformats.org/officeDocument/2006/relationships/hyperlink" Target="https://www.johnrgreenco.com/products/spectra-art-tissue-paper?option=38190&amp;mdsecode=38190" TargetMode="External"/><Relationship Id="rId841" Type="http://schemas.openxmlformats.org/officeDocument/2006/relationships/hyperlink" Target="https://www.enasco.com/p/Crayola%C2%AE-Classic-Color-Conical-Tip-Markers---Set-of-10%2B9729407" TargetMode="External"/><Relationship Id="rId273" Type="http://schemas.openxmlformats.org/officeDocument/2006/relationships/hyperlink" Target="https://shop.friendsoffice.com/Product/BSN/65638/1015513778" TargetMode="External"/><Relationship Id="rId480" Type="http://schemas.openxmlformats.org/officeDocument/2006/relationships/hyperlink" Target="https://www.johnrgreenco.com/products/1913-interdepartmental-envelopes?option=17140&amp;mdsecode=17140" TargetMode="External"/><Relationship Id="rId701" Type="http://schemas.openxmlformats.org/officeDocument/2006/relationships/hyperlink" Target="https://www.johnrgreenco.com/products/ruled-repositionable-notes?option=12448&amp;mdsecode=12448" TargetMode="External"/><Relationship Id="rId939" Type="http://schemas.openxmlformats.org/officeDocument/2006/relationships/hyperlink" Target="https://shop.friendsoffice.com/Product/BSN/16461/1017129486" TargetMode="External"/><Relationship Id="rId68" Type="http://schemas.openxmlformats.org/officeDocument/2006/relationships/hyperlink" Target="https://shop.friendsoffice.com/Product/PEN/PHN16/1011919596" TargetMode="External"/><Relationship Id="rId133" Type="http://schemas.openxmlformats.org/officeDocument/2006/relationships/hyperlink" Target="https://shop.friendsoffice.com/Product/BSN/20074/1018359334" TargetMode="External"/><Relationship Id="rId340" Type="http://schemas.openxmlformats.org/officeDocument/2006/relationships/hyperlink" Target="https://shop.friendsoffice.com/Product/ALL/00700/11958324" TargetMode="External"/><Relationship Id="rId578" Type="http://schemas.openxmlformats.org/officeDocument/2006/relationships/hyperlink" Target="https://www.johnrgreenco.com/products/sharpie-fine-point?option=08499&amp;mdsecode=08499" TargetMode="External"/><Relationship Id="rId785" Type="http://schemas.openxmlformats.org/officeDocument/2006/relationships/hyperlink" Target="https://www.enasco.com/p/Pentel%C2%AE-Oil-Pastels---25-Color-Set%2B9707917" TargetMode="External"/><Relationship Id="rId992" Type="http://schemas.openxmlformats.org/officeDocument/2006/relationships/hyperlink" Target="https://www.friendsoffice.com/alkaline-batteries-aaa-24-pack" TargetMode="External"/><Relationship Id="rId200" Type="http://schemas.openxmlformats.org/officeDocument/2006/relationships/hyperlink" Target="https://shop.friendsoffice.com/Product/ITA/33308/1011092625" TargetMode="External"/><Relationship Id="rId438" Type="http://schemas.openxmlformats.org/officeDocument/2006/relationships/hyperlink" Target="https://www.johnrgreenco.com/products/crayola-model-magic-classpack?option=55059&amp;mdsecode=55059" TargetMode="External"/><Relationship Id="rId645" Type="http://schemas.openxmlformats.org/officeDocument/2006/relationships/hyperlink" Target="https://www.johnrgreenco.com/products/stanley-bostitch-eps8hd-pencil-sharpener?option=07135&amp;mdsecode=07135" TargetMode="External"/><Relationship Id="rId852" Type="http://schemas.openxmlformats.org/officeDocument/2006/relationships/hyperlink" Target="https://www.enasco.com/p/Dual-Finish-Kraft-Roll---36-in-x-1%2C000-ft---Orange%2B9712759%28E%29" TargetMode="External"/><Relationship Id="rId284" Type="http://schemas.openxmlformats.org/officeDocument/2006/relationships/hyperlink" Target="https://shop.friendsoffice.com/Product/CYO/684024/11961191" TargetMode="External"/><Relationship Id="rId491" Type="http://schemas.openxmlformats.org/officeDocument/2006/relationships/hyperlink" Target="https://www.johnrgreenco.com/products/Prismacolor_Magic_Rub_Eraser?option=77614&amp;mdsecode=77614" TargetMode="External"/><Relationship Id="rId505" Type="http://schemas.openxmlformats.org/officeDocument/2006/relationships/hyperlink" Target="https://www.johnrgreenco.com/products/hanging-file-folders?option=13227&amp;mdsecode=13227" TargetMode="External"/><Relationship Id="rId712" Type="http://schemas.openxmlformats.org/officeDocument/2006/relationships/hyperlink" Target="https://www.johnrgreenco.com/products/12-single-metal-edge-wood-ruler?option=10049&amp;mdsecode=10049" TargetMode="External"/><Relationship Id="rId79" Type="http://schemas.openxmlformats.org/officeDocument/2006/relationships/hyperlink" Target="https://shop.friendsoffice.com/Product/CYO/521617/1010048108" TargetMode="External"/><Relationship Id="rId144" Type="http://schemas.openxmlformats.org/officeDocument/2006/relationships/hyperlink" Target="https://www.friendsoffice.com/nature-saver-2-5-tab-cut-letter-recycled-classification-folder-8-1-2-x-11-3-expansion-prong-k-style-fastener-2-fastener-capacity-1-fastener-capacity-for-divider-3-dividers-tyvek-f--1" TargetMode="External"/><Relationship Id="rId589" Type="http://schemas.openxmlformats.org/officeDocument/2006/relationships/hyperlink" Target="https://www.johnrgreenco.com/products/Composition_Books?option=01456&amp;mdsecode=01456" TargetMode="External"/><Relationship Id="rId796" Type="http://schemas.openxmlformats.org/officeDocument/2006/relationships/hyperlink" Target="https://www.enasco.com/p/Crayola%C2%AE-Large-Crayons---Lift-Lid-Box-of-16%2B9730003" TargetMode="External"/><Relationship Id="rId351" Type="http://schemas.openxmlformats.org/officeDocument/2006/relationships/hyperlink" Target="https://shop.friendsoffice.com/Product/SPR/25225/1010043600" TargetMode="External"/><Relationship Id="rId449" Type="http://schemas.openxmlformats.org/officeDocument/2006/relationships/hyperlink" Target="https://www.johnrgreenco.com/products/oil-pastel-colors?option=49004&amp;mdsecode=49004" TargetMode="External"/><Relationship Id="rId656" Type="http://schemas.openxmlformats.org/officeDocument/2006/relationships/hyperlink" Target="https://www.johnrgreenco.com/products/ticonderoga-beginners-pencil?option=06119&amp;mdsecode=06119" TargetMode="External"/><Relationship Id="rId863" Type="http://schemas.openxmlformats.org/officeDocument/2006/relationships/hyperlink" Target="https://www.enasco.com/p/Pacon%C2%AE-ArtKraft%C2%AE-Duo-Finish%C2%AE-Paper---36-in-x-1%2C000-ft-Roll---White%2B9714770%28A%29" TargetMode="External"/><Relationship Id="rId211" Type="http://schemas.openxmlformats.org/officeDocument/2006/relationships/hyperlink" Target="https://shop.friendsoffice.com/Product/ITA/30016/1011092633" TargetMode="External"/><Relationship Id="rId295" Type="http://schemas.openxmlformats.org/officeDocument/2006/relationships/hyperlink" Target="https://shop.friendsoffice.com/Product/DIX/13084/1010041669" TargetMode="External"/><Relationship Id="rId309" Type="http://schemas.openxmlformats.org/officeDocument/2006/relationships/hyperlink" Target="https://shop.friendsoffice.com/Product/PAP/8420152/1012683175" TargetMode="External"/><Relationship Id="rId516" Type="http://schemas.openxmlformats.org/officeDocument/2006/relationships/hyperlink" Target="https://www.johnrgreenco.com/products/C_Line_Heavyweight_Poly_Two_Pocket_Portfolios_with_Fasteners?option=57147&amp;mdsecode=57147" TargetMode="External"/><Relationship Id="rId723" Type="http://schemas.openxmlformats.org/officeDocument/2006/relationships/hyperlink" Target="https://www.johnrgreenco.com/products/foam-stamp-pad?option=14107&amp;mdsecode=14107" TargetMode="External"/><Relationship Id="rId930" Type="http://schemas.openxmlformats.org/officeDocument/2006/relationships/hyperlink" Target="https://www.johnrgreenco.com/products/heavyweight-colored-kraft-paper-rolls--36-x-1000?option=39284&amp;mdsecode=39284" TargetMode="External"/><Relationship Id="rId155" Type="http://schemas.openxmlformats.org/officeDocument/2006/relationships/hyperlink" Target="https://shop.friendsoffice.com/Product/BSN/65645/1014387764" TargetMode="External"/><Relationship Id="rId362" Type="http://schemas.openxmlformats.org/officeDocument/2006/relationships/hyperlink" Target="https://shop.friendsoffice.com/Product/BSN/65650/1015513905" TargetMode="External"/><Relationship Id="rId222" Type="http://schemas.openxmlformats.org/officeDocument/2006/relationships/hyperlink" Target="https://shop.friendsoffice.com/Product/BSN/74447/1017129333" TargetMode="External"/><Relationship Id="rId667" Type="http://schemas.openxmlformats.org/officeDocument/2006/relationships/hyperlink" Target="https://www.johnrgreenco.com/products/checking-pencils?option=06816&amp;mdsecode=06816" TargetMode="External"/><Relationship Id="rId874" Type="http://schemas.openxmlformats.org/officeDocument/2006/relationships/hyperlink" Target="https://www.enasco.com/p/Crayola%C2%AE-Colored-Pencils---Set-of-12%2B9705758" TargetMode="External"/><Relationship Id="rId17" Type="http://schemas.openxmlformats.org/officeDocument/2006/relationships/hyperlink" Target="https://shop.friendsoffice.com/Product/BSN/09957/1014567513" TargetMode="External"/><Relationship Id="rId527" Type="http://schemas.openxmlformats.org/officeDocument/2006/relationships/hyperlink" Target="https://www.johnrgreenco.com/products/elmers-no-run-washable-school-glue?option=18157&amp;mdsecode=18157" TargetMode="External"/><Relationship Id="rId734" Type="http://schemas.openxmlformats.org/officeDocument/2006/relationships/hyperlink" Target="https://www.johnrgreenco.com/products/scotch-adhesive-tape-applicator?option=12095&amp;mdsecode=12095" TargetMode="External"/><Relationship Id="rId941" Type="http://schemas.openxmlformats.org/officeDocument/2006/relationships/hyperlink" Target="https://shop.friendsoffice.com/Product/BSN/43571/1014567522" TargetMode="External"/><Relationship Id="rId70" Type="http://schemas.openxmlformats.org/officeDocument/2006/relationships/hyperlink" Target="https://www.friendsoffice.com/ball-bearing-compass-and-6-inch-protractor-combo-1each" TargetMode="External"/><Relationship Id="rId166" Type="http://schemas.openxmlformats.org/officeDocument/2006/relationships/hyperlink" Target="https://shop.friendsoffice.com/Product/AVE/5160/10012742" TargetMode="External"/><Relationship Id="rId373" Type="http://schemas.openxmlformats.org/officeDocument/2006/relationships/hyperlink" Target="https://shop.friendsoffice.com/Product/MMM/260048ARL/229616868" TargetMode="External"/><Relationship Id="rId580" Type="http://schemas.openxmlformats.org/officeDocument/2006/relationships/hyperlink" Target="https://www.johnrgreenco.com/products/sharpie-ultra-fine-point?option=08645&amp;mdsecode=08645" TargetMode="External"/><Relationship Id="rId801" Type="http://schemas.openxmlformats.org/officeDocument/2006/relationships/hyperlink" Target="https://www.enasco.com/p/Crayola%C2%AE-Crayon-Refill-for-Classpacks%C2%AE---Black%2B9712974%28A%29" TargetMode="External"/><Relationship Id="rId1" Type="http://schemas.openxmlformats.org/officeDocument/2006/relationships/hyperlink" Target="https://www.enasco.com/p/Pony-Beads---6mm-x-9mm---Black%2B9727982%28E%29" TargetMode="External"/><Relationship Id="rId233" Type="http://schemas.openxmlformats.org/officeDocument/2006/relationships/hyperlink" Target="https://shop.friendsoffice.com/Product/BSN/63107/1014387760" TargetMode="External"/><Relationship Id="rId440" Type="http://schemas.openxmlformats.org/officeDocument/2006/relationships/hyperlink" Target="https://www.johnrgreenco.com/products/crayola-model-magic?option=55189&amp;mdsecode=55189" TargetMode="External"/><Relationship Id="rId678" Type="http://schemas.openxmlformats.org/officeDocument/2006/relationships/hyperlink" Target="https://www.johnrgreenco.com/products/bic-round-stic-pens?option=08125&amp;mdsecode=08125" TargetMode="External"/><Relationship Id="rId885" Type="http://schemas.openxmlformats.org/officeDocument/2006/relationships/hyperlink" Target="https://www.enasco.com/p/General%E2%80%99s%C2%AE-Student-Drafting-Pencils---HB---Pkgs-of-12%2B9715415%28E%29" TargetMode="External"/><Relationship Id="rId28" Type="http://schemas.openxmlformats.org/officeDocument/2006/relationships/hyperlink" Target="https://shop.friendsoffice.com/Product/BSN/09950/1014567506" TargetMode="External"/><Relationship Id="rId300" Type="http://schemas.openxmlformats.org/officeDocument/2006/relationships/hyperlink" Target="https://shop.friendsoffice.com/Product/BSN/37503/1021070819" TargetMode="External"/><Relationship Id="rId538" Type="http://schemas.openxmlformats.org/officeDocument/2006/relationships/hyperlink" Target="https://www.johnrgreenco.com/products/white-index-cards?option=13061&amp;mdsecode=13061" TargetMode="External"/><Relationship Id="rId745" Type="http://schemas.openxmlformats.org/officeDocument/2006/relationships/hyperlink" Target="https://www.johnrgreenco.com/products/scotch-book-tape?option=12401&amp;mdsecode=12401" TargetMode="External"/><Relationship Id="rId952" Type="http://schemas.openxmlformats.org/officeDocument/2006/relationships/hyperlink" Target="https://shop.friendsoffice.com/Product/ITA/18297/1069097438" TargetMode="External"/><Relationship Id="rId81" Type="http://schemas.openxmlformats.org/officeDocument/2006/relationships/hyperlink" Target="https://shop.friendsoffice.com/Product/CYO/520016/11961114" TargetMode="External"/><Relationship Id="rId177" Type="http://schemas.openxmlformats.org/officeDocument/2006/relationships/hyperlink" Target="https://shop.friendsoffice.com/Product/SAN/86074/1025012866" TargetMode="External"/><Relationship Id="rId384" Type="http://schemas.openxmlformats.org/officeDocument/2006/relationships/hyperlink" Target="https://shop.friendsoffice.com/Product/GJO/26100BX" TargetMode="External"/><Relationship Id="rId591" Type="http://schemas.openxmlformats.org/officeDocument/2006/relationships/hyperlink" Target="https://www.johnrgreenco.com/products/Filler_Paper?option=50098&amp;mdsecode=50098" TargetMode="External"/><Relationship Id="rId605" Type="http://schemas.openxmlformats.org/officeDocument/2006/relationships/hyperlink" Target="https://www.johnrgreenco.com/products/heavyweight-colored-kraft-paper-rolls--36-x-1000?option=39289&amp;mdsecode=39289" TargetMode="External"/><Relationship Id="rId812" Type="http://schemas.openxmlformats.org/officeDocument/2006/relationships/hyperlink" Target="https://www.enasco.com/p/EXPO%C2%AE-Eraser%2BTB18838" TargetMode="External"/><Relationship Id="rId244" Type="http://schemas.openxmlformats.org/officeDocument/2006/relationships/hyperlink" Target="https://shop.friendsoffice.com/Product/PAC/67041/11966231" TargetMode="External"/><Relationship Id="rId689" Type="http://schemas.openxmlformats.org/officeDocument/2006/relationships/hyperlink" Target="https://www.johnrgreenco.com/products/railroad-poster-board--4-ply?option=57323&amp;mdsecode=57323" TargetMode="External"/><Relationship Id="rId896" Type="http://schemas.openxmlformats.org/officeDocument/2006/relationships/hyperlink" Target="https://www.enasco.com/p/BIC%C2%AE-Round-Stic%C2%AE-Xtra-Life-Ball-Pen---Box-of-12---Blue%2BBE01110%28B%29" TargetMode="External"/><Relationship Id="rId39" Type="http://schemas.openxmlformats.org/officeDocument/2006/relationships/hyperlink" Target="https://shop.friendsoffice.com/Product/WAU/22871/1017934487" TargetMode="External"/><Relationship Id="rId451" Type="http://schemas.openxmlformats.org/officeDocument/2006/relationships/hyperlink" Target="https://www.johnrgreenco.com/products/crayola-oil-pastels?option=49027&amp;mdsecode=49027" TargetMode="External"/><Relationship Id="rId549" Type="http://schemas.openxmlformats.org/officeDocument/2006/relationships/hyperlink" Target="https://www.johnrgreenco.com/products/bic-great-erase-low-odor-dry-erase-markers-chisel-tip?option=08471&amp;mdsecode=08471" TargetMode="External"/><Relationship Id="rId756" Type="http://schemas.openxmlformats.org/officeDocument/2006/relationships/hyperlink" Target="https://www.enasco.com/p/Speedball%C2%AE-Water-Soluble-Block-Printing-Ink---2-50-oz-%2875-cc%29-Tube---Orange%2B9701409%28A%29" TargetMode="External"/><Relationship Id="rId104" Type="http://schemas.openxmlformats.org/officeDocument/2006/relationships/hyperlink" Target="https://shop.friendsoffice.com/Product/BSN/42255/1017129389" TargetMode="External"/><Relationship Id="rId188" Type="http://schemas.openxmlformats.org/officeDocument/2006/relationships/hyperlink" Target="https://shop.friendsoffice.com/Product/SAN/1905070/1028117918" TargetMode="External"/><Relationship Id="rId311" Type="http://schemas.openxmlformats.org/officeDocument/2006/relationships/hyperlink" Target="https://shop.friendsoffice.com/Product/ITA/36194/1033902865" TargetMode="External"/><Relationship Id="rId395" Type="http://schemas.openxmlformats.org/officeDocument/2006/relationships/hyperlink" Target="https://www.johnrgreenco.com/products/10530-binder-clips?option=11420&amp;mdsecode=11420" TargetMode="External"/><Relationship Id="rId409" Type="http://schemas.openxmlformats.org/officeDocument/2006/relationships/hyperlink" Target="https://www.johnrgreenco.com/products/stride-quickfit-view-binders-round-ring--58--1?option=03284&amp;mdsecode=03284" TargetMode="External"/><Relationship Id="rId963" Type="http://schemas.openxmlformats.org/officeDocument/2006/relationships/hyperlink" Target="https://shop.friendsoffice.com/Product/BSN/15735/1017129462" TargetMode="External"/><Relationship Id="rId92" Type="http://schemas.openxmlformats.org/officeDocument/2006/relationships/hyperlink" Target="https://shop.friendsoffice.com/Product/CYO/52080W/1011510331" TargetMode="External"/><Relationship Id="rId616" Type="http://schemas.openxmlformats.org/officeDocument/2006/relationships/hyperlink" Target="https://www.johnrgreenco.com/products/quadrille-drawing-paper?option=02648&amp;mdsecode=02648" TargetMode="External"/><Relationship Id="rId823" Type="http://schemas.openxmlformats.org/officeDocument/2006/relationships/hyperlink" Target="https://www.enasco.com/p/Elmer%27s%C2%AE-Glue-All%C2%AE-Multipurpose-Liquid-Glue---4-oz-%2B9729430" TargetMode="External"/><Relationship Id="rId255" Type="http://schemas.openxmlformats.org/officeDocument/2006/relationships/hyperlink" Target="https://shop.friendsoffice.com/Product/PAC/63020/11966199" TargetMode="External"/><Relationship Id="rId462" Type="http://schemas.openxmlformats.org/officeDocument/2006/relationships/hyperlink" Target="https://www.johnrgreenco.com/products/crayola-crayon-refills?option=45102&amp;mdsecode=45102" TargetMode="External"/><Relationship Id="rId115" Type="http://schemas.openxmlformats.org/officeDocument/2006/relationships/hyperlink" Target="https://shop.friendsoffice.com/Product/SAN/73201/11969709" TargetMode="External"/><Relationship Id="rId322" Type="http://schemas.openxmlformats.org/officeDocument/2006/relationships/hyperlink" Target="https://shop.friendsoffice.com/Product/PAC/54611/1013028925" TargetMode="External"/><Relationship Id="rId767" Type="http://schemas.openxmlformats.org/officeDocument/2006/relationships/hyperlink" Target="https://www.enasco.com/p/Nasco-Canvas-Board---22-in-x-28-in-%2B9724611" TargetMode="External"/><Relationship Id="rId974" Type="http://schemas.openxmlformats.org/officeDocument/2006/relationships/hyperlink" Target="https://shop.friendsoffice.com/Product/PAC/54651/1012679539" TargetMode="External"/><Relationship Id="rId199" Type="http://schemas.openxmlformats.org/officeDocument/2006/relationships/hyperlink" Target="https://shop.friendsoffice.com/Product/SAN/80003/11969726" TargetMode="External"/><Relationship Id="rId627" Type="http://schemas.openxmlformats.org/officeDocument/2006/relationships/hyperlink" Target="https://www.johnrgreenco.com/products/heavyweight-colored-kraft-paper-rolls--36-x-1000?option=39281&amp;mdsecode=39281" TargetMode="External"/><Relationship Id="rId834" Type="http://schemas.openxmlformats.org/officeDocument/2006/relationships/hyperlink" Target="https://www.enasco.com/p/Crayola%C2%AE-Classic-Color-Markers-Set-of-8---Fine-Line-Set-%237709%2B9706078" TargetMode="External"/><Relationship Id="rId266" Type="http://schemas.openxmlformats.org/officeDocument/2006/relationships/hyperlink" Target="https://shop.friendsoffice.com/Product/PAC/4746/1011230844" TargetMode="External"/><Relationship Id="rId473" Type="http://schemas.openxmlformats.org/officeDocument/2006/relationships/hyperlink" Target="https://www.johnrgreenco.com/products/Dispenser_Pack_Clasp_Envelopes?option=17057&amp;mdsecode=17057" TargetMode="External"/><Relationship Id="rId680" Type="http://schemas.openxmlformats.org/officeDocument/2006/relationships/hyperlink" Target="https://www.johnrgreenco.com/products/bic-round-stic-pens?option=08120&amp;mdsecode=08120" TargetMode="External"/><Relationship Id="rId901" Type="http://schemas.openxmlformats.org/officeDocument/2006/relationships/hyperlink" Target="https://www.enasco.com/p/Pacon%C2%AE-Polyester-Stems---Dark-Green---Pkg-of-100%2B9725846%28E%29" TargetMode="External"/><Relationship Id="rId30" Type="http://schemas.openxmlformats.org/officeDocument/2006/relationships/hyperlink" Target="https://shop.friendsoffice.com/Product/BSN/09958/1014567514" TargetMode="External"/><Relationship Id="rId126" Type="http://schemas.openxmlformats.org/officeDocument/2006/relationships/hyperlink" Target="https://shop.friendsoffice.com/Product/BSN/65778/1017129405" TargetMode="External"/><Relationship Id="rId333" Type="http://schemas.openxmlformats.org/officeDocument/2006/relationships/hyperlink" Target="https://shop.friendsoffice.com/Product/BSN/81002/1048830018" TargetMode="External"/><Relationship Id="rId540" Type="http://schemas.openxmlformats.org/officeDocument/2006/relationships/hyperlink" Target="https://www.johnrgreenco.com/products/Avery_Laser_Labels?option=14537&amp;mdsecode=14537" TargetMode="External"/><Relationship Id="rId778" Type="http://schemas.openxmlformats.org/officeDocument/2006/relationships/hyperlink" Target="https://www.enasco.com/p/Crayola%C2%AE-Model-Magic%C2%AE-Modeling-Compound-Classpack%C2%AE---Primary-Colors%2B9722294" TargetMode="External"/><Relationship Id="rId985" Type="http://schemas.openxmlformats.org/officeDocument/2006/relationships/hyperlink" Target="https://shop.friendsoffice.com/Product/PAC/63100/11966205" TargetMode="External"/><Relationship Id="rId638" Type="http://schemas.openxmlformats.org/officeDocument/2006/relationships/hyperlink" Target="https://www.johnrgreenco.com/products/6182-white-oak-tag?option=40280&amp;mdsecode=40280" TargetMode="External"/><Relationship Id="rId845" Type="http://schemas.openxmlformats.org/officeDocument/2006/relationships/hyperlink" Target="https://www.enasco.com/p/Pacon%C2%AE-Bright-White-Sulphite-Drawing-Paper---500-Sheet-Ream---9-in-x-12-in---60-lb-%28Medium-Weight%29%2B9727100" TargetMode="External"/><Relationship Id="rId277" Type="http://schemas.openxmlformats.org/officeDocument/2006/relationships/hyperlink" Target="https://shop.friendsoffice.com/Product/EPI/1001/1010065683" TargetMode="External"/><Relationship Id="rId400" Type="http://schemas.openxmlformats.org/officeDocument/2006/relationships/hyperlink" Target="https://www.johnrgreenco.com/products/vinyl-stiff-binder?option=03030&amp;mdsecode=03030" TargetMode="External"/><Relationship Id="rId484" Type="http://schemas.openxmlformats.org/officeDocument/2006/relationships/hyperlink" Target="https://www.johnrgreenco.com/products/Laser_Printer_Compatible_Window_Envelopes?option=17138&amp;mdsecode=17138" TargetMode="External"/><Relationship Id="rId705" Type="http://schemas.openxmlformats.org/officeDocument/2006/relationships/hyperlink" Target="https://www.johnrgreenco.com/products/postit-notes--capetown-colors?option=12485&amp;mdsecode=12485" TargetMode="External"/><Relationship Id="rId137" Type="http://schemas.openxmlformats.org/officeDocument/2006/relationships/hyperlink" Target="https://shop.friendsoffice.com/Product/BSN/20886/1030264115" TargetMode="External"/><Relationship Id="rId344" Type="http://schemas.openxmlformats.org/officeDocument/2006/relationships/hyperlink" Target="https://shop.friendsoffice.com/Product/BSN/32361/1017381923" TargetMode="External"/><Relationship Id="rId691" Type="http://schemas.openxmlformats.org/officeDocument/2006/relationships/hyperlink" Target="https://www.johnrgreenco.com/products/railroad-poster-board--4-ply?option=54009&amp;mdsecode=54009" TargetMode="External"/><Relationship Id="rId789" Type="http://schemas.openxmlformats.org/officeDocument/2006/relationships/hyperlink" Target="https://www.enasco.com/p/Pacon%C2%AE-Creativity-Street%C2%AE-Regular-Grade-Craft-Sticks---Pkg-of-1%2C000%2B9735919" TargetMode="External"/><Relationship Id="rId912" Type="http://schemas.openxmlformats.org/officeDocument/2006/relationships/hyperlink" Target="https://www.enasco.com/p/Aluminum-Ruler---18-in-x-1-1-8-in-W%2B2100208" TargetMode="External"/><Relationship Id="rId996" Type="http://schemas.openxmlformats.org/officeDocument/2006/relationships/hyperlink" Target="https://www.friendsoffice.com/gorilla-wood-glue-4-oz-1-each-off-white--3" TargetMode="External"/><Relationship Id="rId41" Type="http://schemas.openxmlformats.org/officeDocument/2006/relationships/hyperlink" Target="https://shop.friendsoffice.com/Product/WAU/22751/11971396" TargetMode="External"/><Relationship Id="rId83" Type="http://schemas.openxmlformats.org/officeDocument/2006/relationships/hyperlink" Target="https://shop.friendsoffice.com/Product/CYO/520008/11961113" TargetMode="External"/><Relationship Id="rId179" Type="http://schemas.openxmlformats.org/officeDocument/2006/relationships/hyperlink" Target="https://shop.friendsoffice.com/Product/ITA/30011/1010421874" TargetMode="External"/><Relationship Id="rId386" Type="http://schemas.openxmlformats.org/officeDocument/2006/relationships/hyperlink" Target="https://shop.friendsoffice.com/Product/PAC/344602/1013960668" TargetMode="External"/><Relationship Id="rId551" Type="http://schemas.openxmlformats.org/officeDocument/2006/relationships/hyperlink" Target="https://www.johnrgreenco.com/products/Sharpie_Permanent_Markers_Assorted_Colors_1?option=08179&amp;mdsecode=08179" TargetMode="External"/><Relationship Id="rId593" Type="http://schemas.openxmlformats.org/officeDocument/2006/relationships/hyperlink" Target="https://www.johnrgreenco.com/products/spiral-bound-notebooks?option=01125&amp;mdsecode=01125" TargetMode="External"/><Relationship Id="rId607" Type="http://schemas.openxmlformats.org/officeDocument/2006/relationships/hyperlink" Target="https://www.johnrgreenco.com/products/heavyweight-colored-kraft-paper-rolls--36-x-1000?option=39291&amp;mdsecode=39291" TargetMode="External"/><Relationship Id="rId649" Type="http://schemas.openxmlformats.org/officeDocument/2006/relationships/hyperlink" Target="https://www.johnrgreenco.com/products/pencil-sharpeners?option=07091&amp;mdsecode=07091" TargetMode="External"/><Relationship Id="rId814" Type="http://schemas.openxmlformats.org/officeDocument/2006/relationships/hyperlink" Target="https://www.enasco.com/p/Paper-Fasteners---3-4-in---Box-of-100%2B9738106" TargetMode="External"/><Relationship Id="rId856" Type="http://schemas.openxmlformats.org/officeDocument/2006/relationships/hyperlink" Target="https://www.enasco.com/p/Economy-Graph-Paper---8-1-2-in-x-11-in-Sheets%2B9719089" TargetMode="External"/><Relationship Id="rId190" Type="http://schemas.openxmlformats.org/officeDocument/2006/relationships/hyperlink" Target="https://shop.friendsoffice.com/Product/CYO/587709/11961172" TargetMode="External"/><Relationship Id="rId204" Type="http://schemas.openxmlformats.org/officeDocument/2006/relationships/hyperlink" Target="https://shop.friendsoffice.com/Product/ITA/33309/1011089822" TargetMode="External"/><Relationship Id="rId246" Type="http://schemas.openxmlformats.org/officeDocument/2006/relationships/hyperlink" Target="https://shop.friendsoffice.com/Product/PAC/4209/1011506017" TargetMode="External"/><Relationship Id="rId288" Type="http://schemas.openxmlformats.org/officeDocument/2006/relationships/hyperlink" Target="https://shop.friendsoffice.com/Product/SAN/14420/11969358" TargetMode="External"/><Relationship Id="rId411" Type="http://schemas.openxmlformats.org/officeDocument/2006/relationships/hyperlink" Target="https://www.johnrgreenco.com/products/3_Wide_View_Binder?option=03093&amp;mdsecode=03093" TargetMode="External"/><Relationship Id="rId453" Type="http://schemas.openxmlformats.org/officeDocument/2006/relationships/hyperlink" Target="https://www.johnrgreenco.com/products/10376-westcott-soft-touch-compass?option=10242&amp;mdsecode=10242" TargetMode="External"/><Relationship Id="rId509" Type="http://schemas.openxmlformats.org/officeDocument/2006/relationships/hyperlink" Target="https://www.johnrgreenco.com/products/index-tab-dividers?option=03103&amp;mdsecode=03103" TargetMode="External"/><Relationship Id="rId660" Type="http://schemas.openxmlformats.org/officeDocument/2006/relationships/hyperlink" Target="https://www.johnrgreenco.com/products/drawing-pencils?option=06312&amp;mdsecode=06312" TargetMode="External"/><Relationship Id="rId898" Type="http://schemas.openxmlformats.org/officeDocument/2006/relationships/hyperlink" Target="https://www.enasco.com/p/EXPO%C2%AE-Vis-%C3%A0-Vis%C2%AE-Wet-Wipe-Transparency-Pens---Fine-Point%2B9712848" TargetMode="External"/><Relationship Id="rId106" Type="http://schemas.openxmlformats.org/officeDocument/2006/relationships/hyperlink" Target="https://shop.friendsoffice.com/Product/BSN/42250/1017129386" TargetMode="External"/><Relationship Id="rId313" Type="http://schemas.openxmlformats.org/officeDocument/2006/relationships/hyperlink" Target="https://shop.friendsoffice.com/Product/PEN/BK90A/11966746" TargetMode="External"/><Relationship Id="rId495" Type="http://schemas.openxmlformats.org/officeDocument/2006/relationships/hyperlink" Target="https://www.johnrgreenco.com/products/brass-paper-fasteners?option=11425&amp;mdsecode=11425" TargetMode="External"/><Relationship Id="rId716" Type="http://schemas.openxmlformats.org/officeDocument/2006/relationships/hyperlink" Target="https://www.johnrgreenco.com/products/kids-training-scissors?option=10108&amp;mdsecode=10108" TargetMode="External"/><Relationship Id="rId758" Type="http://schemas.openxmlformats.org/officeDocument/2006/relationships/hyperlink" Target="https://www.enasco.com/p/Speedball%C2%AE-Water-Soluble-Block-Printing-Ink---2-50-oz-%2875-cc%29-Tube---Turquoise%2B9701409%28F%29" TargetMode="External"/><Relationship Id="rId923" Type="http://schemas.openxmlformats.org/officeDocument/2006/relationships/hyperlink" Target="https://www.enasco.com/p/Majestic%C2%AE-Facial-Tissues---Box-of-100%2B9731724" TargetMode="External"/><Relationship Id="rId965" Type="http://schemas.openxmlformats.org/officeDocument/2006/relationships/hyperlink" Target="https://shop.friendsoffice.com/Product/LOC/1270884/1028975160" TargetMode="External"/><Relationship Id="rId10" Type="http://schemas.openxmlformats.org/officeDocument/2006/relationships/hyperlink" Target="https://shop.friendsoffice.com/Product/BSN/65369/1032947637" TargetMode="External"/><Relationship Id="rId52" Type="http://schemas.openxmlformats.org/officeDocument/2006/relationships/hyperlink" Target="https://shop.friendsoffice.com/Product/CYO/575064/1018359851" TargetMode="External"/><Relationship Id="rId94" Type="http://schemas.openxmlformats.org/officeDocument/2006/relationships/hyperlink" Target="https://shop.friendsoffice.com/Product/AVE/11903/10153545" TargetMode="External"/><Relationship Id="rId148" Type="http://schemas.openxmlformats.org/officeDocument/2006/relationships/hyperlink" Target="https://shop.friendsoffice.com/Product/BSN/15787/1017129331" TargetMode="External"/><Relationship Id="rId355" Type="http://schemas.openxmlformats.org/officeDocument/2006/relationships/hyperlink" Target="https://shop.friendsoffice.com/Product/COS/012731/1022034535" TargetMode="External"/><Relationship Id="rId397" Type="http://schemas.openxmlformats.org/officeDocument/2006/relationships/hyperlink" Target="https://www.johnrgreenco.com/products/10530-binder-clips?option=03442&amp;mdsecode=03442" TargetMode="External"/><Relationship Id="rId520" Type="http://schemas.openxmlformats.org/officeDocument/2006/relationships/hyperlink" Target="https://www.johnrgreenco.com/products/elmers-carpenters-wood-glue?option=18166&amp;mdsecode=18166" TargetMode="External"/><Relationship Id="rId562" Type="http://schemas.openxmlformats.org/officeDocument/2006/relationships/hyperlink" Target="https://www.johnrgreenco.com/products/crayola-classic-colors-markers?option=08236&amp;mdsecode=08236" TargetMode="External"/><Relationship Id="rId618" Type="http://schemas.openxmlformats.org/officeDocument/2006/relationships/hyperlink" Target="https://www.johnrgreenco.com/products/easel-papers?option=02307&amp;mdsecode=02307" TargetMode="External"/><Relationship Id="rId825" Type="http://schemas.openxmlformats.org/officeDocument/2006/relationships/hyperlink" Target="https://www.enasco.com/p/Purell%C2%AE-Instant-Hand-Sanitizer%2BWA34857%28A%29" TargetMode="External"/><Relationship Id="rId215" Type="http://schemas.openxmlformats.org/officeDocument/2006/relationships/hyperlink" Target="https://shop.friendsoffice.com/Product/ITA/30018/1011091003" TargetMode="External"/><Relationship Id="rId257" Type="http://schemas.openxmlformats.org/officeDocument/2006/relationships/hyperlink" Target="https://shop.friendsoffice.com/Product/PAC/63000/11966198" TargetMode="External"/><Relationship Id="rId422" Type="http://schemas.openxmlformats.org/officeDocument/2006/relationships/hyperlink" Target="https://www.johnrgreenco.com/products/Astrobrights_Color_Cardstock?option=04316&amp;mdsecode=04316" TargetMode="External"/><Relationship Id="rId464" Type="http://schemas.openxmlformats.org/officeDocument/2006/relationships/hyperlink" Target="https://www.johnrgreenco.com/products/crayola-large-crayons?option=43007&amp;mdsecode=43007" TargetMode="External"/><Relationship Id="rId867" Type="http://schemas.openxmlformats.org/officeDocument/2006/relationships/hyperlink" Target="https://www.enasco.com/p/Pacon%C2%AE-Spectra%C2%AE-Deluxe-Bleeding-Art-Tissue%E2%84%A2---Pkg-of-24---20-in-x-30-in---Black%2B9701228%28P%29" TargetMode="External"/><Relationship Id="rId299" Type="http://schemas.openxmlformats.org/officeDocument/2006/relationships/hyperlink" Target="https://shop.friendsoffice.com/Product/CYO/687418/1017571523" TargetMode="External"/><Relationship Id="rId727" Type="http://schemas.openxmlformats.org/officeDocument/2006/relationships/hyperlink" Target="https://www.johnrgreenco.com/products/swingline-747-classic?option=11010&amp;mdsecode=11010" TargetMode="External"/><Relationship Id="rId934" Type="http://schemas.openxmlformats.org/officeDocument/2006/relationships/hyperlink" Target="https://shop.friendsoffice.com/Product/BSN/37501/1021070817" TargetMode="External"/><Relationship Id="rId63" Type="http://schemas.openxmlformats.org/officeDocument/2006/relationships/hyperlink" Target="https://shop.friendsoffice.com/Product/NAT/01541/1010421367" TargetMode="External"/><Relationship Id="rId159" Type="http://schemas.openxmlformats.org/officeDocument/2006/relationships/hyperlink" Target="https://shop.friendsoffice.com/Product/BSN/65258/1017129345" TargetMode="External"/><Relationship Id="rId366" Type="http://schemas.openxmlformats.org/officeDocument/2006/relationships/hyperlink" Target="https://shop.friendsoffice.com/Product/BSN/65649/1014387766" TargetMode="External"/><Relationship Id="rId573" Type="http://schemas.openxmlformats.org/officeDocument/2006/relationships/hyperlink" Target="https://www.johnrgreenco.com/products/expo-low-odor-dry-erase-markers--bullet-tip?option=08894&amp;mdsecode=08894" TargetMode="External"/><Relationship Id="rId780" Type="http://schemas.openxmlformats.org/officeDocument/2006/relationships/hyperlink" Target="https://www.enasco.com/p/Sculpey-III%C2%AE-10-Piece-Multi-Pack---Bright%2B9719133" TargetMode="External"/><Relationship Id="rId226" Type="http://schemas.openxmlformats.org/officeDocument/2006/relationships/hyperlink" Target="https://shop.friendsoffice.com/Product/ROA/77332/1011665593" TargetMode="External"/><Relationship Id="rId433" Type="http://schemas.openxmlformats.org/officeDocument/2006/relationships/hyperlink" Target="https://www.johnrgreenco.com/products/prang-hygieia-dustless-chalk?option=09007&amp;mdsecode=09007" TargetMode="External"/><Relationship Id="rId878" Type="http://schemas.openxmlformats.org/officeDocument/2006/relationships/hyperlink" Target="https://www.enasco.com/p/Ticonderoga%C2%AE-Beginner%E2%80%99s-Pencil-with-Eraser---Pkg-of-12%2B9711108" TargetMode="External"/><Relationship Id="rId640" Type="http://schemas.openxmlformats.org/officeDocument/2006/relationships/hyperlink" Target="https://www.johnrgreenco.com/products/gem-paper-clips?option=11405&amp;mdsecode=11405" TargetMode="External"/><Relationship Id="rId738" Type="http://schemas.openxmlformats.org/officeDocument/2006/relationships/hyperlink" Target="https://www.johnrgreenco.com/products/3m-masking-tape?option=12127&amp;mdsecode=12127" TargetMode="External"/><Relationship Id="rId945" Type="http://schemas.openxmlformats.org/officeDocument/2006/relationships/hyperlink" Target="https://www.friendsoffice.com/composition-notebook-100-page-wide-ruled-black-marble--2" TargetMode="External"/><Relationship Id="rId74" Type="http://schemas.openxmlformats.org/officeDocument/2006/relationships/hyperlink" Target="https://shop.friendsoffice.com/Product/PAC/377601/1013960675" TargetMode="External"/><Relationship Id="rId377" Type="http://schemas.openxmlformats.org/officeDocument/2006/relationships/hyperlink" Target="https://www.friendsoffice.com/duck-brand-utility-duct-tape-55-yd-length-x-1-88-width-rubber-adhesive-for-sealing-holding-bundling-home-office-construction-diy-repair-1-roll-silver--3" TargetMode="External"/><Relationship Id="rId500" Type="http://schemas.openxmlformats.org/officeDocument/2006/relationships/hyperlink" Target="https://www.johnrgreenco.com/products/colored-file-folders?option=13206&amp;mdsecode=13206" TargetMode="External"/><Relationship Id="rId584" Type="http://schemas.openxmlformats.org/officeDocument/2006/relationships/hyperlink" Target="https://www.johnrgreenco.com/products/meter-sticks?option=10071&amp;mdsecode=10071" TargetMode="External"/><Relationship Id="rId805" Type="http://schemas.openxmlformats.org/officeDocument/2006/relationships/hyperlink" Target="https://www.enasco.com/p/Crayola%C2%AE-Crayon-Refill-for-Classpacks%C2%AE---Green%2B9712974%28E%29" TargetMode="External"/><Relationship Id="rId5" Type="http://schemas.openxmlformats.org/officeDocument/2006/relationships/hyperlink" Target="https://www.enasco.com/p/Pony-Beads---6mm-x-9mm---White%2B9727982%28D%29" TargetMode="External"/><Relationship Id="rId237" Type="http://schemas.openxmlformats.org/officeDocument/2006/relationships/hyperlink" Target="https://shop.friendsoffice.com/Product/BSN/63105/1014387758" TargetMode="External"/><Relationship Id="rId791" Type="http://schemas.openxmlformats.org/officeDocument/2006/relationships/hyperlink" Target="https://www.enasco.com/p/Sakura-Cray-Pas%C2%AE-Junior-Artist%E2%84%A2-Oil-Pastels---Set-of-12%2B9714426" TargetMode="External"/><Relationship Id="rId889" Type="http://schemas.openxmlformats.org/officeDocument/2006/relationships/hyperlink" Target="https://www.enasco.com/p/Crayola%C2%AE-Metallic-Colored-Pencils---Set-of-8%2B9715582" TargetMode="External"/><Relationship Id="rId444" Type="http://schemas.openxmlformats.org/officeDocument/2006/relationships/hyperlink" Target="https://www.johnrgreenco.com/products/clip-boards?option=14312&amp;mdsecode=14312" TargetMode="External"/><Relationship Id="rId651" Type="http://schemas.openxmlformats.org/officeDocument/2006/relationships/hyperlink" Target="https://www.johnrgreenco.com/products/crayola-erasable-colored-pencils?option=06646&amp;mdsecode=06646" TargetMode="External"/><Relationship Id="rId749" Type="http://schemas.openxmlformats.org/officeDocument/2006/relationships/hyperlink" Target="https://www.johnrgreenco.com/products/economy-tape-dispenser?option=12233&amp;mdsecode=12233" TargetMode="External"/><Relationship Id="rId290" Type="http://schemas.openxmlformats.org/officeDocument/2006/relationships/hyperlink" Target="https://shop.friendsoffice.com/Product/DIX/13040/1010041666" TargetMode="External"/><Relationship Id="rId304" Type="http://schemas.openxmlformats.org/officeDocument/2006/relationships/hyperlink" Target="https://shop.friendsoffice.com/Product/BIC/GSM11RD/11960982" TargetMode="External"/><Relationship Id="rId388" Type="http://schemas.openxmlformats.org/officeDocument/2006/relationships/hyperlink" Target="https://www.johnrgreenco.com/products/Energizer_Ultimate_Lithium_Batteries?option=42148&amp;mdsecode=42148" TargetMode="External"/><Relationship Id="rId511" Type="http://schemas.openxmlformats.org/officeDocument/2006/relationships/hyperlink" Target="https://www.johnrgreenco.com/products/ll?option=03040&amp;mdsecode=03040" TargetMode="External"/><Relationship Id="rId609" Type="http://schemas.openxmlformats.org/officeDocument/2006/relationships/hyperlink" Target="https://www.johnrgreenco.com/products/heavyweight-colored-kraft-paper-rolls--36-x-1000?option=39288&amp;mdsecode=39288" TargetMode="External"/><Relationship Id="rId956" Type="http://schemas.openxmlformats.org/officeDocument/2006/relationships/hyperlink" Target="https://shop.friendsoffice.com/Product/LRN/LER45761/1029431124" TargetMode="External"/><Relationship Id="rId85" Type="http://schemas.openxmlformats.org/officeDocument/2006/relationships/hyperlink" Target="https://shop.friendsoffice.com/Product/CYO/526916/11961125" TargetMode="External"/><Relationship Id="rId150" Type="http://schemas.openxmlformats.org/officeDocument/2006/relationships/hyperlink" Target="https://shop.friendsoffice.com/Product/EPI/E304NR/224970994" TargetMode="External"/><Relationship Id="rId595" Type="http://schemas.openxmlformats.org/officeDocument/2006/relationships/hyperlink" Target="https://www.johnrgreenco.com/products/white-legal-pads?option=01321&amp;mdsecode=01321" TargetMode="External"/><Relationship Id="rId816" Type="http://schemas.openxmlformats.org/officeDocument/2006/relationships/hyperlink" Target="https://www.enasco.com/p/Tooling-Aluminum-Foil---10-ft-Roll%2B0401499%28B%29" TargetMode="External"/><Relationship Id="rId1001" Type="http://schemas.openxmlformats.org/officeDocument/2006/relationships/vmlDrawing" Target="../drawings/vmlDrawing1.vml"/><Relationship Id="rId248" Type="http://schemas.openxmlformats.org/officeDocument/2006/relationships/hyperlink" Target="https://shop.friendsoffice.com/Product/PAC/2854/11966127" TargetMode="External"/><Relationship Id="rId455" Type="http://schemas.openxmlformats.org/officeDocument/2006/relationships/hyperlink" Target="https://www.johnrgreenco.com/products/witeout-correction-tape?option=05085&amp;mdsecode=05085" TargetMode="External"/><Relationship Id="rId662" Type="http://schemas.openxmlformats.org/officeDocument/2006/relationships/hyperlink" Target="https://www.johnrgreenco.com/products/ebony-drawing-pencil?option=06335&amp;mdsecode=06335" TargetMode="External"/><Relationship Id="rId12" Type="http://schemas.openxmlformats.org/officeDocument/2006/relationships/hyperlink" Target="https://shop.friendsoffice.com/Product/BSN/36552/1017129442" TargetMode="External"/><Relationship Id="rId108" Type="http://schemas.openxmlformats.org/officeDocument/2006/relationships/hyperlink" Target="https://shop.friendsoffice.com/Product/BSN/42251/1017129387" TargetMode="External"/><Relationship Id="rId315" Type="http://schemas.openxmlformats.org/officeDocument/2006/relationships/hyperlink" Target="https://shop.friendsoffice.com/Product/PEN/BK90C/11966748" TargetMode="External"/><Relationship Id="rId522" Type="http://schemas.openxmlformats.org/officeDocument/2006/relationships/hyperlink" Target="https://www.johnrgreenco.com/products/glue-sticks?option=18021&amp;mdsecode=18021" TargetMode="External"/><Relationship Id="rId967" Type="http://schemas.openxmlformats.org/officeDocument/2006/relationships/hyperlink" Target="https://shop.friendsoffice.com/Product/PAC/63000/11966198" TargetMode="External"/><Relationship Id="rId96" Type="http://schemas.openxmlformats.org/officeDocument/2006/relationships/hyperlink" Target="https://shop.friendsoffice.com/Product/BSN/42101/1017129379" TargetMode="External"/><Relationship Id="rId161" Type="http://schemas.openxmlformats.org/officeDocument/2006/relationships/hyperlink" Target="https://shop.friendsoffice.com/Product/BSN/65260/1017129347" TargetMode="External"/><Relationship Id="rId399" Type="http://schemas.openxmlformats.org/officeDocument/2006/relationships/hyperlink" Target="https://www.johnrgreenco.com/products/2_Wide_Vinyl_Stiff_Binder?option=03037&amp;mdsecode=03037" TargetMode="External"/><Relationship Id="rId827" Type="http://schemas.openxmlformats.org/officeDocument/2006/relationships/hyperlink" Target="https://www.enasco.com/p/Heavy-Duty-Hole-Punch%2B9707285" TargetMode="External"/><Relationship Id="rId259" Type="http://schemas.openxmlformats.org/officeDocument/2006/relationships/hyperlink" Target="https://shop.friendsoffice.com/Product/PAC/5211/11966158" TargetMode="External"/><Relationship Id="rId466" Type="http://schemas.openxmlformats.org/officeDocument/2006/relationships/hyperlink" Target="https://www.johnrgreenco.com/products/crayola-standard-crayons?option=43001&amp;mdsecode=43001" TargetMode="External"/><Relationship Id="rId673" Type="http://schemas.openxmlformats.org/officeDocument/2006/relationships/hyperlink" Target="https://www.johnrgreenco.com/products/crayola-watercolor-pencils-classpack?option=06637&amp;mdsecode=06637" TargetMode="External"/><Relationship Id="rId880" Type="http://schemas.openxmlformats.org/officeDocument/2006/relationships/hyperlink" Target="https://www.enasco.com/p/General%E2%80%99s%C2%AE-Charcoal-Pencils---2B-Medium---Pkg-of-12%2B9702857%28A%29" TargetMode="External"/><Relationship Id="rId23" Type="http://schemas.openxmlformats.org/officeDocument/2006/relationships/hyperlink" Target="https://shop.friendsoffice.com/Product/BSN/28660/1016643656" TargetMode="External"/><Relationship Id="rId119" Type="http://schemas.openxmlformats.org/officeDocument/2006/relationships/hyperlink" Target="https://www.friendsoffice.com/manila-file-folders-1-3-cut-tabs-assorted-legal-size-0-75-expansion-manila-100-box" TargetMode="External"/><Relationship Id="rId326" Type="http://schemas.openxmlformats.org/officeDocument/2006/relationships/hyperlink" Target="https://shop.friendsoffice.com/Product/BSN/36610/1017129427" TargetMode="External"/><Relationship Id="rId533" Type="http://schemas.openxmlformats.org/officeDocument/2006/relationships/hyperlink" Target="https://www.johnrgreenco.com/products/officemate-deluxe-heavyduty-3-hole-punch?option=11023&amp;mdsecode=11023" TargetMode="External"/><Relationship Id="rId978" Type="http://schemas.openxmlformats.org/officeDocument/2006/relationships/hyperlink" Target="https://shop.friendsoffice.com/Product/PAC/54781/1017935559" TargetMode="External"/><Relationship Id="rId740" Type="http://schemas.openxmlformats.org/officeDocument/2006/relationships/hyperlink" Target="https://www.johnrgreenco.com/products/3m-masking-tape?option=12126&amp;mdsecode=12126" TargetMode="External"/><Relationship Id="rId838" Type="http://schemas.openxmlformats.org/officeDocument/2006/relationships/hyperlink" Target="https://www.enasco.com/p/EXPO%C2%AE-Low-Odor-Dry-Erase-Marker---Chisel-Tip---Red%2BBE01634" TargetMode="External"/><Relationship Id="rId172" Type="http://schemas.openxmlformats.org/officeDocument/2006/relationships/hyperlink" Target="https://shop.friendsoffice.com/Product/GBC/3000003/1014334414" TargetMode="External"/><Relationship Id="rId477" Type="http://schemas.openxmlformats.org/officeDocument/2006/relationships/hyperlink" Target="https://www.johnrgreenco.com/products/clasp-envelopes?option=17051&amp;mdsecode=17051" TargetMode="External"/><Relationship Id="rId600" Type="http://schemas.openxmlformats.org/officeDocument/2006/relationships/hyperlink" Target="https://www.johnrgreenco.com/products/snow-white-drawing-paper--60-lb?option=35006&amp;mdsecode=35006" TargetMode="External"/><Relationship Id="rId684" Type="http://schemas.openxmlformats.org/officeDocument/2006/relationships/hyperlink" Target="https://www.johnrgreenco.com/products/chenille-stems?option=42029&amp;mdsecode=42029" TargetMode="External"/><Relationship Id="rId337" Type="http://schemas.openxmlformats.org/officeDocument/2006/relationships/hyperlink" Target="https://shop.friendsoffice.com/Product/BSN/15730/1017129459" TargetMode="External"/><Relationship Id="rId891" Type="http://schemas.openxmlformats.org/officeDocument/2006/relationships/hyperlink" Target="https://www.enasco.com/p/Dixon%C2%AE-Oriole%C2%AE-No-2-Pencils---Pkg-of-12%2B9718706" TargetMode="External"/><Relationship Id="rId905" Type="http://schemas.openxmlformats.org/officeDocument/2006/relationships/hyperlink" Target="https://www.enasco.com/p/6-Ply-Railroad-Board---Pkg-of-25---White%2B9720637%28F%29" TargetMode="External"/><Relationship Id="rId989" Type="http://schemas.openxmlformats.org/officeDocument/2006/relationships/hyperlink" Target="https://www.friendsoffice.com/alkaline-batteries-aa-24-pack" TargetMode="External"/><Relationship Id="rId34" Type="http://schemas.openxmlformats.org/officeDocument/2006/relationships/hyperlink" Target="https://shop.friendsoffice.com/Product/WAU/22861/1017934486" TargetMode="External"/><Relationship Id="rId544" Type="http://schemas.openxmlformats.org/officeDocument/2006/relationships/hyperlink" Target="https://www.johnrgreenco.com/products/hello-badges?option=14564&amp;mdsecode=14564" TargetMode="External"/><Relationship Id="rId751" Type="http://schemas.openxmlformats.org/officeDocument/2006/relationships/hyperlink" Target="https://www.johnrgreenco.com/products/wiggle-eyes?option=20235&amp;mdsecode=20235" TargetMode="External"/><Relationship Id="rId849" Type="http://schemas.openxmlformats.org/officeDocument/2006/relationships/hyperlink" Target="https://www.enasco.com/p/Pacon%C2%AE-Bright-White-Sulphite-Drawing-Paper---500-Sheet-Ream---18-in-x-24-in---80-lb-%28Premium-Weight%29%2B9727105" TargetMode="External"/><Relationship Id="rId183" Type="http://schemas.openxmlformats.org/officeDocument/2006/relationships/hyperlink" Target="https://shop.friendsoffice.com/Product/ITA/33323/1011092726" TargetMode="External"/><Relationship Id="rId390" Type="http://schemas.openxmlformats.org/officeDocument/2006/relationships/hyperlink" Target="https://www.johnrgreenco.com/products/Energizer_Max_Alkaline_Batteries_12_and_24_Count_Packs?option=40355&amp;mdsecode=40355" TargetMode="External"/><Relationship Id="rId404" Type="http://schemas.openxmlformats.org/officeDocument/2006/relationships/hyperlink" Target="https://www.johnrgreenco.com/products/2_Wide_Vinyl_Stiff_Binder?option=03035&amp;mdsecode=03035" TargetMode="External"/><Relationship Id="rId611" Type="http://schemas.openxmlformats.org/officeDocument/2006/relationships/hyperlink" Target="https://www.johnrgreenco.com/products/heavyweight-colored-kraft-paper-rolls--36-x-1000?option=39281&amp;mdsecode=39281" TargetMode="External"/><Relationship Id="rId250" Type="http://schemas.openxmlformats.org/officeDocument/2006/relationships/hyperlink" Target="https://shop.friendsoffice.com/Product/PAC/3409/1011506039" TargetMode="External"/><Relationship Id="rId488" Type="http://schemas.openxmlformats.org/officeDocument/2006/relationships/hyperlink" Target="https://www.johnrgreenco.com/products/Prismacolor_Premier_Kneaded_Erasers?option=08551&amp;mdsecode=08551" TargetMode="External"/><Relationship Id="rId695" Type="http://schemas.openxmlformats.org/officeDocument/2006/relationships/hyperlink" Target="https://www.johnrgreenco.com/products/railroad-poster-board--4-ply?option=54006&amp;mdsecode=54006" TargetMode="External"/><Relationship Id="rId709" Type="http://schemas.openxmlformats.org/officeDocument/2006/relationships/hyperlink" Target="https://www.johnrgreenco.com/products/rubber-bands--1-lb-package?option=11313&amp;mdsecode=11313" TargetMode="External"/><Relationship Id="rId916" Type="http://schemas.openxmlformats.org/officeDocument/2006/relationships/hyperlink" Target="https://www.enasco.com/p/Bostitch%C2%AE-Standard-Premium-Staples%2B9735784" TargetMode="External"/><Relationship Id="rId45" Type="http://schemas.openxmlformats.org/officeDocument/2006/relationships/hyperlink" Target="https://shop.friendsoffice.com/Product/DIX/61400/1011505249" TargetMode="External"/><Relationship Id="rId110" Type="http://schemas.openxmlformats.org/officeDocument/2006/relationships/hyperlink" Target="https://shop.friendsoffice.com/Product/TPG/352/1032792958" TargetMode="External"/><Relationship Id="rId348" Type="http://schemas.openxmlformats.org/officeDocument/2006/relationships/hyperlink" Target="https://shop.friendsoffice.com/Product/FSK/1055801001/1021424731" TargetMode="External"/><Relationship Id="rId555" Type="http://schemas.openxmlformats.org/officeDocument/2006/relationships/hyperlink" Target="https://www.johnrgreenco.com/products/826-liquimark-permanent-markers?option=08425&amp;mdsecode=08425" TargetMode="External"/><Relationship Id="rId762" Type="http://schemas.openxmlformats.org/officeDocument/2006/relationships/hyperlink" Target="https://www.enasco.com/p/Speedball%C2%AE-Super-Black-India-Ink---2-oz-%2B9701242%28L%29" TargetMode="External"/><Relationship Id="rId194" Type="http://schemas.openxmlformats.org/officeDocument/2006/relationships/hyperlink" Target="https://shop.friendsoffice.com/Product/ITA/30015/1010421878" TargetMode="External"/><Relationship Id="rId208" Type="http://schemas.openxmlformats.org/officeDocument/2006/relationships/hyperlink" Target="https://www.friendsoffice.com/integra-bullet-tip-dry-erase-whiteboard-marker-set-bullet-marker-point-style-assorted-alcohol-based-ink-assorted-barrel-fiber-tip-4-set--2" TargetMode="External"/><Relationship Id="rId415" Type="http://schemas.openxmlformats.org/officeDocument/2006/relationships/hyperlink" Target="https://www.johnrgreenco.com/products/canvas-panels?option=40605&amp;mdsecode=40605" TargetMode="External"/><Relationship Id="rId622" Type="http://schemas.openxmlformats.org/officeDocument/2006/relationships/hyperlink" Target="https://www.johnrgreenco.com/products/heavyweight-colored-kraft-paper-rolls--36-x-1000?option=39289&amp;mdsecode=39289" TargetMode="External"/><Relationship Id="rId261" Type="http://schemas.openxmlformats.org/officeDocument/2006/relationships/hyperlink" Target="https://shop.friendsoffice.com/Product/PAC/58516/11966190" TargetMode="External"/><Relationship Id="rId499" Type="http://schemas.openxmlformats.org/officeDocument/2006/relationships/hyperlink" Target="https://www.johnrgreenco.com/products/colored-file-folders?option=13209&amp;mdsecode=13209" TargetMode="External"/><Relationship Id="rId927" Type="http://schemas.openxmlformats.org/officeDocument/2006/relationships/hyperlink" Target="https://www.gbc.com/p/laminating/laminating-supplies/laminating-film/standard-laminating-roll-film-gloss-18in-x-500ft-2-pack-3000003/" TargetMode="External"/><Relationship Id="rId56" Type="http://schemas.openxmlformats.org/officeDocument/2006/relationships/hyperlink" Target="https://shop.friendsoffice.com/Product/CYO/574400/11961167" TargetMode="External"/><Relationship Id="rId359" Type="http://schemas.openxmlformats.org/officeDocument/2006/relationships/hyperlink" Target="https://shop.friendsoffice.com/Product/LEO/92230/11964490" TargetMode="External"/><Relationship Id="rId566" Type="http://schemas.openxmlformats.org/officeDocument/2006/relationships/hyperlink" Target="https://www.johnrgreenco.com/products/Dixon_Dry_Erase_Markers?option=09446&amp;mdsecode=09446" TargetMode="External"/><Relationship Id="rId773" Type="http://schemas.openxmlformats.org/officeDocument/2006/relationships/hyperlink" Target="https://www.enasco.com/p/Crayola%C2%AE-Modeling-Clay-Set-%231---1-lb-%2B9702942" TargetMode="External"/><Relationship Id="rId121" Type="http://schemas.openxmlformats.org/officeDocument/2006/relationships/hyperlink" Target="https://shop.friendsoffice.com/Product/BSN/65777/1017129404" TargetMode="External"/><Relationship Id="rId219" Type="http://schemas.openxmlformats.org/officeDocument/2006/relationships/hyperlink" Target="https://shop.friendsoffice.com/Product/SAN/37002/11969526" TargetMode="External"/><Relationship Id="rId426" Type="http://schemas.openxmlformats.org/officeDocument/2006/relationships/hyperlink" Target="https://www.johnrgreenco.com/products/Astrobrights_Color_Cardstock?option=04315&amp;mdsecode=04315" TargetMode="External"/><Relationship Id="rId633" Type="http://schemas.openxmlformats.org/officeDocument/2006/relationships/hyperlink" Target="https://www.johnrgreenco.com/products/project-paper-rolls--dispenser--white-paper?option=57299&amp;mdsecode=57299" TargetMode="External"/><Relationship Id="rId980" Type="http://schemas.openxmlformats.org/officeDocument/2006/relationships/hyperlink" Target="https://shop.friendsoffice.com/Product/MMM/6549A/11965293" TargetMode="External"/><Relationship Id="rId840" Type="http://schemas.openxmlformats.org/officeDocument/2006/relationships/hyperlink" Target="https://www.enasco.com/p/EXPO%C2%AE-Low-Odor-Dry-Erase-Markers---Chisel-Tip---Set-of-4%2BBE01635" TargetMode="External"/><Relationship Id="rId938" Type="http://schemas.openxmlformats.org/officeDocument/2006/relationships/hyperlink" Target="https://shop.friendsoffice.com/Product/BSN/16460/1017129485" TargetMode="External"/><Relationship Id="rId67" Type="http://schemas.openxmlformats.org/officeDocument/2006/relationships/hyperlink" Target="https://shop.friendsoffice.com/Product/PEN/PHN25/1011919597" TargetMode="External"/><Relationship Id="rId272" Type="http://schemas.openxmlformats.org/officeDocument/2006/relationships/hyperlink" Target="https://shop.friendsoffice.com/Product/BSN/65639/1015513777" TargetMode="External"/><Relationship Id="rId577" Type="http://schemas.openxmlformats.org/officeDocument/2006/relationships/hyperlink" Target="https://www.johnrgreenco.com/products/sharpie-fine-point?option=08497&amp;mdsecode=08497" TargetMode="External"/><Relationship Id="rId700" Type="http://schemas.openxmlformats.org/officeDocument/2006/relationships/hyperlink" Target="https://www.johnrgreenco.com/products/postit-standard-adhesive-popup-notes?option=12472&amp;mdsecode=12472" TargetMode="External"/><Relationship Id="rId132" Type="http://schemas.openxmlformats.org/officeDocument/2006/relationships/hyperlink" Target="https://shop.friendsoffice.com/Product/BSN/36693/1017129344" TargetMode="External"/><Relationship Id="rId784" Type="http://schemas.openxmlformats.org/officeDocument/2006/relationships/hyperlink" Target="https://www.enasco.com/p/Pentel%C2%AE-Oil-Pastels---12-Color-Set%2B9707915" TargetMode="External"/><Relationship Id="rId991" Type="http://schemas.openxmlformats.org/officeDocument/2006/relationships/hyperlink" Target="https://www.friendsoffice.com/rayovac-ultra-pro-alka-aaa-batteries-storage-pack-for-multipurpose-aaa-1-5-v-dc-24-pack--1" TargetMode="External"/><Relationship Id="rId437" Type="http://schemas.openxmlformats.org/officeDocument/2006/relationships/hyperlink" Target="https://www.johnrgreenco.com/products/crayola-airdry-clay?option=55057&amp;mdsecode=55057" TargetMode="External"/><Relationship Id="rId644" Type="http://schemas.openxmlformats.org/officeDocument/2006/relationships/hyperlink" Target="https://www.johnrgreenco.com/products/ks-sharpener?option=07105&amp;mdsecode=07105" TargetMode="External"/><Relationship Id="rId851" Type="http://schemas.openxmlformats.org/officeDocument/2006/relationships/hyperlink" Target="https://www.enasco.com/p/Dual-Finish-Kraft-Roll---36-in-x-1%2C000-ft---Brown%2B9712759%28C%29" TargetMode="External"/><Relationship Id="rId283" Type="http://schemas.openxmlformats.org/officeDocument/2006/relationships/hyperlink" Target="https://shop.friendsoffice.com/Product/CYO/684012/11961190" TargetMode="External"/><Relationship Id="rId490" Type="http://schemas.openxmlformats.org/officeDocument/2006/relationships/hyperlink" Target="https://www.johnrgreenco.com/products/10638-pencil-tip-erasers?option=10491&amp;mdsecode=10491" TargetMode="External"/><Relationship Id="rId504" Type="http://schemas.openxmlformats.org/officeDocument/2006/relationships/hyperlink" Target="https://www.johnrgreenco.com/products/colored-file-folders?option=13208&amp;mdsecode=13208" TargetMode="External"/><Relationship Id="rId711" Type="http://schemas.openxmlformats.org/officeDocument/2006/relationships/hyperlink" Target="https://www.johnrgreenco.com/products/rubber-bands--1-lb-package?option=11316&amp;mdsecode=11316" TargetMode="External"/><Relationship Id="rId949" Type="http://schemas.openxmlformats.org/officeDocument/2006/relationships/hyperlink" Target="https://shop.friendsoffice.com/Product/ITA/33308/1011092625" TargetMode="External"/><Relationship Id="rId78" Type="http://schemas.openxmlformats.org/officeDocument/2006/relationships/hyperlink" Target="https://shop.friendsoffice.com/Product/PEN/PHN16/1011919596" TargetMode="External"/><Relationship Id="rId143" Type="http://schemas.openxmlformats.org/officeDocument/2006/relationships/hyperlink" Target="https://www.friendsoffice.com/acco-letter-classification-folder-3-folder-capacity-8-1-2-x-11-6-fasteners-1-fastener-capacity-2-dividers-pressboard-tyvek-sky-blue-10-box--1" TargetMode="External"/><Relationship Id="rId350" Type="http://schemas.openxmlformats.org/officeDocument/2006/relationships/hyperlink" Target="https://shop.friendsoffice.com/Product/FSK/1535201002/1021424732" TargetMode="External"/><Relationship Id="rId588" Type="http://schemas.openxmlformats.org/officeDocument/2006/relationships/hyperlink" Target="https://www.johnrgreenco.com/products/chart-pad?option=68116&amp;mdsecode=68116" TargetMode="External"/><Relationship Id="rId795" Type="http://schemas.openxmlformats.org/officeDocument/2006/relationships/hyperlink" Target="https://www.enasco.com/p/Crayola%C2%AE-Crayon-Refill-for-Classpacks%C2%AE---Red%2B9712974%28C%29" TargetMode="External"/><Relationship Id="rId809" Type="http://schemas.openxmlformats.org/officeDocument/2006/relationships/hyperlink" Target="https://www.enasco.com/p/Nasco-Single-Sided-Unlined-Dry-Erase-Board%2BTB18431" TargetMode="External"/><Relationship Id="rId9" Type="http://schemas.openxmlformats.org/officeDocument/2006/relationships/hyperlink" Target="https://shop.friendsoffice.com/Product/PAC/3549/1061388838" TargetMode="External"/><Relationship Id="rId210" Type="http://schemas.openxmlformats.org/officeDocument/2006/relationships/hyperlink" Target="https://www.friendsoffice.com/integra-chisel-point-dry-erase-markers-chisel-marker-point-style-assorted-1-set--4" TargetMode="External"/><Relationship Id="rId448" Type="http://schemas.openxmlformats.org/officeDocument/2006/relationships/hyperlink" Target="https://www.johnrgreenco.com/products/Recycled_Plastic_Clipboards?option=77656&amp;mdsecode=77656" TargetMode="External"/><Relationship Id="rId655" Type="http://schemas.openxmlformats.org/officeDocument/2006/relationships/hyperlink" Target="https://www.johnrgreenco.com/products/crayola-watercolor-pencils?option=06635&amp;mdsecode=06635" TargetMode="External"/><Relationship Id="rId862" Type="http://schemas.openxmlformats.org/officeDocument/2006/relationships/hyperlink" Target="https://www.enasco.com/p/Pacon%C2%AE-ArtKraft%C2%AE-Duo-Finish%C2%AE-Paper---36-in-x-1%2C000-ft-Roll---Emerald%2B9714770%28T%29" TargetMode="External"/><Relationship Id="rId294" Type="http://schemas.openxmlformats.org/officeDocument/2006/relationships/hyperlink" Target="https://shop.friendsoffice.com/Product/CYO/684050/11961193" TargetMode="External"/><Relationship Id="rId308" Type="http://schemas.openxmlformats.org/officeDocument/2006/relationships/hyperlink" Target="https://shop.friendsoffice.com/Product/PAP/8440152/1012683176" TargetMode="External"/><Relationship Id="rId515" Type="http://schemas.openxmlformats.org/officeDocument/2006/relationships/hyperlink" Target="https://www.johnrgreenco.com/products/C_Line_Heavyweight_Poly_Two_Pocket_Portfolios_with_Fasteners?option=57142&amp;mdsecode=57142" TargetMode="External"/><Relationship Id="rId722" Type="http://schemas.openxmlformats.org/officeDocument/2006/relationships/hyperlink" Target="https://www.johnrgreenco.com/products/foam-stamp-pad?option=14105&amp;mdsecode=14105" TargetMode="External"/><Relationship Id="rId89" Type="http://schemas.openxmlformats.org/officeDocument/2006/relationships/hyperlink" Target="https://shop.friendsoffice.com/Product/CYO/524008/1012679687" TargetMode="External"/><Relationship Id="rId154" Type="http://schemas.openxmlformats.org/officeDocument/2006/relationships/hyperlink" Target="https://shop.friendsoffice.com/Product/EPI/E1324NR/224971003" TargetMode="External"/><Relationship Id="rId361" Type="http://schemas.openxmlformats.org/officeDocument/2006/relationships/hyperlink" Target="https://shop.friendsoffice.com/Product/AVE/21447/11959641" TargetMode="External"/><Relationship Id="rId599" Type="http://schemas.openxmlformats.org/officeDocument/2006/relationships/hyperlink" Target="https://www.johnrgreenco.com/products/gray-bogus-paper?option=35202&amp;mdsecode=35202" TargetMode="External"/><Relationship Id="rId459" Type="http://schemas.openxmlformats.org/officeDocument/2006/relationships/hyperlink" Target="https://www.johnrgreenco.com/products/crayola-construction-paper-crayons-classpacks?option=43028&amp;mdsecode=43028" TargetMode="External"/><Relationship Id="rId666" Type="http://schemas.openxmlformats.org/officeDocument/2006/relationships/hyperlink" Target="https://www.johnrgreenco.com/products/ticonderoga-laddie-intermediate-pencil?option=06117&amp;mdsecode=06117" TargetMode="External"/><Relationship Id="rId873" Type="http://schemas.openxmlformats.org/officeDocument/2006/relationships/hyperlink" Target="https://www.enasco.com/p/Crayola%C2%AE-Color-Sticks---12-Color-Set%2B9727428" TargetMode="External"/><Relationship Id="rId16" Type="http://schemas.openxmlformats.org/officeDocument/2006/relationships/hyperlink" Target="https://shop.friendsoffice.com/Product/BSN/09953/1014567509" TargetMode="External"/><Relationship Id="rId221" Type="http://schemas.openxmlformats.org/officeDocument/2006/relationships/hyperlink" Target="https://shop.friendsoffice.com/Product/CYO/587816/1011510223" TargetMode="External"/><Relationship Id="rId319" Type="http://schemas.openxmlformats.org/officeDocument/2006/relationships/hyperlink" Target="https://shop.friendsoffice.com/Product/UBC/73834/1025013129" TargetMode="External"/><Relationship Id="rId526" Type="http://schemas.openxmlformats.org/officeDocument/2006/relationships/hyperlink" Target="https://www.johnrgreenco.com/products/elmers-no-run-washable-school-glue?option=18154&amp;mdsecode=18154" TargetMode="External"/><Relationship Id="rId733" Type="http://schemas.openxmlformats.org/officeDocument/2006/relationships/hyperlink" Target="https://www.johnrgreenco.com/products/mavalus-tape?option=12521&amp;mdsecode=12521" TargetMode="External"/><Relationship Id="rId940" Type="http://schemas.openxmlformats.org/officeDocument/2006/relationships/hyperlink" Target="https://shop.friendsoffice.com/Product/BSN/43572/1017381930" TargetMode="External"/><Relationship Id="rId165" Type="http://schemas.openxmlformats.org/officeDocument/2006/relationships/hyperlink" Target="https://shop.friendsoffice.com/Product/AVE/5160/10012742" TargetMode="External"/><Relationship Id="rId372" Type="http://schemas.openxmlformats.org/officeDocument/2006/relationships/hyperlink" Target="https://shop.friendsoffice.com/Product/MMM/23412/1010599814" TargetMode="External"/><Relationship Id="rId677" Type="http://schemas.openxmlformats.org/officeDocument/2006/relationships/hyperlink" Target="https://www.johnrgreenco.com/products/bic-round-stic-pens?option=08126&amp;mdsecode=08126" TargetMode="External"/><Relationship Id="rId800" Type="http://schemas.openxmlformats.org/officeDocument/2006/relationships/hyperlink" Target="https://www.enasco.com/p/Sakura-Cray-Pas%C2%AE-Junior-Artist%E2%84%A2-Oil-Pastels---Set-of-16%2B9714427" TargetMode="External"/><Relationship Id="rId232" Type="http://schemas.openxmlformats.org/officeDocument/2006/relationships/hyperlink" Target="https://shop.friendsoffice.com/Product/TOP/65000/1021423304" TargetMode="External"/><Relationship Id="rId884" Type="http://schemas.openxmlformats.org/officeDocument/2006/relationships/hyperlink" Target="https://www.enasco.com/p/Prismacolor%C2%AE-Ebony-Black-Drawing-Pencils---Box-of-12%2B9728151" TargetMode="External"/><Relationship Id="rId27" Type="http://schemas.openxmlformats.org/officeDocument/2006/relationships/hyperlink" Target="https://shop.friendsoffice.com/Product/BSN/09953/1014567509" TargetMode="External"/><Relationship Id="rId537" Type="http://schemas.openxmlformats.org/officeDocument/2006/relationships/hyperlink" Target="https://www.johnrgreenco.com/products/white-index-cards?option=13062&amp;mdsecode=13062" TargetMode="External"/><Relationship Id="rId744" Type="http://schemas.openxmlformats.org/officeDocument/2006/relationships/hyperlink" Target="https://www.johnrgreenco.com/products/scotch-easy-grip-tape-dispenser--refills?option=12134&amp;mdsecode=12134" TargetMode="External"/><Relationship Id="rId951" Type="http://schemas.openxmlformats.org/officeDocument/2006/relationships/hyperlink" Target="https://shop.friendsoffice.com/Product/ITA/01019/1027548635" TargetMode="External"/><Relationship Id="rId80" Type="http://schemas.openxmlformats.org/officeDocument/2006/relationships/hyperlink" Target="https://shop.friendsoffice.com/Product/CYO/524008/1012679687" TargetMode="External"/><Relationship Id="rId176" Type="http://schemas.openxmlformats.org/officeDocument/2006/relationships/hyperlink" Target="https://shop.friendsoffice.com/Product/ITA/30010/1010421873" TargetMode="External"/><Relationship Id="rId383" Type="http://schemas.openxmlformats.org/officeDocument/2006/relationships/hyperlink" Target="https://shop.friendsoffice.com/Product/BSN/32954/1014387757" TargetMode="External"/><Relationship Id="rId590" Type="http://schemas.openxmlformats.org/officeDocument/2006/relationships/hyperlink" Target="https://www.johnrgreenco.com/products/Composition_Books?option=01452&amp;mdsecode=01452" TargetMode="External"/><Relationship Id="rId604" Type="http://schemas.openxmlformats.org/officeDocument/2006/relationships/hyperlink" Target="https://www.johnrgreenco.com/products/masta-white-drawing-paper--80-lb?option=35024&amp;mdsecode=35024" TargetMode="External"/><Relationship Id="rId811" Type="http://schemas.openxmlformats.org/officeDocument/2006/relationships/hyperlink" Target="https://www.enasco.com/p/PaperMate%C2%AE-Pink-Pearl%C2%AE-Erasers---Box-of-24---Medium%2B9740725" TargetMode="External"/><Relationship Id="rId243" Type="http://schemas.openxmlformats.org/officeDocument/2006/relationships/hyperlink" Target="https://shop.friendsoffice.com/Product/PAC/67261/11966253" TargetMode="External"/><Relationship Id="rId450" Type="http://schemas.openxmlformats.org/officeDocument/2006/relationships/hyperlink" Target="https://www.johnrgreenco.com/products/oil-pastel-colors?option=49006&amp;mdsecode=49006" TargetMode="External"/><Relationship Id="rId688" Type="http://schemas.openxmlformats.org/officeDocument/2006/relationships/hyperlink" Target="https://www.johnrgreenco.com/products/railroad-poster-board--4-ply?option=54005&amp;mdsecode=54005" TargetMode="External"/><Relationship Id="rId895" Type="http://schemas.openxmlformats.org/officeDocument/2006/relationships/hyperlink" Target="https://www.enasco.com/p/Bic%C2%AE-Round-Stic%C2%AE-Ballpoint-Pens-%E2%80%93-Black---Medium-Point%2B9725359%28B%29" TargetMode="External"/><Relationship Id="rId909" Type="http://schemas.openxmlformats.org/officeDocument/2006/relationships/hyperlink" Target="https://www.enasco.com/p/Advantage%C2%AE-Natural-Latex-Rubber-Bands---1-4-lb-Box%2BBE01002" TargetMode="External"/><Relationship Id="rId38" Type="http://schemas.openxmlformats.org/officeDocument/2006/relationships/hyperlink" Target="https://shop.friendsoffice.com/Product/WAU/22761/1017934484" TargetMode="External"/><Relationship Id="rId103" Type="http://schemas.openxmlformats.org/officeDocument/2006/relationships/hyperlink" Target="https://shop.friendsoffice.com/Product/BSN/04443/1021070123" TargetMode="External"/><Relationship Id="rId310" Type="http://schemas.openxmlformats.org/officeDocument/2006/relationships/hyperlink" Target="https://shop.friendsoffice.com/Product/SAN/37001/11969525" TargetMode="External"/><Relationship Id="rId548" Type="http://schemas.openxmlformats.org/officeDocument/2006/relationships/hyperlink" Target="https://www.johnrgreenco.com/products/brayers?option=53127&amp;mdsecode=53127" TargetMode="External"/><Relationship Id="rId755" Type="http://schemas.openxmlformats.org/officeDocument/2006/relationships/hyperlink" Target="https://www.enasco.com/p/Speedball%C2%AE-Water-Soluble-Block-Printing-Ink---2-50-oz-%2875-cc%29-Tube---Magenta%2B9701409%28K%29" TargetMode="External"/><Relationship Id="rId962" Type="http://schemas.openxmlformats.org/officeDocument/2006/relationships/hyperlink" Target="https://shop.friendsoffice.com/Product/SAN/2134341/1069285681" TargetMode="External"/><Relationship Id="rId91" Type="http://schemas.openxmlformats.org/officeDocument/2006/relationships/hyperlink" Target="https://shop.friendsoffice.com/Product/CYO/52008W/11961118" TargetMode="External"/><Relationship Id="rId187" Type="http://schemas.openxmlformats.org/officeDocument/2006/relationships/hyperlink" Target="https://shop.friendsoffice.com/Product/CYO/587809/11961176" TargetMode="External"/><Relationship Id="rId394" Type="http://schemas.openxmlformats.org/officeDocument/2006/relationships/hyperlink" Target="https://www.johnrgreenco.com/products/10530-binder-clips?option=11418&amp;mdsecode=11418" TargetMode="External"/><Relationship Id="rId408" Type="http://schemas.openxmlformats.org/officeDocument/2006/relationships/hyperlink" Target="https://www.johnrgreenco.com/products/view-binder?option=03039&amp;mdsecode=03039" TargetMode="External"/><Relationship Id="rId615" Type="http://schemas.openxmlformats.org/officeDocument/2006/relationships/hyperlink" Target="https://www.johnrgreenco.com/products/manila-drawing-paper--60-lb?option=35056&amp;mdsecode=35056" TargetMode="External"/><Relationship Id="rId822" Type="http://schemas.openxmlformats.org/officeDocument/2006/relationships/hyperlink" Target="https://www.enasco.com/p/Elmer%27s%C2%AE-Washable-School-Glue---Gallon%2B9706950" TargetMode="External"/><Relationship Id="rId254" Type="http://schemas.openxmlformats.org/officeDocument/2006/relationships/hyperlink" Target="https://shop.friendsoffice.com/Product/PAC/67151/11966245" TargetMode="External"/><Relationship Id="rId699" Type="http://schemas.openxmlformats.org/officeDocument/2006/relationships/hyperlink" Target="https://www.johnrgreenco.com/products/Highland_Self_Stick_Note_Pads?option=58151&amp;mdsecode=58151" TargetMode="External"/><Relationship Id="rId49" Type="http://schemas.openxmlformats.org/officeDocument/2006/relationships/hyperlink" Target="https://shop.friendsoffice.com/Product/PAC/1752/1013960618" TargetMode="External"/><Relationship Id="rId114" Type="http://schemas.openxmlformats.org/officeDocument/2006/relationships/hyperlink" Target="https://shop.friendsoffice.com/Product/ITA/36523/1011092629" TargetMode="External"/><Relationship Id="rId461" Type="http://schemas.openxmlformats.org/officeDocument/2006/relationships/hyperlink" Target="https://www.johnrgreenco.com/products/crayola-crayon-refills?option=45113&amp;mdsecode=45113" TargetMode="External"/><Relationship Id="rId559" Type="http://schemas.openxmlformats.org/officeDocument/2006/relationships/hyperlink" Target="https://www.johnrgreenco.com/products/Fluorescent_Hi_Liter?option=58145&amp;mdsecode=58145" TargetMode="External"/><Relationship Id="rId766" Type="http://schemas.openxmlformats.org/officeDocument/2006/relationships/hyperlink" Target="https://www.enasco.com/p/Nasco-Canvas-Board---12-in-x-16-in-%2B9700710" TargetMode="External"/><Relationship Id="rId198" Type="http://schemas.openxmlformats.org/officeDocument/2006/relationships/hyperlink" Target="https://shop.friendsoffice.com/Product/DIX/92107/1032792092" TargetMode="External"/><Relationship Id="rId321" Type="http://schemas.openxmlformats.org/officeDocument/2006/relationships/hyperlink" Target="https://shop.friendsoffice.com/Product/PAC/711203/1032947645" TargetMode="External"/><Relationship Id="rId419" Type="http://schemas.openxmlformats.org/officeDocument/2006/relationships/hyperlink" Target="https://www.johnrgreenco.com/products/canvas-panels?option=40611&amp;mdsecode=40611" TargetMode="External"/><Relationship Id="rId626" Type="http://schemas.openxmlformats.org/officeDocument/2006/relationships/hyperlink" Target="https://www.johnrgreenco.com/products/heavyweight-colored-kraft-paper-rolls--36-x-1000?option=39285&amp;mdsecode=39285" TargetMode="External"/><Relationship Id="rId973" Type="http://schemas.openxmlformats.org/officeDocument/2006/relationships/hyperlink" Target="https://shop.friendsoffice.com/Product/PAC/54811/1012679950" TargetMode="External"/><Relationship Id="rId833" Type="http://schemas.openxmlformats.org/officeDocument/2006/relationships/hyperlink" Target="https://www.enasco.com/p/BIC%C2%AE-Brite-Liner%C2%AE-Highlighters---Box-of-12---Yellow%2BBE01102" TargetMode="External"/><Relationship Id="rId265" Type="http://schemas.openxmlformats.org/officeDocument/2006/relationships/hyperlink" Target="https://shop.friendsoffice.com/Product/PAC/0059147/1040664506" TargetMode="External"/><Relationship Id="rId472" Type="http://schemas.openxmlformats.org/officeDocument/2006/relationships/hyperlink" Target="https://www.johnrgreenco.com/products/396-air-duster?option=05738&amp;mdsecode=05738" TargetMode="External"/><Relationship Id="rId900" Type="http://schemas.openxmlformats.org/officeDocument/2006/relationships/hyperlink" Target="https://www.enasco.com/p/Pacon%C2%AE-Polyester-Stems---Black---Pkg-of-100%2B9725846%28H%29" TargetMode="External"/><Relationship Id="rId125" Type="http://schemas.openxmlformats.org/officeDocument/2006/relationships/hyperlink" Target="https://shop.friendsoffice.com/Product/BSN/65776/1017129403" TargetMode="External"/><Relationship Id="rId332" Type="http://schemas.openxmlformats.org/officeDocument/2006/relationships/hyperlink" Target="https://shop.friendsoffice.com/Product/MMM/683VAD1/1010655754" TargetMode="External"/><Relationship Id="rId777" Type="http://schemas.openxmlformats.org/officeDocument/2006/relationships/hyperlink" Target="https://www.enasco.com/p/Crayola%C2%AE-Model-Magic%C2%AE-Modeling-Compound-Classpack%C2%AE---White%2B9722293" TargetMode="External"/><Relationship Id="rId984" Type="http://schemas.openxmlformats.org/officeDocument/2006/relationships/hyperlink" Target="https://shop.friendsoffice.com/Product/PAC/63180/11966212" TargetMode="External"/><Relationship Id="rId637" Type="http://schemas.openxmlformats.org/officeDocument/2006/relationships/hyperlink" Target="https://www.johnrgreenco.com/products/Pacon_Lightweight_Tagboard?option=57311&amp;mdsecode=57311" TargetMode="External"/><Relationship Id="rId844" Type="http://schemas.openxmlformats.org/officeDocument/2006/relationships/hyperlink" Target="https://www.enasco.com/p/Pacon%C2%AE-Gray-Bogus-Drawing-Paper---Box-of-250---12-in-x-18-in---80-lb-%2B9731901" TargetMode="External"/><Relationship Id="rId276" Type="http://schemas.openxmlformats.org/officeDocument/2006/relationships/hyperlink" Target="https://shop.friendsoffice.com/Product/BOS/EPS8HDBLK/11961276" TargetMode="External"/><Relationship Id="rId483" Type="http://schemas.openxmlformats.org/officeDocument/2006/relationships/hyperlink" Target="https://www.johnrgreenco.com/products/white-commercial-envelopes?option=17004&amp;mdsecode=17004" TargetMode="External"/><Relationship Id="rId690" Type="http://schemas.openxmlformats.org/officeDocument/2006/relationships/hyperlink" Target="https://www.johnrgreenco.com/products/railroad-poster-board--4-ply?option=54006&amp;mdsecode=54006" TargetMode="External"/><Relationship Id="rId704" Type="http://schemas.openxmlformats.org/officeDocument/2006/relationships/hyperlink" Target="https://www.johnrgreenco.com/products/postit-standard-adhesive-popup-notes?option=12508&amp;mdsecode=12508" TargetMode="External"/><Relationship Id="rId911" Type="http://schemas.openxmlformats.org/officeDocument/2006/relationships/hyperlink" Target="https://www.enasco.com/p/Aluminum-Ruler---12-in-x-1-1-8-in-W%2B2100207" TargetMode="External"/><Relationship Id="rId40" Type="http://schemas.openxmlformats.org/officeDocument/2006/relationships/hyperlink" Target="https://shop.friendsoffice.com/Product/WAU/21041/1021070307" TargetMode="External"/><Relationship Id="rId136" Type="http://schemas.openxmlformats.org/officeDocument/2006/relationships/hyperlink" Target="https://shop.friendsoffice.com/Product/BSN/78531/1021069778" TargetMode="External"/><Relationship Id="rId343" Type="http://schemas.openxmlformats.org/officeDocument/2006/relationships/hyperlink" Target="https://shop.friendsoffice.com/Product/ACM/10425/1010016268" TargetMode="External"/><Relationship Id="rId550" Type="http://schemas.openxmlformats.org/officeDocument/2006/relationships/hyperlink" Target="https://www.johnrgreenco.com/products/expo-low-odor-dry-erase-markers--fine-point?option=08837&amp;mdsecode=08837" TargetMode="External"/><Relationship Id="rId788" Type="http://schemas.openxmlformats.org/officeDocument/2006/relationships/hyperlink" Target="https://www.enasco.com/p/Safe-Drawing-Compass%2BTB18421" TargetMode="External"/><Relationship Id="rId995" Type="http://schemas.openxmlformats.org/officeDocument/2006/relationships/hyperlink" Target="https://www.friendsoffice.com/plastic-clipboard-with-high-capacity-clip-1-25-clip-capacity-holds-8-5-x-11-sheets-clear" TargetMode="External"/><Relationship Id="rId203" Type="http://schemas.openxmlformats.org/officeDocument/2006/relationships/hyperlink" Target="https://shop.friendsoffice.com/Product/SAN/80002/11969725" TargetMode="External"/><Relationship Id="rId648" Type="http://schemas.openxmlformats.org/officeDocument/2006/relationships/hyperlink" Target="https://www.johnrgreenco.com/products/Pencil_Sharpener?option=20268&amp;mdsecode=20268" TargetMode="External"/><Relationship Id="rId855" Type="http://schemas.openxmlformats.org/officeDocument/2006/relationships/hyperlink" Target="https://www.enasco.com/p/Dual-Finish-Kraft-Roll---36-in-x-1%2C000-ft---Yellow%2B9712759%28H%29" TargetMode="External"/><Relationship Id="rId287" Type="http://schemas.openxmlformats.org/officeDocument/2006/relationships/hyperlink" Target="https://shop.friendsoffice.com/Product/DIX/13953/1012679914" TargetMode="External"/><Relationship Id="rId410" Type="http://schemas.openxmlformats.org/officeDocument/2006/relationships/hyperlink" Target="https://www.johnrgreenco.com/products/2_Wide_View_Binder?option=03092&amp;mdsecode=03092" TargetMode="External"/><Relationship Id="rId494" Type="http://schemas.openxmlformats.org/officeDocument/2006/relationships/hyperlink" Target="https://www.johnrgreenco.com/products/brass-paper-fasteners?option=11426&amp;mdsecode=11426" TargetMode="External"/><Relationship Id="rId508" Type="http://schemas.openxmlformats.org/officeDocument/2006/relationships/hyperlink" Target="https://www.johnrgreenco.com/products/hanging-file-folders?option=13226&amp;mdsecode=13226" TargetMode="External"/><Relationship Id="rId715" Type="http://schemas.openxmlformats.org/officeDocument/2006/relationships/hyperlink" Target="https://www.johnrgreenco.com/products/kids-squishgrip-scissors?option=10293&amp;mdsecode=10293" TargetMode="External"/><Relationship Id="rId922" Type="http://schemas.openxmlformats.org/officeDocument/2006/relationships/hyperlink" Target="https://www.enasco.com/p/Scotch%C2%AE-Desk-Tape-Dispenser%2B9725477" TargetMode="External"/><Relationship Id="rId147" Type="http://schemas.openxmlformats.org/officeDocument/2006/relationships/hyperlink" Target="https://shop.friendsoffice.com/Product/EPI/E904/1012683524" TargetMode="External"/><Relationship Id="rId354" Type="http://schemas.openxmlformats.org/officeDocument/2006/relationships/hyperlink" Target="https://shop.friendsoffice.com/Product/MMM/C31/11965524" TargetMode="External"/><Relationship Id="rId799" Type="http://schemas.openxmlformats.org/officeDocument/2006/relationships/hyperlink" Target="https://www.enasco.com/p/Crayola%C2%AE-Standard-Wax-Crayons---Tuck-Box-of-8%2B9700786" TargetMode="External"/><Relationship Id="rId51" Type="http://schemas.openxmlformats.org/officeDocument/2006/relationships/hyperlink" Target="https://shop.friendsoffice.com/Product/PAC/9774/1030269134" TargetMode="External"/><Relationship Id="rId561" Type="http://schemas.openxmlformats.org/officeDocument/2006/relationships/hyperlink" Target="https://www.johnrgreenco.com/products/crayola-ultra-clean-washable-markers?option=08255&amp;mdsecode=08255" TargetMode="External"/><Relationship Id="rId659" Type="http://schemas.openxmlformats.org/officeDocument/2006/relationships/hyperlink" Target="https://www.johnrgreenco.com/products/drawing-pencils?option=06309&amp;mdsecode=06309" TargetMode="External"/><Relationship Id="rId866" Type="http://schemas.openxmlformats.org/officeDocument/2006/relationships/hyperlink" Target="https://www.enasco.com/p/Pacon%C2%AE-Spectra%C2%AE-Deluxe-Bleeding-Art-Tissue%E2%84%A2---Pkg-of-24---20-in-x-30-in---Azure-Blue%2B9701228%28K%29" TargetMode="External"/><Relationship Id="rId214" Type="http://schemas.openxmlformats.org/officeDocument/2006/relationships/hyperlink" Target="https://shop.friendsoffice.com/Product/SAN/30008/1025012484" TargetMode="External"/><Relationship Id="rId298" Type="http://schemas.openxmlformats.org/officeDocument/2006/relationships/hyperlink" Target="https://shop.friendsoffice.com/Product/CYO/684108/11961194" TargetMode="External"/><Relationship Id="rId421" Type="http://schemas.openxmlformats.org/officeDocument/2006/relationships/hyperlink" Target="https://www.johnrgreenco.com/products/Astrobrights_Color_Cardstock?option=04312&amp;mdsecode=04312" TargetMode="External"/><Relationship Id="rId519" Type="http://schemas.openxmlformats.org/officeDocument/2006/relationships/hyperlink" Target="https://www.johnrgreenco.com/products/crayola-washable-glitter-glue?option=41484&amp;mdsecode=41484" TargetMode="External"/><Relationship Id="rId158" Type="http://schemas.openxmlformats.org/officeDocument/2006/relationships/hyperlink" Target="https://shop.friendsoffice.com/Product/OXF/40279/11962855" TargetMode="External"/><Relationship Id="rId726" Type="http://schemas.openxmlformats.org/officeDocument/2006/relationships/hyperlink" Target="https://www.johnrgreenco.com/products/Bostitch_B440?option=11160&amp;mdsecode=11160" TargetMode="External"/><Relationship Id="rId933" Type="http://schemas.openxmlformats.org/officeDocument/2006/relationships/hyperlink" Target="https://shop.friendsoffice.com/Product/BSN/37500/1021070816" TargetMode="External"/><Relationship Id="rId62" Type="http://schemas.openxmlformats.org/officeDocument/2006/relationships/hyperlink" Target="https://www.friendsoffice.com/plastic-clipboard-with-high-capacity-clip-1-25-clip-capacity-holds-8-5-x-11-sheets-translucent-blue" TargetMode="External"/><Relationship Id="rId365" Type="http://schemas.openxmlformats.org/officeDocument/2006/relationships/hyperlink" Target="https://shop.friendsoffice.com/Product/SWI/74701/1010066443" TargetMode="External"/><Relationship Id="rId572" Type="http://schemas.openxmlformats.org/officeDocument/2006/relationships/hyperlink" Target="https://www.johnrgreenco.com/products/dry-erase-markers?option=08138&amp;mdsecode=08138" TargetMode="External"/><Relationship Id="rId225" Type="http://schemas.openxmlformats.org/officeDocument/2006/relationships/hyperlink" Target="https://shop.friendsoffice.com/Product/PAC/3052/1011504132" TargetMode="External"/><Relationship Id="rId432" Type="http://schemas.openxmlformats.org/officeDocument/2006/relationships/hyperlink" Target="https://www.johnrgreenco.com/products/prang-hygieia-dustless-chalk?option=09009&amp;mdsecode=09009" TargetMode="External"/><Relationship Id="rId877" Type="http://schemas.openxmlformats.org/officeDocument/2006/relationships/hyperlink" Target="https://www.enasco.com/p/Crayola%C2%AE-Watercolor-Pencils---Set-of-24%2B9715580" TargetMode="External"/><Relationship Id="rId737" Type="http://schemas.openxmlformats.org/officeDocument/2006/relationships/hyperlink" Target="https://www.johnrgreenco.com/products/Scotch_810_Magic_Invisible_Tape_3_Core?option=12020&amp;mdsecode=12020" TargetMode="External"/><Relationship Id="rId944" Type="http://schemas.openxmlformats.org/officeDocument/2006/relationships/hyperlink" Target="https://shop.friendsoffice.com/Product/BIC/GSMG11BE/11960983" TargetMode="External"/><Relationship Id="rId73" Type="http://schemas.openxmlformats.org/officeDocument/2006/relationships/hyperlink" Target="https://shop.friendsoffice.com/Product/MMM/651/11965267" TargetMode="External"/><Relationship Id="rId169" Type="http://schemas.openxmlformats.org/officeDocument/2006/relationships/hyperlink" Target="https://shop.friendsoffice.com/Product/BSN/21052/1014387754" TargetMode="External"/><Relationship Id="rId376" Type="http://schemas.openxmlformats.org/officeDocument/2006/relationships/hyperlink" Target="https://shop.friendsoffice.com/Product/BSN/32952/1014387755" TargetMode="External"/><Relationship Id="rId583" Type="http://schemas.openxmlformats.org/officeDocument/2006/relationships/hyperlink" Target="https://www.johnrgreenco.com/products/sharpie-ultra-fine-point?option=08507&amp;mdsecode=08507" TargetMode="External"/><Relationship Id="rId790" Type="http://schemas.openxmlformats.org/officeDocument/2006/relationships/hyperlink" Target="https://www.enasco.com/p/Wooden-Craft-%28Popsicle%29-Sticks---Box-of-1%2C000%2B0500462%28A%29" TargetMode="External"/><Relationship Id="rId804" Type="http://schemas.openxmlformats.org/officeDocument/2006/relationships/hyperlink" Target="https://www.enasco.com/p/Crayola%C2%AE-Crayon-Refills-for-Classpacks%C2%AE---Gray%2B9712974%28T%29" TargetMode="External"/><Relationship Id="rId4" Type="http://schemas.openxmlformats.org/officeDocument/2006/relationships/hyperlink" Target="https://www.enasco.com/p/Pony-Beads---6mm-x-9mm---Red%2B9727982%28A%29" TargetMode="External"/><Relationship Id="rId236" Type="http://schemas.openxmlformats.org/officeDocument/2006/relationships/hyperlink" Target="https://shop.friendsoffice.com/Product/BSN/63108/1014387761" TargetMode="External"/><Relationship Id="rId443" Type="http://schemas.openxmlformats.org/officeDocument/2006/relationships/hyperlink" Target="https://www.johnrgreenco.com/products/expo-green-nontoxic-low-odor-white-board-cleaner?option=09443&amp;mdsecode=09443" TargetMode="External"/><Relationship Id="rId650" Type="http://schemas.openxmlformats.org/officeDocument/2006/relationships/hyperlink" Target="https://www.johnrgreenco.com/products/crayola-color-sticks?option=06656&amp;mdsecode=06656" TargetMode="External"/><Relationship Id="rId888" Type="http://schemas.openxmlformats.org/officeDocument/2006/relationships/hyperlink" Target="https://www.enasco.com/p/Ticonderoga%C2%AE-Laddie%C2%AE-Pencils---Pkg-of-12%2B9721317" TargetMode="External"/><Relationship Id="rId303" Type="http://schemas.openxmlformats.org/officeDocument/2006/relationships/hyperlink" Target="https://shop.friendsoffice.com/Product/BIC/GSM11BE/11960979" TargetMode="External"/><Relationship Id="rId748" Type="http://schemas.openxmlformats.org/officeDocument/2006/relationships/hyperlink" Target="https://www.johnrgreenco.com/products/Scotch_810_Magic_Invisible_Tape_3_Core?option=12019&amp;mdsecode=12019" TargetMode="External"/><Relationship Id="rId955" Type="http://schemas.openxmlformats.org/officeDocument/2006/relationships/hyperlink" Target="https://shop.friendsoffice.com/Product/SAN/81803/11969749" TargetMode="External"/><Relationship Id="rId84" Type="http://schemas.openxmlformats.org/officeDocument/2006/relationships/hyperlink" Target="https://shop.friendsoffice.com/Product/PEN/PHN16/1011919596" TargetMode="External"/><Relationship Id="rId387" Type="http://schemas.openxmlformats.org/officeDocument/2006/relationships/hyperlink" Target="https://shop.friendsoffice.com/Product/PAC/344102/1013960671" TargetMode="External"/><Relationship Id="rId510" Type="http://schemas.openxmlformats.org/officeDocument/2006/relationships/hyperlink" Target="https://www.johnrgreenco.com/products/index-tab-dividers?option=03106&amp;mdsecode=03106" TargetMode="External"/><Relationship Id="rId594" Type="http://schemas.openxmlformats.org/officeDocument/2006/relationships/hyperlink" Target="https://www.johnrgreenco.com/products/executive-legal-pads?option=01303&amp;mdsecode=01303" TargetMode="External"/><Relationship Id="rId608" Type="http://schemas.openxmlformats.org/officeDocument/2006/relationships/hyperlink" Target="https://www.johnrgreenco.com/products/heavyweight-colored-kraft-paper-rolls--36-x-1000?option=39285&amp;mdsecode=39285" TargetMode="External"/><Relationship Id="rId815" Type="http://schemas.openxmlformats.org/officeDocument/2006/relationships/hyperlink" Target="https://www.enasco.com/p/Scratch-Foam%C2%AE-Board-Printing-Plates---9-in-x-12-in---Pkg-of-48%2B9712858" TargetMode="External"/><Relationship Id="rId247" Type="http://schemas.openxmlformats.org/officeDocument/2006/relationships/hyperlink" Target="https://shop.friendsoffice.com/Product/PAC/4212/1011504129" TargetMode="External"/><Relationship Id="rId899" Type="http://schemas.openxmlformats.org/officeDocument/2006/relationships/hyperlink" Target="https://www.enasco.com/p/Chenille-Stems-Pipe-Cleaners---Assorted-Colors%2B0500592%28G%29" TargetMode="External"/><Relationship Id="rId1000" Type="http://schemas.openxmlformats.org/officeDocument/2006/relationships/printerSettings" Target="../printerSettings/printerSettings2.bin"/><Relationship Id="rId107" Type="http://schemas.openxmlformats.org/officeDocument/2006/relationships/hyperlink" Target="https://shop.friendsoffice.com/Product/BSN/04467/1021070129" TargetMode="External"/><Relationship Id="rId454" Type="http://schemas.openxmlformats.org/officeDocument/2006/relationships/hyperlink" Target="https://www.johnrgreenco.com/products/witeout-correction-fluids?option=05409&amp;mdsecode=05409" TargetMode="External"/><Relationship Id="rId661" Type="http://schemas.openxmlformats.org/officeDocument/2006/relationships/hyperlink" Target="https://www.johnrgreenco.com/products/drawing-pencils?option=06309&amp;mdsecode=06309" TargetMode="External"/><Relationship Id="rId759" Type="http://schemas.openxmlformats.org/officeDocument/2006/relationships/hyperlink" Target="https://www.enasco.com/p/Speedball%C2%AE-Water-Soluble-Block-Printing-Ink---2-50-oz-%2875-cc%29-Tube---Violet%2B9701409%28D%29" TargetMode="External"/><Relationship Id="rId966" Type="http://schemas.openxmlformats.org/officeDocument/2006/relationships/hyperlink" Target="https://shop.friendsoffice.com/Product/SAN/37175PP/1025012712%2012/PK" TargetMode="External"/><Relationship Id="rId11" Type="http://schemas.openxmlformats.org/officeDocument/2006/relationships/hyperlink" Target="https://www.friendsoffice.com/binder-clips-with-storage-tub-50-small-0-75-10-medium-1-25-black-silver" TargetMode="External"/><Relationship Id="rId314" Type="http://schemas.openxmlformats.org/officeDocument/2006/relationships/hyperlink" Target="https://shop.friendsoffice.com/Product/PEN/BK91A/11966751" TargetMode="External"/><Relationship Id="rId398" Type="http://schemas.openxmlformats.org/officeDocument/2006/relationships/hyperlink" Target="https://www.johnrgreenco.com/products/vinyl-stiff-binder?option=03010&amp;mdsecode=03010" TargetMode="External"/><Relationship Id="rId521" Type="http://schemas.openxmlformats.org/officeDocument/2006/relationships/hyperlink" Target="https://www.johnrgreenco.com/products/elmers-nowrinkle-rubber-cement?option=18134&amp;mdsecode=18134" TargetMode="External"/><Relationship Id="rId619" Type="http://schemas.openxmlformats.org/officeDocument/2006/relationships/hyperlink" Target="https://www.johnrgreenco.com/products/easel-papers?option=02308&amp;mdsecode=02308" TargetMode="External"/><Relationship Id="rId95" Type="http://schemas.openxmlformats.org/officeDocument/2006/relationships/hyperlink" Target="https://www.friendsoffice.com/flipside-unframed-dry-erase-lap-board-9-0-8-ft-width-x-12-1-ft-height-white-surface-rectangle-1-each--1" TargetMode="External"/><Relationship Id="rId160" Type="http://schemas.openxmlformats.org/officeDocument/2006/relationships/hyperlink" Target="https://shop.friendsoffice.com/Product/BSN/65261/1017129348" TargetMode="External"/><Relationship Id="rId826" Type="http://schemas.openxmlformats.org/officeDocument/2006/relationships/hyperlink" Target="https://www.enasco.com/p/All-Purpose-Acco-Paper-Punch%2BWA05518" TargetMode="External"/><Relationship Id="rId258" Type="http://schemas.openxmlformats.org/officeDocument/2006/relationships/hyperlink" Target="https://shop.friendsoffice.com/Product/PAC/63080/11966204" TargetMode="External"/><Relationship Id="rId465" Type="http://schemas.openxmlformats.org/officeDocument/2006/relationships/hyperlink" Target="https://www.johnrgreenco.com/products/crayola-standard-crayons?option=43009&amp;mdsecode=43009" TargetMode="External"/><Relationship Id="rId672" Type="http://schemas.openxmlformats.org/officeDocument/2006/relationships/hyperlink" Target="https://www.johnrgreenco.com/products/dixon-oriole-pencil?option=06041&amp;mdsecode=06041" TargetMode="External"/><Relationship Id="rId22" Type="http://schemas.openxmlformats.org/officeDocument/2006/relationships/hyperlink" Target="https://shop.friendsoffice.com/Product/BSN/16464/1016643648" TargetMode="External"/><Relationship Id="rId118" Type="http://schemas.openxmlformats.org/officeDocument/2006/relationships/hyperlink" Target="https://shop.friendsoffice.com/Product/PAC/3904/11961543" TargetMode="External"/><Relationship Id="rId325" Type="http://schemas.openxmlformats.org/officeDocument/2006/relationships/hyperlink" Target="https://shop.friendsoffice.com/Product/MMM/675YL/11965364" TargetMode="External"/><Relationship Id="rId532" Type="http://schemas.openxmlformats.org/officeDocument/2006/relationships/hyperlink" Target="https://www.johnrgreenco.com/products/onehole-punch?option=11202&amp;mdsecode=11202" TargetMode="External"/><Relationship Id="rId977" Type="http://schemas.openxmlformats.org/officeDocument/2006/relationships/hyperlink" Target="https://shop.friendsoffice.com/Product/PAC/54721/1017935558" TargetMode="External"/><Relationship Id="rId171" Type="http://schemas.openxmlformats.org/officeDocument/2006/relationships/hyperlink" Target="https://shop.friendsoffice.com/Product/AVE/5144/1010068202" TargetMode="External"/><Relationship Id="rId837" Type="http://schemas.openxmlformats.org/officeDocument/2006/relationships/hyperlink" Target="https://www.enasco.com/p/EXPO%C2%AE-Low-Odor-Dry-Erase-Marker---Chisel-Tip---Blue%2BBE01633" TargetMode="External"/><Relationship Id="rId269" Type="http://schemas.openxmlformats.org/officeDocument/2006/relationships/hyperlink" Target="https://shop.friendsoffice.com/Product/PAC/5211/11966158" TargetMode="External"/><Relationship Id="rId476" Type="http://schemas.openxmlformats.org/officeDocument/2006/relationships/hyperlink" Target="https://www.johnrgreenco.com/products/Dispenser_Pack_Clasp_Envelopes?option=17056&amp;mdsecode=17056" TargetMode="External"/><Relationship Id="rId683" Type="http://schemas.openxmlformats.org/officeDocument/2006/relationships/hyperlink" Target="https://www.johnrgreenco.com/products/chenille-stems?option=42056&amp;mdsecode=42056" TargetMode="External"/><Relationship Id="rId890" Type="http://schemas.openxmlformats.org/officeDocument/2006/relationships/hyperlink" Target="https://www.enasco.com/p/Ticonderoga%C2%AE-Tri-Write%E2%84%A2-Beginner-Pencil-without-Eraser---Pkg-of-36%2B9724073" TargetMode="External"/><Relationship Id="rId904" Type="http://schemas.openxmlformats.org/officeDocument/2006/relationships/hyperlink" Target="https://www.enasco.com/p/6-Ply-Railroad-Board---Pkg-of-25---Black%2B9720637%28E%29" TargetMode="External"/><Relationship Id="rId33" Type="http://schemas.openxmlformats.org/officeDocument/2006/relationships/hyperlink" Target="https://shop.friendsoffice.com/Product/WAU/2202401/1044775153" TargetMode="External"/><Relationship Id="rId129" Type="http://schemas.openxmlformats.org/officeDocument/2006/relationships/hyperlink" Target="https://shop.friendsoffice.com/Product/PFX/37313/226792748" TargetMode="External"/><Relationship Id="rId336" Type="http://schemas.openxmlformats.org/officeDocument/2006/relationships/hyperlink" Target="https://shop.friendsoffice.com/Product/BSN/01439/1048829886" TargetMode="External"/><Relationship Id="rId543" Type="http://schemas.openxmlformats.org/officeDocument/2006/relationships/hyperlink" Target="https://www.johnrgreenco.com/products/Avery_Laser_Labels?option=14535&amp;mdsecode=14535" TargetMode="External"/><Relationship Id="rId988" Type="http://schemas.openxmlformats.org/officeDocument/2006/relationships/hyperlink" Target="https://www.friendsoffice.com/genuine-joe-disinfecting-wipes-ready-to-use-fresh-citrus-scent-8-length-x-7-width-75-tub-6-carton-pre-moistened-strong-absorbent-white--1" TargetMode="External"/><Relationship Id="rId182" Type="http://schemas.openxmlformats.org/officeDocument/2006/relationships/hyperlink" Target="https://shop.friendsoffice.com/Product/ITA/33328/1011089799" TargetMode="External"/><Relationship Id="rId403" Type="http://schemas.openxmlformats.org/officeDocument/2006/relationships/hyperlink" Target="https://www.johnrgreenco.com/products/2_Wide_Vinyl_Stiff_Binder?option=03031&amp;mdsecode=03031" TargetMode="External"/><Relationship Id="rId750" Type="http://schemas.openxmlformats.org/officeDocument/2006/relationships/hyperlink" Target="https://www.johnrgreenco.com/products/wiggle-eyes?option=42118&amp;mdsecode=42118" TargetMode="External"/><Relationship Id="rId848" Type="http://schemas.openxmlformats.org/officeDocument/2006/relationships/hyperlink" Target="https://www.enasco.com/p/Pacon%C2%AE-Bright-White-Sulphite-Drawing-Paper---500-Sheet-Ream---12-in-x-18-in---80-lb-%28Premium-Weight%29%2B9727104" TargetMode="External"/><Relationship Id="rId487" Type="http://schemas.openxmlformats.org/officeDocument/2006/relationships/hyperlink" Target="https://www.johnrgreenco.com/products/magnetic-eraser?option=09433&amp;mdsecode=09433" TargetMode="External"/><Relationship Id="rId610" Type="http://schemas.openxmlformats.org/officeDocument/2006/relationships/hyperlink" Target="https://www.johnrgreenco.com/products/heavyweight-colored-kraft-paper-rolls--36-x-1000?option=57341&amp;mdsecode=57341" TargetMode="External"/><Relationship Id="rId694" Type="http://schemas.openxmlformats.org/officeDocument/2006/relationships/hyperlink" Target="https://www.johnrgreenco.com/products/railroad-poster-board--4-ply?option=54005&amp;mdsecode=54005" TargetMode="External"/><Relationship Id="rId708" Type="http://schemas.openxmlformats.org/officeDocument/2006/relationships/hyperlink" Target="https://www.johnrgreenco.com/products/notebook-rings?option=03123&amp;mdsecode=03123" TargetMode="External"/><Relationship Id="rId915" Type="http://schemas.openxmlformats.org/officeDocument/2006/relationships/hyperlink" Target="https://www.enasco.com/p/Swingline%C2%AE-747%C2%AE-Classic-Stapler%2BTB20635" TargetMode="External"/><Relationship Id="rId347" Type="http://schemas.openxmlformats.org/officeDocument/2006/relationships/hyperlink" Target="https://shop.friendsoffice.com/Product/SPR/39046/1028976567" TargetMode="External"/><Relationship Id="rId999" Type="http://schemas.openxmlformats.org/officeDocument/2006/relationships/hyperlink" Target="https://shop.friendsoffice.com/Product/ITA/30035/1010421884" TargetMode="External"/><Relationship Id="rId44" Type="http://schemas.openxmlformats.org/officeDocument/2006/relationships/hyperlink" Target="https://shop.friendsoffice.com/Product/WAU/21869/1021070311" TargetMode="External"/><Relationship Id="rId554" Type="http://schemas.openxmlformats.org/officeDocument/2006/relationships/hyperlink" Target="https://www.johnrgreenco.com/products/826-liquimark-permanent-markers?option=08427&amp;mdsecode=08427" TargetMode="External"/><Relationship Id="rId761" Type="http://schemas.openxmlformats.org/officeDocument/2006/relationships/hyperlink" Target="https://www.enasco.com/p/Speedball%C2%AE-Water-Soluble-Block-Printing-Ink---2-50-oz-%2875-cc%29-Tube---Yellow%2B9701409%28B%29" TargetMode="External"/><Relationship Id="rId859" Type="http://schemas.openxmlformats.org/officeDocument/2006/relationships/hyperlink" Target="https://www.enasco.com/p/Newsprint-500-Sheet-Ream---18-in-x-24-in-%2B9700915" TargetMode="External"/><Relationship Id="rId193" Type="http://schemas.openxmlformats.org/officeDocument/2006/relationships/hyperlink" Target="https://shop.friendsoffice.com/Product/ITA/01019/1027548635" TargetMode="External"/><Relationship Id="rId207" Type="http://schemas.openxmlformats.org/officeDocument/2006/relationships/hyperlink" Target="https://www.friendsoffice.com/integra-bullet-tip-dry-erase-whiteboard-marker-set-bullet-marker-point-style-assorted-alcohol-based-ink-assorted-barrel-fiber-tip-4-set--2" TargetMode="External"/><Relationship Id="rId414" Type="http://schemas.openxmlformats.org/officeDocument/2006/relationships/hyperlink" Target="https://www.johnrgreenco.com/products/canvas-panels?option=40606&amp;mdsecode=40606" TargetMode="External"/><Relationship Id="rId498" Type="http://schemas.openxmlformats.org/officeDocument/2006/relationships/hyperlink" Target="https://www.johnrgreenco.com/products/manila-file-folders-letter-size?option=13217&amp;mdsecode=13217" TargetMode="External"/><Relationship Id="rId621" Type="http://schemas.openxmlformats.org/officeDocument/2006/relationships/hyperlink" Target="https://www.johnrgreenco.com/products/6182-white-oak-tag?option=40281&amp;mdsecode=40281" TargetMode="External"/><Relationship Id="rId260" Type="http://schemas.openxmlformats.org/officeDocument/2006/relationships/hyperlink" Target="https://shop.friendsoffice.com/Product/PAC/5220/1039171790" TargetMode="External"/><Relationship Id="rId719" Type="http://schemas.openxmlformats.org/officeDocument/2006/relationships/hyperlink" Target="https://www.johnrgreenco.com/products/fiskars-performance-scissors?option=10215&amp;mdsecode=10215" TargetMode="External"/><Relationship Id="rId926" Type="http://schemas.openxmlformats.org/officeDocument/2006/relationships/hyperlink" Target="https://www.enasco.com/p/Lysol%C2%AE-Disinfecting-Wipes---Lemon-Lime-Blossom---80-Ct---Case-of-6%2BBE01340" TargetMode="External"/><Relationship Id="rId55" Type="http://schemas.openxmlformats.org/officeDocument/2006/relationships/hyperlink" Target="https://shop.friendsoffice.com/Product/CYO/236002/11961108" TargetMode="External"/><Relationship Id="rId120" Type="http://schemas.openxmlformats.org/officeDocument/2006/relationships/hyperlink" Target="https://shop.friendsoffice.com/Product/BSN/17524/1020784783" TargetMode="External"/><Relationship Id="rId358" Type="http://schemas.openxmlformats.org/officeDocument/2006/relationships/hyperlink" Target="https://shop.friendsoffice.com/Product/LEO/92225/11964489" TargetMode="External"/><Relationship Id="rId565" Type="http://schemas.openxmlformats.org/officeDocument/2006/relationships/hyperlink" Target="https://www.johnrgreenco.com/products/Individual_Expo_Low_Odor_Chisel_Tip_Dry_Erase_Markers?option=08790&amp;mdsecode=08790" TargetMode="External"/><Relationship Id="rId772" Type="http://schemas.openxmlformats.org/officeDocument/2006/relationships/hyperlink" Target="https://www.enasco.com/p/Crayola%C2%AE-White-Anti-Dust%C2%AE-Chalk---Box-of-12%2BSB09901" TargetMode="External"/><Relationship Id="rId218" Type="http://schemas.openxmlformats.org/officeDocument/2006/relationships/hyperlink" Target="https://shop.friendsoffice.com/Product/SAN/37003/11969527" TargetMode="External"/><Relationship Id="rId425" Type="http://schemas.openxmlformats.org/officeDocument/2006/relationships/hyperlink" Target="https://www.johnrgreenco.com/products/Astrobrights_Color_Cardstock?option=04302&amp;mdsecode=04302" TargetMode="External"/><Relationship Id="rId632" Type="http://schemas.openxmlformats.org/officeDocument/2006/relationships/hyperlink" Target="https://www.johnrgreenco.com/products/art1st-watercolor-paper?option=35384&amp;mdsecode=35384" TargetMode="External"/><Relationship Id="rId271" Type="http://schemas.openxmlformats.org/officeDocument/2006/relationships/hyperlink" Target="https://shop.friendsoffice.com/Product/BSN/31820/1021070287" TargetMode="External"/><Relationship Id="rId937" Type="http://schemas.openxmlformats.org/officeDocument/2006/relationships/hyperlink" Target="https://shop.friendsoffice.com/Product/POW/PHAAXP/232360345" TargetMode="External"/><Relationship Id="rId66" Type="http://schemas.openxmlformats.org/officeDocument/2006/relationships/hyperlink" Target="https://shop.friendsoffice.com/Product/PEN/PHN12/1012683658" TargetMode="External"/><Relationship Id="rId131" Type="http://schemas.openxmlformats.org/officeDocument/2006/relationships/hyperlink" Target="https://shop.friendsoffice.com/Product/BSN/36692/1017129343" TargetMode="External"/><Relationship Id="rId369" Type="http://schemas.openxmlformats.org/officeDocument/2006/relationships/hyperlink" Target="https://shop.friendsoffice.com/Product/MMM/5910121296/1010128521" TargetMode="External"/><Relationship Id="rId576" Type="http://schemas.openxmlformats.org/officeDocument/2006/relationships/hyperlink" Target="https://www.johnrgreenco.com/products/expo-low-odor-dry-erase-markers--chisel-tip?option=08176&amp;mdsecode=08176" TargetMode="External"/><Relationship Id="rId783" Type="http://schemas.openxmlformats.org/officeDocument/2006/relationships/hyperlink" Target="https://www.enasco.com/p/Letter-Size-Clipboard---9-in-x-12-in-%2B9712884" TargetMode="External"/><Relationship Id="rId990" Type="http://schemas.openxmlformats.org/officeDocument/2006/relationships/hyperlink" Target="https://www.friendsoffice.com/alkaline-batteries-aaa-24-pack" TargetMode="External"/><Relationship Id="rId229" Type="http://schemas.openxmlformats.org/officeDocument/2006/relationships/hyperlink" Target="https://shop.friendsoffice.com/Product/SPR/82124/1010043224" TargetMode="External"/><Relationship Id="rId436" Type="http://schemas.openxmlformats.org/officeDocument/2006/relationships/hyperlink" Target="https://www.johnrgreenco.com/products/crayola-airdry-clay?option=55064&amp;mdsecode=55064" TargetMode="External"/><Relationship Id="rId643" Type="http://schemas.openxmlformats.org/officeDocument/2006/relationships/hyperlink" Target="https://www.johnrgreenco.com/products/stanley-bostitch-antimicrobial-sharpener?option=07140&amp;mdsecode=07140" TargetMode="External"/><Relationship Id="rId850" Type="http://schemas.openxmlformats.org/officeDocument/2006/relationships/hyperlink" Target="https://www.enasco.com/p/Dual-Finish-Kraft-Roll---36-in-x-1%2C000-ft---Black%2B9712759%28A%29" TargetMode="External"/><Relationship Id="rId948" Type="http://schemas.openxmlformats.org/officeDocument/2006/relationships/hyperlink" Target="https://shop.friendsoffice.com/Product/ITA/33309/1011089822" TargetMode="External"/><Relationship Id="rId77" Type="http://schemas.openxmlformats.org/officeDocument/2006/relationships/hyperlink" Target="https://shop.friendsoffice.com/Product/PEN/PHN12/1012683658" TargetMode="External"/><Relationship Id="rId282" Type="http://schemas.openxmlformats.org/officeDocument/2006/relationships/hyperlink" Target="https://shop.friendsoffice.com/Product/CYO/684412/1010588978" TargetMode="External"/><Relationship Id="rId503" Type="http://schemas.openxmlformats.org/officeDocument/2006/relationships/hyperlink" Target="https://www.johnrgreenco.com/products/colored-file-folders?option=13207&amp;mdsecode=13207" TargetMode="External"/><Relationship Id="rId587" Type="http://schemas.openxmlformats.org/officeDocument/2006/relationships/hyperlink" Target="https://www.johnrgreenco.com/products/chart-tablet--skipaline?option=27454&amp;mdsecode=27454" TargetMode="External"/><Relationship Id="rId710" Type="http://schemas.openxmlformats.org/officeDocument/2006/relationships/hyperlink" Target="https://www.johnrgreenco.com/products/rubber-bands--1-lb-package?option=11314&amp;mdsecode=11314" TargetMode="External"/><Relationship Id="rId808" Type="http://schemas.openxmlformats.org/officeDocument/2006/relationships/hyperlink" Target="https://www.enasco.com/p/Crayola%C2%AE-Mini-Twistables%C2%AE-Crayons---Set-of-24%2B9724526" TargetMode="External"/><Relationship Id="rId8" Type="http://schemas.openxmlformats.org/officeDocument/2006/relationships/hyperlink" Target="https://www.friendsoffice.com/alkaline-batteries-aa-24-pack" TargetMode="External"/><Relationship Id="rId142" Type="http://schemas.openxmlformats.org/officeDocument/2006/relationships/hyperlink" Target="https://shop.friendsoffice.com/Product/BSN/20884/1030264113" TargetMode="External"/><Relationship Id="rId447" Type="http://schemas.openxmlformats.org/officeDocument/2006/relationships/hyperlink" Target="https://www.johnrgreenco.com/products/Recycled_Plastic_Clipboards?option=57444&amp;mdsecode=57444" TargetMode="External"/><Relationship Id="rId794" Type="http://schemas.openxmlformats.org/officeDocument/2006/relationships/hyperlink" Target="https://www.enasco.com/p/Crayola%C2%AE-Crayon-Refill-for-Classpacks%C2%AE---Carnation-Pink%2B9712974%28H%29" TargetMode="External"/><Relationship Id="rId654" Type="http://schemas.openxmlformats.org/officeDocument/2006/relationships/hyperlink" Target="https://www.johnrgreenco.com/products/crayola-colored-pencils?option=06633&amp;mdsecode=06633" TargetMode="External"/><Relationship Id="rId861" Type="http://schemas.openxmlformats.org/officeDocument/2006/relationships/hyperlink" Target="https://www.enasco.com/p/Pacon%C2%AE-ArtKraft%C2%AE-Duo-Finish%C2%AE-Paper---36-in-x-1%2C000-ft-Roll---Sky-Blue%2B9714770%28P%29" TargetMode="External"/><Relationship Id="rId959" Type="http://schemas.openxmlformats.org/officeDocument/2006/relationships/hyperlink" Target="https://shop.friendsoffice.com/Product/BSN/24305/1045537409" TargetMode="External"/><Relationship Id="rId293" Type="http://schemas.openxmlformats.org/officeDocument/2006/relationships/hyperlink" Target="https://shop.friendsoffice.com/Product/DIX/82408/1010041729" TargetMode="External"/><Relationship Id="rId307" Type="http://schemas.openxmlformats.org/officeDocument/2006/relationships/hyperlink" Target="https://shop.friendsoffice.com/Product/PAP/8410152/1011916686" TargetMode="External"/><Relationship Id="rId514" Type="http://schemas.openxmlformats.org/officeDocument/2006/relationships/hyperlink" Target="https://www.johnrgreenco.com/products/C_Line_Heavyweight_Poly_Two_Pocket_Portfolios_with_Fasteners?option=57143&amp;mdsecode=57143" TargetMode="External"/><Relationship Id="rId721" Type="http://schemas.openxmlformats.org/officeDocument/2006/relationships/hyperlink" Target="https://www.johnrgreenco.com/products/foam-stamp-pad?option=14103&amp;mdsecode=14103" TargetMode="External"/><Relationship Id="rId88" Type="http://schemas.openxmlformats.org/officeDocument/2006/relationships/hyperlink" Target="https://shop.friendsoffice.com/Product/CYO/523715/1061388991" TargetMode="External"/><Relationship Id="rId153" Type="http://schemas.openxmlformats.org/officeDocument/2006/relationships/hyperlink" Target="https://shop.friendsoffice.com/Product/EPI/E1322NR/221245266" TargetMode="External"/><Relationship Id="rId360" Type="http://schemas.openxmlformats.org/officeDocument/2006/relationships/hyperlink" Target="https://shop.friendsoffice.com/Product/AVE/21448/11959642" TargetMode="External"/><Relationship Id="rId598" Type="http://schemas.openxmlformats.org/officeDocument/2006/relationships/hyperlink" Target="https://www.johnrgreenco.com/products/executive-legal-pads?option=01304&amp;mdsecode=01304" TargetMode="External"/><Relationship Id="rId819" Type="http://schemas.openxmlformats.org/officeDocument/2006/relationships/hyperlink" Target="https://www.enasco.com/p/Elmer%27s%C2%AE-Washable-Purple-School-Glue-Stick---0-77-oz-%2B9732677" TargetMode="External"/><Relationship Id="rId220" Type="http://schemas.openxmlformats.org/officeDocument/2006/relationships/hyperlink" Target="https://shop.friendsoffice.com/Product/CYO/587708/11961171" TargetMode="External"/><Relationship Id="rId458" Type="http://schemas.openxmlformats.org/officeDocument/2006/relationships/hyperlink" Target="https://www.johnrgreenco.com/products/craypas-junior-artist?option=49051&amp;mdsecode=49051" TargetMode="External"/><Relationship Id="rId665" Type="http://schemas.openxmlformats.org/officeDocument/2006/relationships/hyperlink" Target="https://www.johnrgreenco.com/products/ticonderoga-laddie-intermediate-pencil?option=06116&amp;mdsecode=06116" TargetMode="External"/><Relationship Id="rId872" Type="http://schemas.openxmlformats.org/officeDocument/2006/relationships/hyperlink" Target="https://www.enasco.com/p/Bostitch%C2%AE-Quiet-Sharp-6%E2%84%A2-Classroom-Electric-Pencil-Sharpener%2B9726363" TargetMode="External"/><Relationship Id="rId15" Type="http://schemas.openxmlformats.org/officeDocument/2006/relationships/hyperlink" Target="https://shop.friendsoffice.com/Product/BSN/36550/1017129440" TargetMode="External"/><Relationship Id="rId318" Type="http://schemas.openxmlformats.org/officeDocument/2006/relationships/hyperlink" Target="https://shop.friendsoffice.com/Product/PEN/BK91B/11966752" TargetMode="External"/><Relationship Id="rId525" Type="http://schemas.openxmlformats.org/officeDocument/2006/relationships/hyperlink" Target="https://www.johnrgreenco.com/products/elmers-no-run-washable-school-glue?option=18153&amp;mdsecode=18153" TargetMode="External"/><Relationship Id="rId732" Type="http://schemas.openxmlformats.org/officeDocument/2006/relationships/hyperlink" Target="https://www.johnrgreenco.com/products/mavalus-tape?option=12035&amp;mdsecode=12035" TargetMode="External"/><Relationship Id="rId99" Type="http://schemas.openxmlformats.org/officeDocument/2006/relationships/hyperlink" Target="https://shop.friendsoffice.com/Product/BSN/42100/1017129378" TargetMode="External"/><Relationship Id="rId164" Type="http://schemas.openxmlformats.org/officeDocument/2006/relationships/hyperlink" Target="https://shop.friendsoffice.com/Product/AVE/5163/10012682" TargetMode="External"/><Relationship Id="rId371" Type="http://schemas.openxmlformats.org/officeDocument/2006/relationships/hyperlink" Target="https://shop.friendsoffice.com/Product/MMM/260024ARL/229616867" TargetMode="External"/><Relationship Id="rId469" Type="http://schemas.openxmlformats.org/officeDocument/2006/relationships/hyperlink" Target="https://www.johnrgreenco.com/products/crayola-triangular-crayons?option=43002&amp;mdsecode=43002" TargetMode="External"/><Relationship Id="rId676" Type="http://schemas.openxmlformats.org/officeDocument/2006/relationships/hyperlink" Target="https://www.johnrgreenco.com/products/scratchboard-knife--holders--speedball-penholder?option=53091&amp;mdsecode=53091" TargetMode="External"/><Relationship Id="rId883" Type="http://schemas.openxmlformats.org/officeDocument/2006/relationships/hyperlink" Target="https://www.enasco.com/p/General%E2%80%99s%C2%AE-Student-Drafting-Pencils---4H---Pkgs-of-12%2B9715415%28G%29" TargetMode="External"/><Relationship Id="rId26" Type="http://schemas.openxmlformats.org/officeDocument/2006/relationships/hyperlink" Target="https://shop.friendsoffice.com/Product/BSN/09952/1014567508" TargetMode="External"/><Relationship Id="rId231" Type="http://schemas.openxmlformats.org/officeDocument/2006/relationships/hyperlink" Target="https://shop.friendsoffice.com/Product/TOP/65021/1021423305" TargetMode="External"/><Relationship Id="rId329" Type="http://schemas.openxmlformats.org/officeDocument/2006/relationships/hyperlink" Target="https://shop.friendsoffice.com/Product/BSN/16451/1017129420" TargetMode="External"/><Relationship Id="rId536" Type="http://schemas.openxmlformats.org/officeDocument/2006/relationships/hyperlink" Target="https://www.johnrgreenco.com/products/white-index-cards?option=13032&amp;mdsecode=13032" TargetMode="External"/><Relationship Id="rId175" Type="http://schemas.openxmlformats.org/officeDocument/2006/relationships/hyperlink" Target="https://shop.friendsoffice.com/Product/ITA/30015/1010421878" TargetMode="External"/><Relationship Id="rId743" Type="http://schemas.openxmlformats.org/officeDocument/2006/relationships/hyperlink" Target="https://www.johnrgreenco.com/products/duct-tape?option=12155&amp;mdsecode=12155" TargetMode="External"/><Relationship Id="rId950" Type="http://schemas.openxmlformats.org/officeDocument/2006/relationships/hyperlink" Target="https://shop.friendsoffice.com/Product/ITA/33310/1011092626" TargetMode="External"/><Relationship Id="rId382" Type="http://schemas.openxmlformats.org/officeDocument/2006/relationships/hyperlink" Target="https://shop.friendsoffice.com/Product/MMM/6200342592/1010128480" TargetMode="External"/><Relationship Id="rId603" Type="http://schemas.openxmlformats.org/officeDocument/2006/relationships/hyperlink" Target="https://www.johnrgreenco.com/products/masta-white-drawing-paper--80-lb?option=35022&amp;mdsecode=35022" TargetMode="External"/><Relationship Id="rId687" Type="http://schemas.openxmlformats.org/officeDocument/2006/relationships/hyperlink" Target="https://www.johnrgreenco.com/products/sparkle-stems?option=42060&amp;mdsecode=42060" TargetMode="External"/><Relationship Id="rId810" Type="http://schemas.openxmlformats.org/officeDocument/2006/relationships/hyperlink" Target="https://www.enasco.com/p/White-Envelopes---%236-3-4%2BBE01675" TargetMode="External"/><Relationship Id="rId908" Type="http://schemas.openxmlformats.org/officeDocument/2006/relationships/hyperlink" Target="https://www.enasco.com/p/Post-It%C2%AE-Pop-Up-Notes---3-in-x-3-in---Pack-of-12---Pastel-Colors%2BBE01171" TargetMode="External"/><Relationship Id="rId242" Type="http://schemas.openxmlformats.org/officeDocument/2006/relationships/hyperlink" Target="https://shop.friendsoffice.com/Product/PAC/4818/1017935347" TargetMode="External"/><Relationship Id="rId894" Type="http://schemas.openxmlformats.org/officeDocument/2006/relationships/hyperlink" Target="https://www.enasco.com/p/Crayola%C2%AE-Twistables%C2%AE-Colored-Pencils---Set-of-18%2B9725497" TargetMode="External"/><Relationship Id="rId37" Type="http://schemas.openxmlformats.org/officeDocument/2006/relationships/hyperlink" Target="https://shop.friendsoffice.com/Product/WAU/21021/1021070305" TargetMode="External"/><Relationship Id="rId102" Type="http://schemas.openxmlformats.org/officeDocument/2006/relationships/hyperlink" Target="https://shop.friendsoffice.com/Product/BSN/36661/1017129368" TargetMode="External"/><Relationship Id="rId547" Type="http://schemas.openxmlformats.org/officeDocument/2006/relationships/hyperlink" Target="https://www.johnrgreenco.com/products/laminating-film--1-core?option=05545&amp;mdsecode=05545" TargetMode="External"/><Relationship Id="rId754" Type="http://schemas.openxmlformats.org/officeDocument/2006/relationships/hyperlink" Target="https://www.enasco.com/p/Speedball%C2%AE-Water-Soluble-Block-Printing-Ink---2-50-oz-%2875-cc%29-Tube---Green%2B9701409%28J%29" TargetMode="External"/><Relationship Id="rId961" Type="http://schemas.openxmlformats.org/officeDocument/2006/relationships/hyperlink" Target="https://shop.friendsoffice.com/Product/GOJ/965212/1011642638" TargetMode="External"/><Relationship Id="rId90" Type="http://schemas.openxmlformats.org/officeDocument/2006/relationships/hyperlink" Target="https://shop.friendsoffice.com/Product/CYO/529724/1011510323" TargetMode="External"/><Relationship Id="rId186" Type="http://schemas.openxmlformats.org/officeDocument/2006/relationships/hyperlink" Target="https://shop.friendsoffice.com/Product/ITA/36181/1011092153" TargetMode="External"/><Relationship Id="rId393" Type="http://schemas.openxmlformats.org/officeDocument/2006/relationships/hyperlink" Target="https://www.johnrgreenco.com/products/binder-clips--assorted-colors-and-sizes?option=11460&amp;mdsecode=11460" TargetMode="External"/><Relationship Id="rId407" Type="http://schemas.openxmlformats.org/officeDocument/2006/relationships/hyperlink" Target="https://www.johnrgreenco.com/products/view-binder?option=03091&amp;mdsecode=03091" TargetMode="External"/><Relationship Id="rId614" Type="http://schemas.openxmlformats.org/officeDocument/2006/relationships/hyperlink" Target="https://www.johnrgreenco.com/products/manila-drawing-paper--60-lb?option=35055&amp;mdsecode=35055" TargetMode="External"/><Relationship Id="rId821" Type="http://schemas.openxmlformats.org/officeDocument/2006/relationships/hyperlink" Target="https://www.enasco.com/p/Elmer%27s%C2%AE-Washable-School-Glue---7-5-8-oz-%2B1100270" TargetMode="External"/><Relationship Id="rId253" Type="http://schemas.openxmlformats.org/officeDocument/2006/relationships/hyperlink" Target="https://shop.friendsoffice.com/Product/PAC/63300/11966215" TargetMode="External"/><Relationship Id="rId460" Type="http://schemas.openxmlformats.org/officeDocument/2006/relationships/hyperlink" Target="https://www.johnrgreenco.com/products/my-first-crayola-easygrip-crayons?option=43017&amp;mdsecode=43017" TargetMode="External"/><Relationship Id="rId698" Type="http://schemas.openxmlformats.org/officeDocument/2006/relationships/hyperlink" Target="https://www.johnrgreenco.com/products/railroad-poster-board--4-ply?option=54007&amp;mdsecode=54007" TargetMode="External"/><Relationship Id="rId919" Type="http://schemas.openxmlformats.org/officeDocument/2006/relationships/hyperlink" Target="https://www.enasco.com/p/Highland%E2%80%99-Masking-Tape---2-in-W-x-60-yd-Roll%2B9720468" TargetMode="External"/><Relationship Id="rId48" Type="http://schemas.openxmlformats.org/officeDocument/2006/relationships/hyperlink" Target="https://shop.friendsoffice.com/Product/PAC/1700/11961522" TargetMode="External"/><Relationship Id="rId113" Type="http://schemas.openxmlformats.org/officeDocument/2006/relationships/hyperlink" Target="https://shop.friendsoffice.com/Product/ITA/36522/1011091032" TargetMode="External"/><Relationship Id="rId320" Type="http://schemas.openxmlformats.org/officeDocument/2006/relationships/hyperlink" Target="https://shop.friendsoffice.com/Product/PAC/711201/1013960660" TargetMode="External"/><Relationship Id="rId558" Type="http://schemas.openxmlformats.org/officeDocument/2006/relationships/hyperlink" Target="https://www.johnrgreenco.com/products/Fluorescent_Hi_Liter?option=58146&amp;mdsecode=58146" TargetMode="External"/><Relationship Id="rId765" Type="http://schemas.openxmlformats.org/officeDocument/2006/relationships/hyperlink" Target="https://www.enasco.com/p/Nasco-Canvas-Board---11-in-x-14-in-%2B9716135" TargetMode="External"/><Relationship Id="rId972" Type="http://schemas.openxmlformats.org/officeDocument/2006/relationships/hyperlink" Target="https://shop.friendsoffice.com/Product/PAC/54721/1017935558" TargetMode="External"/><Relationship Id="rId197" Type="http://schemas.openxmlformats.org/officeDocument/2006/relationships/hyperlink" Target="https://www.friendsoffice.com/bic-intensity-low-odor-dry-erase-markers-chisel-marker-point-style-black-1-dozen--1" TargetMode="External"/><Relationship Id="rId418" Type="http://schemas.openxmlformats.org/officeDocument/2006/relationships/hyperlink" Target="https://www.johnrgreenco.com/products/canvas-panels?option=40610&amp;mdsecode=40610" TargetMode="External"/><Relationship Id="rId625" Type="http://schemas.openxmlformats.org/officeDocument/2006/relationships/hyperlink" Target="https://www.johnrgreenco.com/products/heavyweight-colored-kraft-paper-rolls--36-x-1000?option=39286&amp;mdsecode=39286" TargetMode="External"/><Relationship Id="rId832" Type="http://schemas.openxmlformats.org/officeDocument/2006/relationships/hyperlink" Target="https://www.enasco.com/p/Sharpie%C2%AE-Fine-Point-Markers---8-Color-Basic-Set%2B9718911" TargetMode="External"/><Relationship Id="rId264" Type="http://schemas.openxmlformats.org/officeDocument/2006/relationships/hyperlink" Target="https://shop.friendsoffice.com/Product/PAC/2623/1013960696" TargetMode="External"/><Relationship Id="rId471" Type="http://schemas.openxmlformats.org/officeDocument/2006/relationships/hyperlink" Target="https://www.johnrgreenco.com/products/student-chalk-and-white-boards--5-x-7?option=09481&amp;mdsecode=09481" TargetMode="External"/><Relationship Id="rId59" Type="http://schemas.openxmlformats.org/officeDocument/2006/relationships/hyperlink" Target="https://shop.friendsoffice.com/Product/BSN/28554/1017129353" TargetMode="External"/><Relationship Id="rId124" Type="http://schemas.openxmlformats.org/officeDocument/2006/relationships/hyperlink" Target="https://shop.friendsoffice.com/Product/BSN/44105/1028972695" TargetMode="External"/><Relationship Id="rId569" Type="http://schemas.openxmlformats.org/officeDocument/2006/relationships/hyperlink" Target="https://www.johnrgreenco.com/products/Individual_Expo_Low_Odor_Chisel_Tip_Dry_Erase_Markers?option=08793&amp;mdsecode=08793" TargetMode="External"/><Relationship Id="rId776" Type="http://schemas.openxmlformats.org/officeDocument/2006/relationships/hyperlink" Target="https://www.enasco.com/p/Nasco-White-Earthenware-Clay%2B8300160" TargetMode="External"/><Relationship Id="rId983" Type="http://schemas.openxmlformats.org/officeDocument/2006/relationships/hyperlink" Target="https://shop.friendsoffice.com/Product/PAC/63020/11966199" TargetMode="External"/><Relationship Id="rId331" Type="http://schemas.openxmlformats.org/officeDocument/2006/relationships/hyperlink" Target="https://shop.friendsoffice.com/Product/MMM/680SH4VA/1010046645" TargetMode="External"/><Relationship Id="rId429" Type="http://schemas.openxmlformats.org/officeDocument/2006/relationships/hyperlink" Target="https://www.johnrgreenco.com/products/NEENAH_Bright_White_Cardstock?option=04319&amp;mdsecode=04319" TargetMode="External"/><Relationship Id="rId636" Type="http://schemas.openxmlformats.org/officeDocument/2006/relationships/hyperlink" Target="https://www.johnrgreenco.com/products/wire-bound-steno-book?option=01516&amp;mdsecode=01516" TargetMode="External"/><Relationship Id="rId843" Type="http://schemas.openxmlformats.org/officeDocument/2006/relationships/hyperlink" Target="https://www.enasco.com/p/Black-Marble-Composition-Book%2BBE01357" TargetMode="External"/><Relationship Id="rId275" Type="http://schemas.openxmlformats.org/officeDocument/2006/relationships/hyperlink" Target="https://shop.friendsoffice.com/Product/EPI/1031LMR/1065539573" TargetMode="External"/><Relationship Id="rId482" Type="http://schemas.openxmlformats.org/officeDocument/2006/relationships/hyperlink" Target="https://www.johnrgreenco.com/products/white-commercial-envelopes?option=17004&amp;mdsecode=17004" TargetMode="External"/><Relationship Id="rId703" Type="http://schemas.openxmlformats.org/officeDocument/2006/relationships/hyperlink" Target="https://www.johnrgreenco.com/products/postit-notes--capetown-colors?option=12063&amp;mdsecode=12063" TargetMode="External"/><Relationship Id="rId910" Type="http://schemas.openxmlformats.org/officeDocument/2006/relationships/hyperlink" Target="https://www.enasco.com/p/Clearview-12-in-Individual-Ruler-with-Binder-Holes%2BTB27594" TargetMode="External"/><Relationship Id="rId135" Type="http://schemas.openxmlformats.org/officeDocument/2006/relationships/hyperlink" Target="https://shop.friendsoffice.com/Product/BSN/78502/1015513740" TargetMode="External"/><Relationship Id="rId342" Type="http://schemas.openxmlformats.org/officeDocument/2006/relationships/hyperlink" Target="https://shop.friendsoffice.com/Product/ACM/05018/1010016255" TargetMode="External"/><Relationship Id="rId787" Type="http://schemas.openxmlformats.org/officeDocument/2006/relationships/hyperlink" Target="https://www.enasco.com/p/Crayola%C2%AE-Oil-Pastels---28-Stick-Set%2B9716515" TargetMode="External"/><Relationship Id="rId994" Type="http://schemas.openxmlformats.org/officeDocument/2006/relationships/hyperlink" Target="https://www.friendsoffice.com/alkaline-batteries-d-12-pack" TargetMode="External"/><Relationship Id="rId202" Type="http://schemas.openxmlformats.org/officeDocument/2006/relationships/hyperlink" Target="https://shop.friendsoffice.com/Product/SAN/80004/11969727" TargetMode="External"/><Relationship Id="rId647" Type="http://schemas.openxmlformats.org/officeDocument/2006/relationships/hyperlink" Target="https://www.johnrgreenco.com/products/stanley-bostitch-quietsharp-6-electric-sharpener?option=07139&amp;mdsecode=07139" TargetMode="External"/><Relationship Id="rId854" Type="http://schemas.openxmlformats.org/officeDocument/2006/relationships/hyperlink" Target="https://www.enasco.com/p/Dual-Finish-Kraft-Roll---36-in-x-1%2C000-ft---White%2B9712759%28G%29" TargetMode="External"/><Relationship Id="rId286" Type="http://schemas.openxmlformats.org/officeDocument/2006/relationships/hyperlink" Target="https://shop.friendsoffice.com/Product/PAP/2254/11966365" TargetMode="External"/><Relationship Id="rId493" Type="http://schemas.openxmlformats.org/officeDocument/2006/relationships/hyperlink" Target="https://www.johnrgreenco.com/products/brass-paper-fasteners?option=11428&amp;mdsecode=11428" TargetMode="External"/><Relationship Id="rId507" Type="http://schemas.openxmlformats.org/officeDocument/2006/relationships/hyperlink" Target="https://www.johnrgreenco.com/products/hanging-file-folders?option=13228&amp;mdsecode=13228" TargetMode="External"/><Relationship Id="rId714" Type="http://schemas.openxmlformats.org/officeDocument/2006/relationships/hyperlink" Target="https://www.johnrgreenco.com/products/scotch-kids-scissors-with-soft-grip-handles?option=10228&amp;mdsecode=10228" TargetMode="External"/><Relationship Id="rId921" Type="http://schemas.openxmlformats.org/officeDocument/2006/relationships/hyperlink" Target="https://www.enasco.com/p/Scotch%C2%AE-Book-Repair-Tape---1-1-2-in-x-15-yd-Roll%2B9727227" TargetMode="External"/><Relationship Id="rId50" Type="http://schemas.openxmlformats.org/officeDocument/2006/relationships/hyperlink" Target="https://shop.friendsoffice.com/Product/ACC/72610/1010055300" TargetMode="External"/><Relationship Id="rId146" Type="http://schemas.openxmlformats.org/officeDocument/2006/relationships/hyperlink" Target="https://shop.friendsoffice.com/Product/SMD/14098/1010040434" TargetMode="External"/><Relationship Id="rId353" Type="http://schemas.openxmlformats.org/officeDocument/2006/relationships/hyperlink" Target="https://shop.friendsoffice.com/Product/FSK/34527797J/1024171529" TargetMode="External"/><Relationship Id="rId560" Type="http://schemas.openxmlformats.org/officeDocument/2006/relationships/hyperlink" Target="https://www.johnrgreenco.com/products/crayola-ultra-clean-washable-markers?option=08220&amp;mdsecode=08220" TargetMode="External"/><Relationship Id="rId798" Type="http://schemas.openxmlformats.org/officeDocument/2006/relationships/hyperlink" Target="https://www.enasco.com/p/Crayola%C2%AE-Standard-Wax-Crayons---Tuck-Box-of-24%2B9700788" TargetMode="External"/><Relationship Id="rId213" Type="http://schemas.openxmlformats.org/officeDocument/2006/relationships/hyperlink" Target="https://shop.friendsoffice.com/Product/SAN/30004/1024797486" TargetMode="External"/><Relationship Id="rId420" Type="http://schemas.openxmlformats.org/officeDocument/2006/relationships/hyperlink" Target="https://www.johnrgreenco.com/products/Astrobrights_Cardstock_Assortments_Vintage_Assortments?option=04320&amp;mdsecode=04320" TargetMode="External"/><Relationship Id="rId658" Type="http://schemas.openxmlformats.org/officeDocument/2006/relationships/hyperlink" Target="https://www.johnrgreenco.com/products/drawing-pencils?option=06302&amp;mdsecode=06302" TargetMode="External"/><Relationship Id="rId865" Type="http://schemas.openxmlformats.org/officeDocument/2006/relationships/hyperlink" Target="https://www.enasco.com/p/Bienfang%C2%AE-School-Grade-%23538-pH-Neutral-Watercolor-Paper---Pkg-of-100---18-in-x-24-in---140-lb-%2B9705996" TargetMode="External"/><Relationship Id="rId297" Type="http://schemas.openxmlformats.org/officeDocument/2006/relationships/hyperlink" Target="https://shop.friendsoffice.com/Product/CYO/684240/1011510212" TargetMode="External"/><Relationship Id="rId518" Type="http://schemas.openxmlformats.org/officeDocument/2006/relationships/hyperlink" Target="https://www.johnrgreenco.com/products/C_Line_Heavyweight_Poly_Two_Pocket_Portfolios_with_Fasteners?option=57146&amp;mdsecode=57146" TargetMode="External"/><Relationship Id="rId725" Type="http://schemas.openxmlformats.org/officeDocument/2006/relationships/hyperlink" Target="https://www.johnrgreenco.com/products/claw-type-staple-remover?option=11040&amp;mdsecode=11040" TargetMode="External"/><Relationship Id="rId932" Type="http://schemas.openxmlformats.org/officeDocument/2006/relationships/hyperlink" Target="https://shop.friendsoffice.com/Product/BSN/21050/1014387752" TargetMode="External"/><Relationship Id="rId157" Type="http://schemas.openxmlformats.org/officeDocument/2006/relationships/hyperlink" Target="https://shop.friendsoffice.com/Product/BSN/62897/1021069969" TargetMode="External"/><Relationship Id="rId364" Type="http://schemas.openxmlformats.org/officeDocument/2006/relationships/hyperlink" Target="https://shop.friendsoffice.com/Product/BSN/62836/1021069649" TargetMode="External"/><Relationship Id="rId61" Type="http://schemas.openxmlformats.org/officeDocument/2006/relationships/hyperlink" Target="https://www.friendsoffice.com/plastic-clipboard-with-high-capacity-clip-1-25-clip-capacity-holds-8-5-x-11-sheets-translucent-black" TargetMode="External"/><Relationship Id="rId571" Type="http://schemas.openxmlformats.org/officeDocument/2006/relationships/hyperlink" Target="https://www.johnrgreenco.com/products/dry-erase-markers?option=08796&amp;mdsecode=08796" TargetMode="External"/><Relationship Id="rId669" Type="http://schemas.openxmlformats.org/officeDocument/2006/relationships/hyperlink" Target="https://www.johnrgreenco.com/products/crayola-colored-pencils?option=06663&amp;mdsecode=06663" TargetMode="External"/><Relationship Id="rId876" Type="http://schemas.openxmlformats.org/officeDocument/2006/relationships/hyperlink" Target="https://www.enasco.com/p/Crayola%C2%AE-Colored-Pencils---Set-of-24%2B9705759" TargetMode="External"/><Relationship Id="rId19" Type="http://schemas.openxmlformats.org/officeDocument/2006/relationships/hyperlink" Target="https://shop.friendsoffice.com/Product/BSN/09975/1015513619" TargetMode="External"/><Relationship Id="rId224" Type="http://schemas.openxmlformats.org/officeDocument/2006/relationships/hyperlink" Target="https://shop.friendsoffice.com/Product/PAC/74720/11966278" TargetMode="External"/><Relationship Id="rId431" Type="http://schemas.openxmlformats.org/officeDocument/2006/relationships/hyperlink" Target="https://www.johnrgreenco.com/products/Astrobrights_Color_Cardstock?option=04308&amp;mdsecode=04308" TargetMode="External"/><Relationship Id="rId529" Type="http://schemas.openxmlformats.org/officeDocument/2006/relationships/hyperlink" Target="https://www.johnrgreenco.com/products/elmers-glueall?option=18087&amp;mdsecode=18087" TargetMode="External"/><Relationship Id="rId736" Type="http://schemas.openxmlformats.org/officeDocument/2006/relationships/hyperlink" Target="https://www.johnrgreenco.com/products/highland-transparent-tape?option=12016&amp;mdsecode=12016" TargetMode="External"/><Relationship Id="rId168" Type="http://schemas.openxmlformats.org/officeDocument/2006/relationships/hyperlink" Target="https://shop.friendsoffice.com/Product/BSN/26116/1017137402" TargetMode="External"/><Relationship Id="rId943" Type="http://schemas.openxmlformats.org/officeDocument/2006/relationships/hyperlink" Target="https://shop.friendsoffice.com/Product/BIC/GSMG11BK/11960984" TargetMode="External"/><Relationship Id="rId72" Type="http://schemas.openxmlformats.org/officeDocument/2006/relationships/hyperlink" Target="https://shop.friendsoffice.com/Product/ITA/60232/1011091428" TargetMode="External"/><Relationship Id="rId375" Type="http://schemas.openxmlformats.org/officeDocument/2006/relationships/hyperlink" Target="https://shop.friendsoffice.com/Product/MMM/6200121296/1010128478" TargetMode="External"/><Relationship Id="rId582" Type="http://schemas.openxmlformats.org/officeDocument/2006/relationships/hyperlink" Target="https://www.johnrgreenco.com/products/sharpie-ultra-fine-point?option=08513&amp;mdsecode=08513" TargetMode="External"/><Relationship Id="rId803" Type="http://schemas.openxmlformats.org/officeDocument/2006/relationships/hyperlink" Target="https://www.enasco.com/p/Crayola%C2%AE-Crayon-Refill-for-Classpacks%C2%AE---Blue%2B9712974%28D%29" TargetMode="External"/><Relationship Id="rId3" Type="http://schemas.openxmlformats.org/officeDocument/2006/relationships/hyperlink" Target="https://www.enasco.com/p/Pony-Beads---6mm-x-9mm---Green%2B9727982%28H%29" TargetMode="External"/><Relationship Id="rId235" Type="http://schemas.openxmlformats.org/officeDocument/2006/relationships/hyperlink" Target="https://shop.friendsoffice.com/Product/BSN/63106/1014387759" TargetMode="External"/><Relationship Id="rId442" Type="http://schemas.openxmlformats.org/officeDocument/2006/relationships/hyperlink" Target="https://www.johnrgreenco.com/products/expo-green-nontoxic-low-odor-white-board-cleaner?option=09450&amp;mdsecode=09450" TargetMode="External"/><Relationship Id="rId887" Type="http://schemas.openxmlformats.org/officeDocument/2006/relationships/hyperlink" Target="https://www.enasco.com/p/Ticonderoga%C2%AE-Laddie%C2%AE-Pencils---Pkg-of-12%2B9721317" TargetMode="External"/><Relationship Id="rId302" Type="http://schemas.openxmlformats.org/officeDocument/2006/relationships/hyperlink" Target="https://shop.friendsoffice.com/Product/BIC/GSM11BK/11960980" TargetMode="External"/><Relationship Id="rId747" Type="http://schemas.openxmlformats.org/officeDocument/2006/relationships/hyperlink" Target="https://www.johnrgreenco.com/products/scotch-book-tape?option=12403&amp;mdsecode=12403" TargetMode="External"/><Relationship Id="rId954" Type="http://schemas.openxmlformats.org/officeDocument/2006/relationships/hyperlink" Target="https://www.johnrgreenco.com/products/Linoleum_Cutters_and_Handles?option=53755&amp;mdsecode=53755" TargetMode="External"/></Relationships>
</file>

<file path=xl/worksheets/_rels/sheet3.xml.rels><?xml version="1.0" encoding="UTF-8" standalone="yes"?>
<Relationships xmlns="http://schemas.openxmlformats.org/package/2006/relationships"><Relationship Id="rId26" Type="http://schemas.openxmlformats.org/officeDocument/2006/relationships/hyperlink" Target="https://shop.friendsoffice.com/Product/PAC/6303/11966200" TargetMode="External"/><Relationship Id="rId117" Type="http://schemas.openxmlformats.org/officeDocument/2006/relationships/hyperlink" Target="https://www.enasco.com/p/Pacon%C2%AE-SunWorks%C2%AE-Construction-Paper---9-in-x-12-in---50-Sheets---Light-Brown%2B9715509%28AH%29" TargetMode="External"/><Relationship Id="rId21" Type="http://schemas.openxmlformats.org/officeDocument/2006/relationships/hyperlink" Target="https://www.friendsoffice.com/tru-ray-construction-paper-18-width-x-12-length-76-lb-basis-weight-50-pack-gray-sulphite--1" TargetMode="External"/><Relationship Id="rId42" Type="http://schemas.openxmlformats.org/officeDocument/2006/relationships/hyperlink" Target="https://shop.friendsoffice.com/Product/PAC/8403/11966285" TargetMode="External"/><Relationship Id="rId47" Type="http://schemas.openxmlformats.org/officeDocument/2006/relationships/hyperlink" Target="https://www.johnrgreenco.com/products/modern-construction-paper--12-x-18-50-shts?option=37632&amp;mdsecode=37632" TargetMode="External"/><Relationship Id="rId63" Type="http://schemas.openxmlformats.org/officeDocument/2006/relationships/hyperlink" Target="https://www.johnrgreenco.com/products/modern-construction-paper--18-x-24-50-shts?option=37743&amp;mdsecode=37743" TargetMode="External"/><Relationship Id="rId68" Type="http://schemas.openxmlformats.org/officeDocument/2006/relationships/hyperlink" Target="https://www.johnrgreenco.com/products/modern-construction-paper--9-x-12-50-shts?option=37581&amp;mdsecode=37581" TargetMode="External"/><Relationship Id="rId84" Type="http://schemas.openxmlformats.org/officeDocument/2006/relationships/hyperlink" Target="https://www.johnrgreenco.com/products/modern-construction-paper--9-x-12-50-shts?option=37570&amp;mdsecode=37570" TargetMode="External"/><Relationship Id="rId89" Type="http://schemas.openxmlformats.org/officeDocument/2006/relationships/hyperlink" Target="https://www.enasco.com/p/Pacon%C2%AE-SunWorks%C2%AE-Construction-Paper---Blue---12-in-x-18-in-%2B9715510%28K%29" TargetMode="External"/><Relationship Id="rId112" Type="http://schemas.openxmlformats.org/officeDocument/2006/relationships/hyperlink" Target="https://www.enasco.com/p/Pacon%C2%AE-SunWorks%C2%AE-Construction-Paper---9-in-x-12-in---50-Sheets---Black%2B9715509%28AE%29" TargetMode="External"/><Relationship Id="rId16" Type="http://schemas.openxmlformats.org/officeDocument/2006/relationships/hyperlink" Target="https://shop.friendsoffice.com/Product/PAC/7207/1011504098" TargetMode="External"/><Relationship Id="rId107" Type="http://schemas.openxmlformats.org/officeDocument/2006/relationships/hyperlink" Target="https://www.enasco.com/p/Pacon%C2%AE-SunWorks%C2%AE-Construction-Paper---Holiday-Red---18-in-x-24-in-%2B9715511%28F%29" TargetMode="External"/><Relationship Id="rId11" Type="http://schemas.openxmlformats.org/officeDocument/2006/relationships/hyperlink" Target="https://shop.friendsoffice.com/Product/PAC/103032/1013028931" TargetMode="External"/><Relationship Id="rId32" Type="http://schemas.openxmlformats.org/officeDocument/2006/relationships/hyperlink" Target="https://shop.friendsoffice.com/Product/PAC/6903/1011505958" TargetMode="External"/><Relationship Id="rId37" Type="http://schemas.openxmlformats.org/officeDocument/2006/relationships/hyperlink" Target="https://shop.friendsoffice.com/Product/PAC/103010/1017933549" TargetMode="External"/><Relationship Id="rId53" Type="http://schemas.openxmlformats.org/officeDocument/2006/relationships/hyperlink" Target="https://www.johnrgreenco.com/products/modern-construction-paper--12-x-18-50-shts?option=37665&amp;mdsecode=37665" TargetMode="External"/><Relationship Id="rId58" Type="http://schemas.openxmlformats.org/officeDocument/2006/relationships/hyperlink" Target="https://www.johnrgreenco.com/products/modern-construction-paper--12-x-18-50-shts?option=37670&amp;mdsecode=37670" TargetMode="External"/><Relationship Id="rId74" Type="http://schemas.openxmlformats.org/officeDocument/2006/relationships/hyperlink" Target="https://www.johnrgreenco.com/products/modern-construction-paper--9-x-12-50-shts?option=37531&amp;mdsecode=37531" TargetMode="External"/><Relationship Id="rId79" Type="http://schemas.openxmlformats.org/officeDocument/2006/relationships/hyperlink" Target="https://www.johnrgreenco.com/products/modern-construction-paper--9-x-12-50-shts?option=37521&amp;mdsecode=37521" TargetMode="External"/><Relationship Id="rId102" Type="http://schemas.openxmlformats.org/officeDocument/2006/relationships/hyperlink" Target="https://www.enasco.com/p/Pacon%C2%AE-SunWorks%C2%AE-Construction-Paper---Brown---18-in-x-24-in-%2B9715511%28AG%29" TargetMode="External"/><Relationship Id="rId123" Type="http://schemas.openxmlformats.org/officeDocument/2006/relationships/hyperlink" Target="https://www.friendsoffice.com/prang-construction-paper-multipurpose-12-width-x-18-length-50-pack-holiday-green--1" TargetMode="External"/><Relationship Id="rId5" Type="http://schemas.openxmlformats.org/officeDocument/2006/relationships/hyperlink" Target="https://shop.friendsoffice.com/Product/PAC/6807/1011505959" TargetMode="External"/><Relationship Id="rId90" Type="http://schemas.openxmlformats.org/officeDocument/2006/relationships/hyperlink" Target="https://www.enasco.com/p/Pacon%C2%AE-SunWorks%C2%AE-Construction-Paper---Brown---12-in-x-18-in-%2B9715510%28AG%29" TargetMode="External"/><Relationship Id="rId95" Type="http://schemas.openxmlformats.org/officeDocument/2006/relationships/hyperlink" Target="https://www.enasco.com/p/Pacon%C2%AE-SunWorks%C2%AE-Construction-Paper---Light-Brown---12-in-x-18-in-%2B9715510%28AH%29" TargetMode="External"/><Relationship Id="rId22" Type="http://schemas.openxmlformats.org/officeDocument/2006/relationships/hyperlink" Target="https://shop.friendsoffice.com/Product/PAC/9917/1011505910" TargetMode="External"/><Relationship Id="rId27" Type="http://schemas.openxmlformats.org/officeDocument/2006/relationships/hyperlink" Target="https://shop.friendsoffice.com/Product/PAC/7403/11966269" TargetMode="External"/><Relationship Id="rId43" Type="http://schemas.openxmlformats.org/officeDocument/2006/relationships/hyperlink" Target="https://www.johnrgreenco.com/products/SunWorks_Construction_Paper?option=37119&amp;mdsecode=37119" TargetMode="External"/><Relationship Id="rId48" Type="http://schemas.openxmlformats.org/officeDocument/2006/relationships/hyperlink" Target="https://www.johnrgreenco.com/products/modern-construction-paper--12-x-18-50-shts?option=37617&amp;mdsecode=37617" TargetMode="External"/><Relationship Id="rId64" Type="http://schemas.openxmlformats.org/officeDocument/2006/relationships/hyperlink" Target="https://www.johnrgreenco.com/products/modern-construction-paper--18-x-24-50-shts?option=37720&amp;mdsecode=37720" TargetMode="External"/><Relationship Id="rId69" Type="http://schemas.openxmlformats.org/officeDocument/2006/relationships/hyperlink" Target="https://www.johnrgreenco.com/products/modern-construction-paper--9-x-12-50-shts?option=37530&amp;mdsecode=37530" TargetMode="External"/><Relationship Id="rId113" Type="http://schemas.openxmlformats.org/officeDocument/2006/relationships/hyperlink" Target="https://www.enasco.com/p/Pacon%C2%AE-SunWorks%C2%AE-Construction-Paper---9-in-x-12-in---50-Sheets---Blue%2B9715509%28K%29" TargetMode="External"/><Relationship Id="rId118" Type="http://schemas.openxmlformats.org/officeDocument/2006/relationships/hyperlink" Target="https://www.enasco.com/p/Pacon%C2%AE-SunWorks%C2%AE-Construction-Paper---9-in-x-12-in---50-Sheets---Orange%2B9715509%28C%29" TargetMode="External"/><Relationship Id="rId80" Type="http://schemas.openxmlformats.org/officeDocument/2006/relationships/hyperlink" Target="https://www.johnrgreenco.com/products/modern-construction-paper--9-x-12-50-shts?option=37520&amp;mdsecode=37520" TargetMode="External"/><Relationship Id="rId85" Type="http://schemas.openxmlformats.org/officeDocument/2006/relationships/hyperlink" Target="https://www.johnrgreenco.com/products/modern-construction-paper--9-x-12-50-shts?option=37580&amp;mdsecode=37580" TargetMode="External"/><Relationship Id="rId12" Type="http://schemas.openxmlformats.org/officeDocument/2006/relationships/hyperlink" Target="https://shop.friendsoffice.com/Product/PAC/6607/11966221" TargetMode="External"/><Relationship Id="rId17" Type="http://schemas.openxmlformats.org/officeDocument/2006/relationships/hyperlink" Target="https://shop.friendsoffice.com/Product/PAC/9207/11966295" TargetMode="External"/><Relationship Id="rId33" Type="http://schemas.openxmlformats.org/officeDocument/2006/relationships/hyperlink" Target="https://shop.friendsoffice.com/Product/PAC/103000/1016055876" TargetMode="External"/><Relationship Id="rId38" Type="http://schemas.openxmlformats.org/officeDocument/2006/relationships/hyperlink" Target="https://shop.friendsoffice.com/Product/PAC/103027/1016055856" TargetMode="External"/><Relationship Id="rId59" Type="http://schemas.openxmlformats.org/officeDocument/2006/relationships/hyperlink" Target="https://www.johnrgreenco.com/products/modern-construction-paper--12-x-18-50-shts?option=37680&amp;mdsecode=37680" TargetMode="External"/><Relationship Id="rId103" Type="http://schemas.openxmlformats.org/officeDocument/2006/relationships/hyperlink" Target="https://www.enasco.com/p/Pacon%C2%AE-SunWorks%C2%AE-Assorted-Construction-Paper---18-in-x-24-in-%2B9715511%28A%29" TargetMode="External"/><Relationship Id="rId108" Type="http://schemas.openxmlformats.org/officeDocument/2006/relationships/hyperlink" Target="https://www.enasco.com/p/Pacon%C2%AE-SunWorks%C2%AE-Construction-Paper---Violet---18-in-x-24-in-%2B9715511%28X%29" TargetMode="External"/><Relationship Id="rId124" Type="http://schemas.openxmlformats.org/officeDocument/2006/relationships/hyperlink" Target="https://www.friendsoffice.com/tru-ray-heavyweight-construction-paper-18-width-x-12-length-50-pack-holiday-green-sulphite--1" TargetMode="External"/><Relationship Id="rId54" Type="http://schemas.openxmlformats.org/officeDocument/2006/relationships/hyperlink" Target="https://www.johnrgreenco.com/products/truray-faderesistant-construction-paper--12-x-18?option=37160&amp;mdsecode=37160" TargetMode="External"/><Relationship Id="rId70" Type="http://schemas.openxmlformats.org/officeDocument/2006/relationships/hyperlink" Target="https://www.johnrgreenco.com/products/modern-construction-paper--9-x-12-50-shts?option=37517&amp;mdsecode=37517" TargetMode="External"/><Relationship Id="rId75" Type="http://schemas.openxmlformats.org/officeDocument/2006/relationships/hyperlink" Target="https://www.johnrgreenco.com/products/modern-construction-paper--9-x-12-50-shts?option=37515&amp;mdsecode=37515" TargetMode="External"/><Relationship Id="rId91" Type="http://schemas.openxmlformats.org/officeDocument/2006/relationships/hyperlink" Target="https://www.enasco.com/p/Pacon%C2%AE-SunWorks%C2%AE-Construction-Paper---Dark-Brown---12-in-x-18-in-%2B9715510%28AJ%29" TargetMode="External"/><Relationship Id="rId96" Type="http://schemas.openxmlformats.org/officeDocument/2006/relationships/hyperlink" Target="https://www.enasco.com/p/Pacon%C2%AE-SunWorks%C2%AE-Construction-Paper---Orange---12-in-x-18-in-%2B9715510%28C%29" TargetMode="External"/><Relationship Id="rId1" Type="http://schemas.openxmlformats.org/officeDocument/2006/relationships/hyperlink" Target="https://shop.friendsoffice.com/Product/PAC/6507/11966218" TargetMode="External"/><Relationship Id="rId6" Type="http://schemas.openxmlformats.org/officeDocument/2006/relationships/hyperlink" Target="https://shop.friendsoffice.com/Product/PAC/8807/1011505925" TargetMode="External"/><Relationship Id="rId23" Type="http://schemas.openxmlformats.org/officeDocument/2006/relationships/hyperlink" Target="https://shop.friendsoffice.com/Product/PAC/9917/1011505910" TargetMode="External"/><Relationship Id="rId28" Type="http://schemas.openxmlformats.org/officeDocument/2006/relationships/hyperlink" Target="https://shop.friendsoffice.com/Product/PAC/6803/1011505960" TargetMode="External"/><Relationship Id="rId49" Type="http://schemas.openxmlformats.org/officeDocument/2006/relationships/hyperlink" Target="https://www.johnrgreenco.com/products/modern-construction-paper--12-x-18-50-shts?option=37610&amp;mdsecode=37610" TargetMode="External"/><Relationship Id="rId114" Type="http://schemas.openxmlformats.org/officeDocument/2006/relationships/hyperlink" Target="https://www.enasco.com/p/Pacon%C2%AE-SunWorks%C2%AE-Construction-Paper---9-in-x-12-in---50-Sheets---Dark-Brown%2B9715509%28AJ%29" TargetMode="External"/><Relationship Id="rId119" Type="http://schemas.openxmlformats.org/officeDocument/2006/relationships/hyperlink" Target="https://www.enasco.com/p/Pacon%C2%AE-SunWorks%C2%AE-Construction-Paper---9-in-x-12-in---50-Sheets---Turquoise%2B9715509%28J%29" TargetMode="External"/><Relationship Id="rId44" Type="http://schemas.openxmlformats.org/officeDocument/2006/relationships/hyperlink" Target="https://www.johnrgreenco.com/products/modern-construction-paper--12-x-18-50-shts?option=37681&amp;mdsecode=37681" TargetMode="External"/><Relationship Id="rId60" Type="http://schemas.openxmlformats.org/officeDocument/2006/relationships/hyperlink" Target="https://www.johnrgreenco.com/products/modern-construction-paper--12-x-18-50-shts?option=37650&amp;mdsecode=37650" TargetMode="External"/><Relationship Id="rId65" Type="http://schemas.openxmlformats.org/officeDocument/2006/relationships/hyperlink" Target="https://www.johnrgreenco.com/products/modern-construction-paper--18-x-24-100-shts?option=36280&amp;mdsecode=36280" TargetMode="External"/><Relationship Id="rId81" Type="http://schemas.openxmlformats.org/officeDocument/2006/relationships/hyperlink" Target="https://www.johnrgreenco.com/products/truray-faderesistant-construction-paper--9-x-12?option=37024&amp;mdsecode=37024" TargetMode="External"/><Relationship Id="rId86" Type="http://schemas.openxmlformats.org/officeDocument/2006/relationships/hyperlink" Target="https://www.johnrgreenco.com/products/modern-construction-paper--9-x-12-50-shts?option=37550&amp;mdsecode=37550" TargetMode="External"/><Relationship Id="rId13" Type="http://schemas.openxmlformats.org/officeDocument/2006/relationships/hyperlink" Target="https://shop.friendsoffice.com/Product/PAC/7007/11966263" TargetMode="External"/><Relationship Id="rId18" Type="http://schemas.openxmlformats.org/officeDocument/2006/relationships/hyperlink" Target="https://shop.friendsoffice.com/Product/PAC/8407/11966286" TargetMode="External"/><Relationship Id="rId39" Type="http://schemas.openxmlformats.org/officeDocument/2006/relationships/hyperlink" Target="https://shop.friendsoffice.com/Product/PAC/7703/1011504073" TargetMode="External"/><Relationship Id="rId109" Type="http://schemas.openxmlformats.org/officeDocument/2006/relationships/hyperlink" Target="https://www.enasco.com/p/Pacon%C2%AE-SunWorks%C2%AE-Construction-Paper---White---18-in-x-24-in-%2B9715511%28AC%29" TargetMode="External"/><Relationship Id="rId34" Type="http://schemas.openxmlformats.org/officeDocument/2006/relationships/hyperlink" Target="https://shop.friendsoffice.com/Product/PAC/6603/11966220" TargetMode="External"/><Relationship Id="rId50" Type="http://schemas.openxmlformats.org/officeDocument/2006/relationships/hyperlink" Target="https://www.johnrgreenco.com/products/modern-construction-paper--12-x-18-50-shts?option=37643&amp;mdsecode=37643" TargetMode="External"/><Relationship Id="rId55" Type="http://schemas.openxmlformats.org/officeDocument/2006/relationships/hyperlink" Target="https://www.johnrgreenco.com/products/modern-construction-paper--12-x-18-50-shts?option=37621&amp;mdsecode=37621" TargetMode="External"/><Relationship Id="rId76" Type="http://schemas.openxmlformats.org/officeDocument/2006/relationships/hyperlink" Target="https://www.johnrgreenco.com/products/modern-construction-paper--9-x-12-50-shts?option=37565&amp;mdsecode=37565" TargetMode="External"/><Relationship Id="rId97" Type="http://schemas.openxmlformats.org/officeDocument/2006/relationships/hyperlink" Target="https://www.enasco.com/p/Pacon%C2%AE-SunWorks%C2%AE-Construction-Paper---Pink---12-in-x-18-in-%2B9715510%28Y%29" TargetMode="External"/><Relationship Id="rId104" Type="http://schemas.openxmlformats.org/officeDocument/2006/relationships/hyperlink" Target="https://www.enasco.com/p/Pacon%C2%AE-SunWorks%C2%AE-Construction-Paper---Black---18-in-x-24-in-%2B9715511%28AE%29" TargetMode="External"/><Relationship Id="rId120" Type="http://schemas.openxmlformats.org/officeDocument/2006/relationships/hyperlink" Target="https://www.enasco.com/p/Pacon%C2%AE-SunWorks%C2%AE-Construction-Paper---9-in-x-12-in---50-Sheets---Violet%2B9715509%28X%29" TargetMode="External"/><Relationship Id="rId125" Type="http://schemas.openxmlformats.org/officeDocument/2006/relationships/printerSettings" Target="../printerSettings/printerSettings3.bin"/><Relationship Id="rId7" Type="http://schemas.openxmlformats.org/officeDocument/2006/relationships/hyperlink" Target="https://shop.friendsoffice.com/Product/PAC/9607/1011505911" TargetMode="External"/><Relationship Id="rId71" Type="http://schemas.openxmlformats.org/officeDocument/2006/relationships/hyperlink" Target="https://www.johnrgreenco.com/products/truray-faderesistant-construction-paper--9-x-12?option=37040&amp;mdsecode=37040" TargetMode="External"/><Relationship Id="rId92" Type="http://schemas.openxmlformats.org/officeDocument/2006/relationships/hyperlink" Target="https://www.enasco.com/p/Pacon%C2%AE-SunWorks%C2%AE-Construction-Paper---Gray---12-in-x-18-in-%2B9715510%28AD%29" TargetMode="External"/><Relationship Id="rId2" Type="http://schemas.openxmlformats.org/officeDocument/2006/relationships/hyperlink" Target="https://shop.friendsoffice.com/Product/PAC/6307/11966203" TargetMode="External"/><Relationship Id="rId29" Type="http://schemas.openxmlformats.org/officeDocument/2006/relationships/hyperlink" Target="https://shop.friendsoffice.com/Product/PAC/102960/1012679954" TargetMode="External"/><Relationship Id="rId24" Type="http://schemas.openxmlformats.org/officeDocument/2006/relationships/hyperlink" Target="https://shop.friendsoffice.com/Product/PAC/8717/1011505928" TargetMode="External"/><Relationship Id="rId40" Type="http://schemas.openxmlformats.org/officeDocument/2006/relationships/hyperlink" Target="https://shop.friendsoffice.com/Product/PAC/7203/1011504099" TargetMode="External"/><Relationship Id="rId45" Type="http://schemas.openxmlformats.org/officeDocument/2006/relationships/hyperlink" Target="https://www.johnrgreenco.com/products/modern-construction-paper--12-x-18-50-shts?option=37630&amp;mdsecode=37630" TargetMode="External"/><Relationship Id="rId66" Type="http://schemas.openxmlformats.org/officeDocument/2006/relationships/hyperlink" Target="https://www.johnrgreenco.com/products/modern-construction-paper--18-x-24-50-shts?option=37750&amp;mdsecode=37750" TargetMode="External"/><Relationship Id="rId87" Type="http://schemas.openxmlformats.org/officeDocument/2006/relationships/hyperlink" Target="https://www.enasco.com/p/Pacon%C2%AE-SunWorks%C2%AE-Construction-Paper---Assorted-Colors---12-in-x-18-in-%2B9715510%28A%29" TargetMode="External"/><Relationship Id="rId110" Type="http://schemas.openxmlformats.org/officeDocument/2006/relationships/hyperlink" Target="https://www.enasco.com/p/Pacon%C2%AE-SunWorks%C2%AE-Construction-Paper---Yellow---18-in-x-24-in-%2B9715511%28N%29" TargetMode="External"/><Relationship Id="rId115" Type="http://schemas.openxmlformats.org/officeDocument/2006/relationships/hyperlink" Target="https://www.enasco.com/p/Pacon%C2%AE-SunWorks%C2%AE-Construction-Paper---9-in-x-12-in---50-Sheets---Holiday-Green%2B9715509%28U%29" TargetMode="External"/><Relationship Id="rId61" Type="http://schemas.openxmlformats.org/officeDocument/2006/relationships/hyperlink" Target="https://www.johnrgreenco.com/products/modern-construction-paper--18-x-24-100-shts?option=36298&amp;mdsecode=36298" TargetMode="External"/><Relationship Id="rId82" Type="http://schemas.openxmlformats.org/officeDocument/2006/relationships/hyperlink" Target="https://www.johnrgreenco.com/products/truray-faderesistant-construction-paper--9-x-12?option=37011&amp;mdsecode=37011" TargetMode="External"/><Relationship Id="rId19" Type="http://schemas.openxmlformats.org/officeDocument/2006/relationships/hyperlink" Target="https://shop.friendsoffice.com/Product/PAC/6517/1011505973" TargetMode="External"/><Relationship Id="rId14" Type="http://schemas.openxmlformats.org/officeDocument/2006/relationships/hyperlink" Target="https://shop.friendsoffice.com/Product/PAC/6107/1024459617" TargetMode="External"/><Relationship Id="rId30" Type="http://schemas.openxmlformats.org/officeDocument/2006/relationships/hyperlink" Target="https://shop.friendsoffice.com/Product/PAC/9903/11966299" TargetMode="External"/><Relationship Id="rId35" Type="http://schemas.openxmlformats.org/officeDocument/2006/relationships/hyperlink" Target="https://shop.friendsoffice.com/Product/PAC/7003/1011504101" TargetMode="External"/><Relationship Id="rId56" Type="http://schemas.openxmlformats.org/officeDocument/2006/relationships/hyperlink" Target="https://www.johnrgreenco.com/products/modern-construction-paper--12-x-18-50-shts?option=37620&amp;mdsecode=37620" TargetMode="External"/><Relationship Id="rId77" Type="http://schemas.openxmlformats.org/officeDocument/2006/relationships/hyperlink" Target="https://www.johnrgreenco.com/products/modern-construction-paper--9-x-12-50-shts?option=37560&amp;mdsecode=37560" TargetMode="External"/><Relationship Id="rId100" Type="http://schemas.openxmlformats.org/officeDocument/2006/relationships/hyperlink" Target="https://www.enasco.com/p/Pacon%C2%AE-SunWorks%C2%AE-Construction-Paper---White---12-in-x-18-in-%2B9715510%28AC%29" TargetMode="External"/><Relationship Id="rId105" Type="http://schemas.openxmlformats.org/officeDocument/2006/relationships/hyperlink" Target="https://www.enasco.com/p/Pacon%C2%AE-Tru-Ray%C2%AE-Fade-Resistant-Construction-Paper---Gray---18-in-x-24-in-%2B9715522%28B%29" TargetMode="External"/><Relationship Id="rId126" Type="http://schemas.openxmlformats.org/officeDocument/2006/relationships/vmlDrawing" Target="../drawings/vmlDrawing2.vml"/><Relationship Id="rId8" Type="http://schemas.openxmlformats.org/officeDocument/2006/relationships/hyperlink" Target="https://shop.friendsoffice.com/Product/PAC/8007/11966284" TargetMode="External"/><Relationship Id="rId51" Type="http://schemas.openxmlformats.org/officeDocument/2006/relationships/hyperlink" Target="https://www.johnrgreenco.com/products/truray-faderesistant-construction-paper--12-x-18?option=37129&amp;mdsecode=37129" TargetMode="External"/><Relationship Id="rId72" Type="http://schemas.openxmlformats.org/officeDocument/2006/relationships/hyperlink" Target="https://www.johnrgreenco.com/products/truray-faderesistant-construction-paper--9-x-12?option=37033&amp;mdsecode=37033" TargetMode="External"/><Relationship Id="rId93" Type="http://schemas.openxmlformats.org/officeDocument/2006/relationships/hyperlink" Target="https://www.enasco.com/p/Pacon%C2%AE-SunWorks%C2%AE-Construction-Paper---Holiday-Green---12-in-x-18-in-%2B9715510%28U%29" TargetMode="External"/><Relationship Id="rId98" Type="http://schemas.openxmlformats.org/officeDocument/2006/relationships/hyperlink" Target="https://www.enasco.com/p/Pacon%C2%AE-SunWorks%C2%AE-Construction-Paper---Red---12-in-x-18-in-%2B9715510%28G%29" TargetMode="External"/><Relationship Id="rId121" Type="http://schemas.openxmlformats.org/officeDocument/2006/relationships/hyperlink" Target="https://www.enasco.com/p/Pacon%C2%AE-SunWorks%C2%AE-Construction-Paper---9-in-x-12-in---50-Sheets---White%2B9715509%28AC%29" TargetMode="External"/><Relationship Id="rId3" Type="http://schemas.openxmlformats.org/officeDocument/2006/relationships/hyperlink" Target="https://shop.friendsoffice.com/Product/PAC/7407/11966270" TargetMode="External"/><Relationship Id="rId25" Type="http://schemas.openxmlformats.org/officeDocument/2006/relationships/hyperlink" Target="https://shop.friendsoffice.com/Product/PAC/6503/11966217" TargetMode="External"/><Relationship Id="rId46" Type="http://schemas.openxmlformats.org/officeDocument/2006/relationships/hyperlink" Target="https://www.johnrgreenco.com/products/modern-construction-paper--12-x-18-50-shts?option=37616&amp;mdsecode=37616" TargetMode="External"/><Relationship Id="rId67" Type="http://schemas.openxmlformats.org/officeDocument/2006/relationships/hyperlink" Target="https://www.johnrgreenco.com/products/modern-construction-paper--9-x-12-50-shts?option=37598&amp;mdsecode=37598" TargetMode="External"/><Relationship Id="rId116" Type="http://schemas.openxmlformats.org/officeDocument/2006/relationships/hyperlink" Target="https://www.enasco.com/p/Pacon%C2%AE-SunWorks%C2%AE-Construction-Paper---9-in-x-12-in---50-Sheets---Holiday-Red%2B9715509%28F%29" TargetMode="External"/><Relationship Id="rId20" Type="http://schemas.openxmlformats.org/officeDocument/2006/relationships/hyperlink" Target="https://shop.friendsoffice.com/Product/PAC/6317/1011505977" TargetMode="External"/><Relationship Id="rId41" Type="http://schemas.openxmlformats.org/officeDocument/2006/relationships/hyperlink" Target="https://shop.friendsoffice.com/Product/PAC/8703/1011505930" TargetMode="External"/><Relationship Id="rId62" Type="http://schemas.openxmlformats.org/officeDocument/2006/relationships/hyperlink" Target="https://www.johnrgreenco.com/products/modern-construction-paper--18-x-24-50-shts?option=37781&amp;mdsecode=37781" TargetMode="External"/><Relationship Id="rId83" Type="http://schemas.openxmlformats.org/officeDocument/2006/relationships/hyperlink" Target="https://www.johnrgreenco.com/products/truray-faderesistant-construction-paper--9-x-12?option=37034&amp;mdsecode=37034" TargetMode="External"/><Relationship Id="rId88" Type="http://schemas.openxmlformats.org/officeDocument/2006/relationships/hyperlink" Target="https://www.enasco.com/p/Pacon%C2%AE-SunWorks%C2%AE-Construction-Paper---Black---12-in-x-18-in-%2B9715510%28AE%29" TargetMode="External"/><Relationship Id="rId111" Type="http://schemas.openxmlformats.org/officeDocument/2006/relationships/hyperlink" Target="https://www.enasco.com/p/Pacon%C2%AE-SunWorks%C2%AE-Construction-Paper---9-in-x-12-in---50-Sheets---Assorted-Colors%2B9715509%28A%29" TargetMode="External"/><Relationship Id="rId15" Type="http://schemas.openxmlformats.org/officeDocument/2006/relationships/hyperlink" Target="https://shop.friendsoffice.com/Product/PAC/7707/1011505940" TargetMode="External"/><Relationship Id="rId36" Type="http://schemas.openxmlformats.org/officeDocument/2006/relationships/hyperlink" Target="https://shop.friendsoffice.com/Product/PAC/6103/1011504117" TargetMode="External"/><Relationship Id="rId57" Type="http://schemas.openxmlformats.org/officeDocument/2006/relationships/hyperlink" Target="https://www.johnrgreenco.com/products/truray-faderesistant-construction-paper--12-x-18?option=37134&amp;mdsecode=37134" TargetMode="External"/><Relationship Id="rId106" Type="http://schemas.openxmlformats.org/officeDocument/2006/relationships/hyperlink" Target="https://www.enasco.com/p/Pacon%C2%AE-SunWorks%C2%AE-Construction-Paper---Holiday-Green---18-in-x-24-in-%2B9715511%28U%29" TargetMode="External"/><Relationship Id="rId127" Type="http://schemas.openxmlformats.org/officeDocument/2006/relationships/comments" Target="../comments2.xml"/><Relationship Id="rId10" Type="http://schemas.openxmlformats.org/officeDocument/2006/relationships/hyperlink" Target="https://shop.friendsoffice.com/Product/PAC/6907/1011505957" TargetMode="External"/><Relationship Id="rId31" Type="http://schemas.openxmlformats.org/officeDocument/2006/relationships/hyperlink" Target="https://shop.friendsoffice.com/Product/PAC/7603/1011504074" TargetMode="External"/><Relationship Id="rId52" Type="http://schemas.openxmlformats.org/officeDocument/2006/relationships/hyperlink" Target="https://www.johnrgreenco.com/products/modern-construction-paper--12-x-18-50-shts?option=37615&amp;mdsecode=37615" TargetMode="External"/><Relationship Id="rId73" Type="http://schemas.openxmlformats.org/officeDocument/2006/relationships/hyperlink" Target="https://www.johnrgreenco.com/products/modern-construction-paper--9-x-12-50-shts?option=37525&amp;mdsecode=37525" TargetMode="External"/><Relationship Id="rId78" Type="http://schemas.openxmlformats.org/officeDocument/2006/relationships/hyperlink" Target="https://www.johnrgreenco.com/products/modern-construction-paper--9-x-12-50-shts?option=37560&amp;mdsecode=37560" TargetMode="External"/><Relationship Id="rId94" Type="http://schemas.openxmlformats.org/officeDocument/2006/relationships/hyperlink" Target="https://www.enasco.com/p/Pacon%C2%AE-SunWorks%C2%AE-Construction-Paper---Holiday-Red---12-in-x-18-in-%2B9715510%28F%29" TargetMode="External"/><Relationship Id="rId99" Type="http://schemas.openxmlformats.org/officeDocument/2006/relationships/hyperlink" Target="https://www.enasco.com/p/Pacon%C2%AE-SunWorks%C2%AE-Construction-Paper---Violet---12-in-x-18-in-%2B9715510%28X%29" TargetMode="External"/><Relationship Id="rId101" Type="http://schemas.openxmlformats.org/officeDocument/2006/relationships/hyperlink" Target="https://www.enasco.com/p/Pacon%C2%AE-SunWorks%C2%AE-Construction-Paper---Yellow---12-in-x-18-in-%2B9715510%28N%29" TargetMode="External"/><Relationship Id="rId122" Type="http://schemas.openxmlformats.org/officeDocument/2006/relationships/hyperlink" Target="https://shop.friendsoffice.com/Product/PAC/8003/11966283" TargetMode="External"/><Relationship Id="rId4" Type="http://schemas.openxmlformats.org/officeDocument/2006/relationships/hyperlink" Target="https://shop.friendsoffice.com/Product/PAC/6707/11966232" TargetMode="External"/><Relationship Id="rId9" Type="http://schemas.openxmlformats.org/officeDocument/2006/relationships/hyperlink" Target="https://shop.friendsoffice.com/Product/PAC/9907/11966300" TargetMode="External"/></Relationships>
</file>

<file path=xl/worksheets/_rels/sheet4.xml.rels><?xml version="1.0" encoding="UTF-8" standalone="yes"?>
<Relationships xmlns="http://schemas.openxmlformats.org/package/2006/relationships"><Relationship Id="rId117" Type="http://schemas.openxmlformats.org/officeDocument/2006/relationships/hyperlink" Target="https://www.enasco.com/p/Crayola%C2%AE-Portfolio%C2%AE-Series-Acrylic---Phthalo-Green---Pint%2B9714725%28H%29" TargetMode="External"/><Relationship Id="rId21" Type="http://schemas.openxmlformats.org/officeDocument/2006/relationships/hyperlink" Target="https://shop.friendsoffice.com/Product/CYO/543115051/1011510248" TargetMode="External"/><Relationship Id="rId42" Type="http://schemas.openxmlformats.org/officeDocument/2006/relationships/hyperlink" Target="https://www.johnrgreenco.com/products/sargent-acrylic-paint?option=52611&amp;mdsecode=52611" TargetMode="External"/><Relationship Id="rId63" Type="http://schemas.openxmlformats.org/officeDocument/2006/relationships/hyperlink" Target="https://www.johnrgreenco.com/products/crayola--washable-finger-paint--16-oz?option=43352&amp;mdsecode=43352" TargetMode="External"/><Relationship Id="rId84" Type="http://schemas.openxmlformats.org/officeDocument/2006/relationships/hyperlink" Target="https://www.johnrgreenco.com/products/crayola-artista-ii-washable-tempera--16-oz?option=48622&amp;mdsecode=48622" TargetMode="External"/><Relationship Id="rId138" Type="http://schemas.openxmlformats.org/officeDocument/2006/relationships/hyperlink" Target="https://www.enasco.com/p/Nasco-Washable-Tempera-Paint%2C-Gallon---White%2B9728018%28K%29" TargetMode="External"/><Relationship Id="rId159" Type="http://schemas.openxmlformats.org/officeDocument/2006/relationships/hyperlink" Target="https://www.enasco.com/p/Crayola%C2%AE-Premier%E2%84%A2-Tempera-Paint---Red---Pint%2B9700461%28AE%29" TargetMode="External"/><Relationship Id="rId170" Type="http://schemas.openxmlformats.org/officeDocument/2006/relationships/hyperlink" Target="https://www.enasco.com/p/Crayola%C2%AE-Premier%E2%84%A2-Tempera-Paint---Orange---Quart%2B9700462%28B%29" TargetMode="External"/><Relationship Id="rId107" Type="http://schemas.openxmlformats.org/officeDocument/2006/relationships/hyperlink" Target="https://www.enasco.com/p/Crayola%C2%AE-Portfolio%C2%AE-Series-Acrylic---Brilliant-Yellow---Pint%2B9714725%28T%29" TargetMode="External"/><Relationship Id="rId11" Type="http://schemas.openxmlformats.org/officeDocument/2006/relationships/hyperlink" Target="https://shop.friendsoffice.com/Product/CYO/551316040/1011510242" TargetMode="External"/><Relationship Id="rId32" Type="http://schemas.openxmlformats.org/officeDocument/2006/relationships/hyperlink" Target="https://shop.friendsoffice.com/Product/CYO/541216084/1022018266" TargetMode="External"/><Relationship Id="rId53" Type="http://schemas.openxmlformats.org/officeDocument/2006/relationships/hyperlink" Target="https://www.johnrgreenco.com/products/portfolio-series-acrylic-color-by-crayola?option=51626&amp;mdsecode=51626" TargetMode="External"/><Relationship Id="rId74" Type="http://schemas.openxmlformats.org/officeDocument/2006/relationships/hyperlink" Target="https://www.johnrgreenco.com/products/crayola-artista-ii-washable-tempera--16-oz?option=48617&amp;mdsecode=48617" TargetMode="External"/><Relationship Id="rId128" Type="http://schemas.openxmlformats.org/officeDocument/2006/relationships/hyperlink" Target="https://www.enasco.com/p/Crayola%C2%AE-Washable-Finger-Paint---Pint---Black%2B9742213%28G%29" TargetMode="External"/><Relationship Id="rId149" Type="http://schemas.openxmlformats.org/officeDocument/2006/relationships/hyperlink" Target="https://www.enasco.com/p/Crayola%C2%AE-Artista-II%C2%AE-Washable-Tempera-Paint---Blue---Pint%2B9700471%28D%29" TargetMode="External"/><Relationship Id="rId5" Type="http://schemas.openxmlformats.org/officeDocument/2006/relationships/hyperlink" Target="https://shop.friendsoffice.com/Product/CYO/551316051/1011510239" TargetMode="External"/><Relationship Id="rId95" Type="http://schemas.openxmlformats.org/officeDocument/2006/relationships/hyperlink" Target="https://www.johnrgreenco.com/products/crayola-artista-ii-washable-tempera--16-oz?option=48626&amp;mdsecode=48626" TargetMode="External"/><Relationship Id="rId160" Type="http://schemas.openxmlformats.org/officeDocument/2006/relationships/hyperlink" Target="https://www.enasco.com/p/Crayola%C2%AE-Premier%E2%84%A2-Metallic-Tempera-Paint---Silver---Pint%2B9716497" TargetMode="External"/><Relationship Id="rId22" Type="http://schemas.openxmlformats.org/officeDocument/2006/relationships/hyperlink" Target="https://shop.friendsoffice.com/Product/CYO/543115042/11961163" TargetMode="External"/><Relationship Id="rId43" Type="http://schemas.openxmlformats.org/officeDocument/2006/relationships/hyperlink" Target="https://www.johnrgreenco.com/products/portfolio-series-acrylic-color-by-crayola?option=51620&amp;mdsecode=51620" TargetMode="External"/><Relationship Id="rId64" Type="http://schemas.openxmlformats.org/officeDocument/2006/relationships/hyperlink" Target="https://www.johnrgreenco.com/products/crayola--washable-finger-paint--16-oz?option=43357&amp;mdsecode=43357" TargetMode="External"/><Relationship Id="rId118" Type="http://schemas.openxmlformats.org/officeDocument/2006/relationships/hyperlink" Target="https://www.enasco.com/p/Chromacryl%C2%AE-Students%E2%80%99-Acrylic---Raw-Sienna---Pint%2B9714417%28W%29" TargetMode="External"/><Relationship Id="rId139" Type="http://schemas.openxmlformats.org/officeDocument/2006/relationships/hyperlink" Target="https://www.enasco.com/p/Nasco-Washable-Tempera-Paint%2C-Gallon---Yellow%2B9728018%28L%29" TargetMode="External"/><Relationship Id="rId85" Type="http://schemas.openxmlformats.org/officeDocument/2006/relationships/hyperlink" Target="https://www.johnrgreenco.com/products/crayola-artista-ii-washable-tempera--16-oz?option=48633&amp;mdsecode=48633" TargetMode="External"/><Relationship Id="rId150" Type="http://schemas.openxmlformats.org/officeDocument/2006/relationships/hyperlink" Target="https://www.enasco.com/p/Crayola%C2%AE-Artista-II%C2%AE-Washable-Tempera-Paint---Brown---Pint%2B9700471%28E%29" TargetMode="External"/><Relationship Id="rId171" Type="http://schemas.openxmlformats.org/officeDocument/2006/relationships/hyperlink" Target="https://www.enasco.com/p/Crayola%C2%AE-Premier%E2%84%A2-Tempera-Paint---Red---Quart%2B9700462%28AE%29" TargetMode="External"/><Relationship Id="rId12" Type="http://schemas.openxmlformats.org/officeDocument/2006/relationships/hyperlink" Target="https://shop.friendsoffice.com/Product/CYO/551316034/1011510245" TargetMode="External"/><Relationship Id="rId33" Type="http://schemas.openxmlformats.org/officeDocument/2006/relationships/hyperlink" Target="https://shop.friendsoffice.com/Product/CYO/541216034/1011510312" TargetMode="External"/><Relationship Id="rId108" Type="http://schemas.openxmlformats.org/officeDocument/2006/relationships/hyperlink" Target="https://www.enasco.com/p/Crayola%C2%AE-Portfolio%C2%AE-Series-Acrylic---Deep-Red---Pint%2B9714725%28N%29" TargetMode="External"/><Relationship Id="rId129" Type="http://schemas.openxmlformats.org/officeDocument/2006/relationships/hyperlink" Target="https://www.enasco.com/p/Crayola%C2%AE-Washable-Finger-Paint---Pint---Blue%2B9742213%28D%29" TargetMode="External"/><Relationship Id="rId54" Type="http://schemas.openxmlformats.org/officeDocument/2006/relationships/hyperlink" Target="https://www.johnrgreenco.com/products/sargent-acrylic-paint?option=52622&amp;mdsecode=52622" TargetMode="External"/><Relationship Id="rId75" Type="http://schemas.openxmlformats.org/officeDocument/2006/relationships/hyperlink" Target="https://www.johnrgreenco.com/products/crayola-artista-ii-washable-tempera--16-oz?option=48611&amp;mdsecode=48611" TargetMode="External"/><Relationship Id="rId96" Type="http://schemas.openxmlformats.org/officeDocument/2006/relationships/hyperlink" Target="https://www.johnrgreenco.com/products/crayola--premier-tempera--32-oz?option=43677&amp;mdsecode=43677" TargetMode="External"/><Relationship Id="rId140" Type="http://schemas.openxmlformats.org/officeDocument/2006/relationships/hyperlink" Target="https://www.enasco.com/p/Crayola%C2%AE-Artista-II%C2%AE-Washable-Tempera-Paint---Orange---Pint%2B9700471%28K%29" TargetMode="External"/><Relationship Id="rId161" Type="http://schemas.openxmlformats.org/officeDocument/2006/relationships/hyperlink" Target="https://www.enasco.com/p/Crayola%C2%AE-Premier%E2%84%A2-Tempera-Paint---Violet---Pint%2B9700461%28K%29" TargetMode="External"/><Relationship Id="rId6" Type="http://schemas.openxmlformats.org/officeDocument/2006/relationships/hyperlink" Target="https://shop.friendsoffice.com/Product/CYO/551316042/1011510241" TargetMode="External"/><Relationship Id="rId23" Type="http://schemas.openxmlformats.org/officeDocument/2006/relationships/hyperlink" Target="https://shop.friendsoffice.com/Product/CYO/543115007/11961159" TargetMode="External"/><Relationship Id="rId28" Type="http://schemas.openxmlformats.org/officeDocument/2006/relationships/hyperlink" Target="https://shop.friendsoffice.com/Product/CYO/541216083/1022018273" TargetMode="External"/><Relationship Id="rId49" Type="http://schemas.openxmlformats.org/officeDocument/2006/relationships/hyperlink" Target="https://www.johnrgreenco.com/products/portfolio-series-acrylic-color-by-crayola?option=51643&amp;mdsecode=51643" TargetMode="External"/><Relationship Id="rId114" Type="http://schemas.openxmlformats.org/officeDocument/2006/relationships/hyperlink" Target="https://www.enasco.com/p/Nasco-Acrylic-Paint%2C-Pint-Squeeze-Bottle---Phthalo-Blue%2B9714719%28U%29" TargetMode="External"/><Relationship Id="rId119" Type="http://schemas.openxmlformats.org/officeDocument/2006/relationships/hyperlink" Target="https://www.enasco.com/p/Crayola%C2%AE-Portfolio%C2%AE-Series-Acrylic---Titanium-White---Pint%2B9714725%28R%29" TargetMode="External"/><Relationship Id="rId44" Type="http://schemas.openxmlformats.org/officeDocument/2006/relationships/hyperlink" Target="https://www.johnrgreenco.com/products/chromacryl-acrylic-essentials-individual-pint-bottles?option=51701&amp;mdsecode=51701" TargetMode="External"/><Relationship Id="rId60" Type="http://schemas.openxmlformats.org/officeDocument/2006/relationships/hyperlink" Target="https://www.johnrgreenco.com/products/crayola--washable-finger-paint--16-oz?option=43358&amp;mdsecode=43358" TargetMode="External"/><Relationship Id="rId65" Type="http://schemas.openxmlformats.org/officeDocument/2006/relationships/hyperlink" Target="https://www.johnrgreenco.com/products/crayola--washable-finger-paint--16-oz?option=43353&amp;mdsecode=43353" TargetMode="External"/><Relationship Id="rId81" Type="http://schemas.openxmlformats.org/officeDocument/2006/relationships/hyperlink" Target="https://www.johnrgreenco.com/products/crayola-artista-ii-washable-tempera--16-oz?option=48641&amp;mdsecode=48641" TargetMode="External"/><Relationship Id="rId86" Type="http://schemas.openxmlformats.org/officeDocument/2006/relationships/hyperlink" Target="https://www.johnrgreenco.com/products/crayola-artista-ii-washable-tempera--16-oz?option=48627&amp;mdsecode=48627" TargetMode="External"/><Relationship Id="rId130" Type="http://schemas.openxmlformats.org/officeDocument/2006/relationships/hyperlink" Target="https://www.enasco.com/p/Crayola%C2%AE-Washable-Finger-Paint---Pint---Green%2B9742213%28C%29" TargetMode="External"/><Relationship Id="rId135" Type="http://schemas.openxmlformats.org/officeDocument/2006/relationships/hyperlink" Target="https://www.enasco.com/p/Nasco-Washable-Tempera-Paint%2C-Gallon---Green%2B9728018%28D%29" TargetMode="External"/><Relationship Id="rId151" Type="http://schemas.openxmlformats.org/officeDocument/2006/relationships/hyperlink" Target="https://www.enasco.com/p/Crayola%C2%AE-Artista-II%C2%AE-Washable-Tempera-Paint---Green---Pint%2B9700471%28B%29" TargetMode="External"/><Relationship Id="rId156" Type="http://schemas.openxmlformats.org/officeDocument/2006/relationships/hyperlink" Target="https://www.enasco.com/p/Crayola%C2%AE-Premier%E2%84%A2-Tempera-Paint---Green---Pint%2B9700461%28F%29" TargetMode="External"/><Relationship Id="rId177" Type="http://schemas.openxmlformats.org/officeDocument/2006/relationships/hyperlink" Target="https://shop.friendsoffice.com/Product/CYO/541216038/1011510310" TargetMode="External"/><Relationship Id="rId172" Type="http://schemas.openxmlformats.org/officeDocument/2006/relationships/hyperlink" Target="https://www.enasco.com/p/Crayola%C2%AE-Premier%E2%84%A2-Tempera-Paint---Violet---Quart%2B9700462%28K%29" TargetMode="External"/><Relationship Id="rId13" Type="http://schemas.openxmlformats.org/officeDocument/2006/relationships/hyperlink" Target="https://shop.friendsoffice.com/Product/CYO/543115036/11961161" TargetMode="External"/><Relationship Id="rId18" Type="http://schemas.openxmlformats.org/officeDocument/2006/relationships/hyperlink" Target="https://shop.friendsoffice.com/Product/CYO/543115069/1030287117" TargetMode="External"/><Relationship Id="rId39" Type="http://schemas.openxmlformats.org/officeDocument/2006/relationships/hyperlink" Target="https://shop.friendsoffice.com/Product/CYO/541232053/1011510292" TargetMode="External"/><Relationship Id="rId109" Type="http://schemas.openxmlformats.org/officeDocument/2006/relationships/hyperlink" Target="https://www.enasco.com/p/PRANG%C2%AE-Washable-Glitter-Watercolors---8-Pan-Set%2B9722606" TargetMode="External"/><Relationship Id="rId34" Type="http://schemas.openxmlformats.org/officeDocument/2006/relationships/hyperlink" Target="https://shop.friendsoffice.com/Product/CYO/541216051/1011510305" TargetMode="External"/><Relationship Id="rId50" Type="http://schemas.openxmlformats.org/officeDocument/2006/relationships/hyperlink" Target="https://www.johnrgreenco.com/products/chromacryl-acrylic-essentials-individual-pint-bottles?option=51704&amp;mdsecode=51704" TargetMode="External"/><Relationship Id="rId55" Type="http://schemas.openxmlformats.org/officeDocument/2006/relationships/hyperlink" Target="https://www.johnrgreenco.com/products/portfolio-series-acrylic-color-by-crayola?option=51622&amp;mdsecode=51622" TargetMode="External"/><Relationship Id="rId76" Type="http://schemas.openxmlformats.org/officeDocument/2006/relationships/hyperlink" Target="https://www.johnrgreenco.com/products/crayola-artista-ii-washable-tempera--16-oz?option=48631&amp;mdsecode=48631" TargetMode="External"/><Relationship Id="rId97" Type="http://schemas.openxmlformats.org/officeDocument/2006/relationships/hyperlink" Target="https://www.johnrgreenco.com/products/crayola--premier-tempera--32-oz?option=43693&amp;mdsecode=43693" TargetMode="External"/><Relationship Id="rId104" Type="http://schemas.openxmlformats.org/officeDocument/2006/relationships/hyperlink" Target="https://www.johnrgreenco.com/products/crayola--premier-tempera--32-oz?option=43691&amp;mdsecode=43691" TargetMode="External"/><Relationship Id="rId120" Type="http://schemas.openxmlformats.org/officeDocument/2006/relationships/hyperlink" Target="https://www.enasco.com/search?q=9724894+M%3Arelevance&amp;originalSearchText=9724984+M" TargetMode="External"/><Relationship Id="rId125" Type="http://schemas.openxmlformats.org/officeDocument/2006/relationships/hyperlink" Target="https://www.enasco.com/p/Nasco-Acrylic-Paint%2C-Quart---Titanium-White%2B9724894%28B%29" TargetMode="External"/><Relationship Id="rId141" Type="http://schemas.openxmlformats.org/officeDocument/2006/relationships/hyperlink" Target="https://www.enasco.com/p/Crayola%C2%AE-Artista-II%C2%AE-Washable-Tempera-Paint---Red---Pint%2B9700471%28A%29" TargetMode="External"/><Relationship Id="rId146" Type="http://schemas.openxmlformats.org/officeDocument/2006/relationships/hyperlink" Target="https://www.enasco.com/p/Crayola%C2%AE-Premier%E2%84%A2-Tempera-Paint---Turquoise-Blue---Pint%2B9700461%28U%29" TargetMode="External"/><Relationship Id="rId167" Type="http://schemas.openxmlformats.org/officeDocument/2006/relationships/hyperlink" Target="https://www.enasco.com/p/Crayola%C2%AE-Premier%E2%84%A2-Tempera-Paint---Blue---Quart%2B9700462%28H%29" TargetMode="External"/><Relationship Id="rId7" Type="http://schemas.openxmlformats.org/officeDocument/2006/relationships/hyperlink" Target="https://shop.friendsoffice.com/Product/CYO/551316007/1011510246" TargetMode="External"/><Relationship Id="rId71" Type="http://schemas.openxmlformats.org/officeDocument/2006/relationships/hyperlink" Target="https://www.johnrgreenco.com/products/washable-paint--gallon?option=46168&amp;mdsecode=46168" TargetMode="External"/><Relationship Id="rId92" Type="http://schemas.openxmlformats.org/officeDocument/2006/relationships/hyperlink" Target="https://www.johnrgreenco.com/products/crayola-artista-ii-washable-tempera--16-oz?option=48631&amp;mdsecode=48631" TargetMode="External"/><Relationship Id="rId162" Type="http://schemas.openxmlformats.org/officeDocument/2006/relationships/hyperlink" Target="https://www.enasco.com/p/Crayola%C2%AE-Premier%E2%84%A2-Tempera-Paint---Yellow---Pint%2B9700461%28D%29" TargetMode="External"/><Relationship Id="rId2" Type="http://schemas.openxmlformats.org/officeDocument/2006/relationships/hyperlink" Target="https://shop.friendsoffice.com/Product/CYO/204016115/1011510352" TargetMode="External"/><Relationship Id="rId29" Type="http://schemas.openxmlformats.org/officeDocument/2006/relationships/hyperlink" Target="https://shop.friendsoffice.com/Product/CYO/541216044/1011510307" TargetMode="External"/><Relationship Id="rId24" Type="http://schemas.openxmlformats.org/officeDocument/2006/relationships/hyperlink" Target="https://shop.friendsoffice.com/Product/CYO/543115044/11961164" TargetMode="External"/><Relationship Id="rId40" Type="http://schemas.openxmlformats.org/officeDocument/2006/relationships/hyperlink" Target="https://shop.friendsoffice.com/Product/CYO/541232034/1011510300" TargetMode="External"/><Relationship Id="rId45" Type="http://schemas.openxmlformats.org/officeDocument/2006/relationships/hyperlink" Target="https://www.johnrgreenco.com/products/portfolio-series-acrylic-color-by-crayola?option=51611&amp;mdsecode=51611" TargetMode="External"/><Relationship Id="rId66" Type="http://schemas.openxmlformats.org/officeDocument/2006/relationships/hyperlink" Target="https://www.johnrgreenco.com/products/washable-paint--gallon?option=46181&amp;mdsecode=46181" TargetMode="External"/><Relationship Id="rId87" Type="http://schemas.openxmlformats.org/officeDocument/2006/relationships/hyperlink" Target="https://www.johnrgreenco.com/products/crayola-artista-ii-washable-tempera--16-oz?option=48620&amp;mdsecode=48620" TargetMode="External"/><Relationship Id="rId110" Type="http://schemas.openxmlformats.org/officeDocument/2006/relationships/hyperlink" Target="https://www.enasco.com/p/PRANG%C2%AE-Washable-Metallic-Watercolors---8-Pan-Set%2B9722605" TargetMode="External"/><Relationship Id="rId115" Type="http://schemas.openxmlformats.org/officeDocument/2006/relationships/hyperlink" Target="https://www.enasco.com/p/Crayola%C2%AE-Portfolio%C2%AE-Series-Acrylic---Phthalo-Blue---Pint%2B9714725%28D%29" TargetMode="External"/><Relationship Id="rId131" Type="http://schemas.openxmlformats.org/officeDocument/2006/relationships/hyperlink" Target="https://www.enasco.com/p/Crayola%C2%AE-Washable-Finger-Paint---Pint---Red%2B9742213%28J%29" TargetMode="External"/><Relationship Id="rId136" Type="http://schemas.openxmlformats.org/officeDocument/2006/relationships/hyperlink" Target="https://www.enasco.com/p/Nasco-Washable-Tempera-Paint%2C-Gallon---Orange%2B9728018%28F%29" TargetMode="External"/><Relationship Id="rId157" Type="http://schemas.openxmlformats.org/officeDocument/2006/relationships/hyperlink" Target="https://www.enasco.com/p/Crayola%C2%AE-Premier%E2%84%A2-Tempera-Paint---Orange---Pint%2B9700461%28B%29" TargetMode="External"/><Relationship Id="rId178" Type="http://schemas.openxmlformats.org/officeDocument/2006/relationships/printerSettings" Target="../printerSettings/printerSettings4.bin"/><Relationship Id="rId61" Type="http://schemas.openxmlformats.org/officeDocument/2006/relationships/hyperlink" Target="https://www.johnrgreenco.com/products/crayola--washable-finger-paint--16-oz?option=43355&amp;mdsecode=43355" TargetMode="External"/><Relationship Id="rId82" Type="http://schemas.openxmlformats.org/officeDocument/2006/relationships/hyperlink" Target="https://www.johnrgreenco.com/products/crayola-artista-ii-washable-tempera--16-oz?option=48626&amp;mdsecode=48626" TargetMode="External"/><Relationship Id="rId152" Type="http://schemas.openxmlformats.org/officeDocument/2006/relationships/hyperlink" Target="https://www.enasco.com/p/Crayola%C2%AE-Artista-II%C2%AE-Washable-Tempera-Paint---Magenta---Pint%2B9700471%28L%29" TargetMode="External"/><Relationship Id="rId173" Type="http://schemas.openxmlformats.org/officeDocument/2006/relationships/hyperlink" Target="https://www.enasco.com/p/Crayola%C2%AE-Premier%E2%84%A2-Tempera-Paint---White---Quart%2B9700462%28AA%29" TargetMode="External"/><Relationship Id="rId19" Type="http://schemas.openxmlformats.org/officeDocument/2006/relationships/hyperlink" Target="https://shop.friendsoffice.com/Product/CYO/543115048/1030287116" TargetMode="External"/><Relationship Id="rId14" Type="http://schemas.openxmlformats.org/officeDocument/2006/relationships/hyperlink" Target="https://shop.friendsoffice.com/Product/CYO/543115038/11961162" TargetMode="External"/><Relationship Id="rId30" Type="http://schemas.openxmlformats.org/officeDocument/2006/relationships/hyperlink" Target="https://shop.friendsoffice.com/Product/CYO/541216036/1011510311" TargetMode="External"/><Relationship Id="rId35" Type="http://schemas.openxmlformats.org/officeDocument/2006/relationships/hyperlink" Target="https://shop.friendsoffice.com/Product/CYO/541216042/1011510308" TargetMode="External"/><Relationship Id="rId56" Type="http://schemas.openxmlformats.org/officeDocument/2006/relationships/hyperlink" Target="https://www.johnrgreenco.com/products/chromacryl-acrylic-essentials-individual-pint-bottles?option=51705&amp;mdsecode=51705" TargetMode="External"/><Relationship Id="rId77" Type="http://schemas.openxmlformats.org/officeDocument/2006/relationships/hyperlink" Target="https://www.johnrgreenco.com/products/crayola-artista-ii-washable-tempera--16-oz?option=48641&amp;mdsecode=48641" TargetMode="External"/><Relationship Id="rId100" Type="http://schemas.openxmlformats.org/officeDocument/2006/relationships/hyperlink" Target="https://www.johnrgreenco.com/products/crayola--premier-tempera--32-oz?option=43672&amp;mdsecode=43672" TargetMode="External"/><Relationship Id="rId105" Type="http://schemas.openxmlformats.org/officeDocument/2006/relationships/hyperlink" Target="https://www.johnrgreenco.com/products/crayola--premier-tempera--32-oz?option=43670&amp;mdsecode=43670" TargetMode="External"/><Relationship Id="rId126" Type="http://schemas.openxmlformats.org/officeDocument/2006/relationships/hyperlink" Target="https://www.enasco.com/p/Nasco-Acrylic-Paint%2C-Quart---Ultramarine-Blue%2B9724894%28T%29" TargetMode="External"/><Relationship Id="rId147" Type="http://schemas.openxmlformats.org/officeDocument/2006/relationships/hyperlink" Target="https://www.enasco.com/p/Crayola%C2%AE-Premier%E2%84%A2-Tempera-Paint---White---Pint%2B9700461%28AA%29" TargetMode="External"/><Relationship Id="rId168" Type="http://schemas.openxmlformats.org/officeDocument/2006/relationships/hyperlink" Target="https://www.enasco.com/p/Crayola%C2%AE-Premier%E2%84%A2-Tempera-Paint---Brown---Quart%2B9700462%28AG%29" TargetMode="External"/><Relationship Id="rId8" Type="http://schemas.openxmlformats.org/officeDocument/2006/relationships/hyperlink" Target="https://shop.friendsoffice.com/Product/CYO/551316044/1011510240" TargetMode="External"/><Relationship Id="rId51" Type="http://schemas.openxmlformats.org/officeDocument/2006/relationships/hyperlink" Target="https://www.johnrgreenco.com/products/sargent-acrylic-paint?option=52643&amp;mdsecode=52643" TargetMode="External"/><Relationship Id="rId72" Type="http://schemas.openxmlformats.org/officeDocument/2006/relationships/hyperlink" Target="https://www.johnrgreenco.com/products/washable-paint--gallon?option=46169&amp;mdsecode=46169" TargetMode="External"/><Relationship Id="rId93" Type="http://schemas.openxmlformats.org/officeDocument/2006/relationships/hyperlink" Target="https://www.johnrgreenco.com/products/crayola-artista-ii-washable-tempera--16-oz?option=48620&amp;mdsecode=48620" TargetMode="External"/><Relationship Id="rId98" Type="http://schemas.openxmlformats.org/officeDocument/2006/relationships/hyperlink" Target="https://www.johnrgreenco.com/products/crayola--premier-tempera--32-oz?option=43676&amp;mdsecode=43676" TargetMode="External"/><Relationship Id="rId121" Type="http://schemas.openxmlformats.org/officeDocument/2006/relationships/hyperlink" Target="https://www.enasco.com/p/Nasco-Acrylic-Paint%2C-Quart---Chrome-Orange%2B9724894%28L%29" TargetMode="External"/><Relationship Id="rId142" Type="http://schemas.openxmlformats.org/officeDocument/2006/relationships/hyperlink" Target="https://www.enasco.com/p/Crayola%C2%AE-Artista-II%C2%AE-Washable-Tempera-Paint---Violet---Pint%2B9700471%28J%29" TargetMode="External"/><Relationship Id="rId163" Type="http://schemas.openxmlformats.org/officeDocument/2006/relationships/hyperlink" Target="https://www.enasco.com/p/Crayola%C2%AE-Premier%E2%84%A2-Tempera-Paint---Black---Pint%2B9700461%28Q%29" TargetMode="External"/><Relationship Id="rId3" Type="http://schemas.openxmlformats.org/officeDocument/2006/relationships/hyperlink" Target="https://shop.friendsoffice.com/Product/CYO/531508/1011510321" TargetMode="External"/><Relationship Id="rId25" Type="http://schemas.openxmlformats.org/officeDocument/2006/relationships/hyperlink" Target="https://shop.friendsoffice.com/Product/CYO/543115069/1030287117" TargetMode="External"/><Relationship Id="rId46" Type="http://schemas.openxmlformats.org/officeDocument/2006/relationships/hyperlink" Target="https://www.johnrgreenco.com/products/prang-washable-watercolors?option=50313&amp;mdsecode=50313" TargetMode="External"/><Relationship Id="rId67" Type="http://schemas.openxmlformats.org/officeDocument/2006/relationships/hyperlink" Target="https://www.johnrgreenco.com/products/washable-paint--gallon?option=46178&amp;mdsecode=46178" TargetMode="External"/><Relationship Id="rId116" Type="http://schemas.openxmlformats.org/officeDocument/2006/relationships/hyperlink" Target="https://www.enasco.com/p/Nasco-Acrylic-Paint%2C-Pint-Squeeze-Bottle---Phthalo-Green%2B9714719%28W%29" TargetMode="External"/><Relationship Id="rId137" Type="http://schemas.openxmlformats.org/officeDocument/2006/relationships/hyperlink" Target="https://www.enasco.com/p/Nasco-Washable-Tempera-Paint%2C-Gallon---Red%2B9728018%28H%29" TargetMode="External"/><Relationship Id="rId158" Type="http://schemas.openxmlformats.org/officeDocument/2006/relationships/hyperlink" Target="https://www.enasco.com/p/Crayola%C2%AE-Premier%E2%84%A2-Tempera-Paint---Peach---Pint%2B9700461%28AH%29" TargetMode="External"/><Relationship Id="rId20" Type="http://schemas.openxmlformats.org/officeDocument/2006/relationships/hyperlink" Target="https://shop.friendsoffice.com/Product/CYO/543115053/1017935539" TargetMode="External"/><Relationship Id="rId41" Type="http://schemas.openxmlformats.org/officeDocument/2006/relationships/hyperlink" Target="https://www.johnrgreenco.com/products/chromacryl-acrylic-essentials-individual-pint-bottles?option=51708&amp;mdsecode=51708" TargetMode="External"/><Relationship Id="rId62" Type="http://schemas.openxmlformats.org/officeDocument/2006/relationships/hyperlink" Target="https://www.johnrgreenco.com/products/crayola--washable-finger-paint--16-oz?option=43356&amp;mdsecode=43356" TargetMode="External"/><Relationship Id="rId83" Type="http://schemas.openxmlformats.org/officeDocument/2006/relationships/hyperlink" Target="https://www.johnrgreenco.com/products/crayola-artista-ii-washable-tempera--16-oz?option=48637&amp;mdsecode=48637" TargetMode="External"/><Relationship Id="rId88" Type="http://schemas.openxmlformats.org/officeDocument/2006/relationships/hyperlink" Target="https://www.johnrgreenco.com/products/crayola-artista-ii-washable-tempera--16-oz?option=48622&amp;mdsecode=48622" TargetMode="External"/><Relationship Id="rId111" Type="http://schemas.openxmlformats.org/officeDocument/2006/relationships/hyperlink" Target="https://www.enasco.com/p/Crayola%C2%AE-Oval-Pan-Watercolors---8-Color-Set%2B1100548" TargetMode="External"/><Relationship Id="rId132" Type="http://schemas.openxmlformats.org/officeDocument/2006/relationships/hyperlink" Target="https://www.enasco.com/p/Crayola%C2%AE-Washable-Finger-Paint---Pint---Yellow%2B9742213%28A%29" TargetMode="External"/><Relationship Id="rId153" Type="http://schemas.openxmlformats.org/officeDocument/2006/relationships/hyperlink" Target="https://www.enasco.com/p/Crayola%C2%AE-Artista-II%C2%AE-Washable-Tempera-Paint---Turquoise---Pint%2B9700471%28H%29" TargetMode="External"/><Relationship Id="rId174" Type="http://schemas.openxmlformats.org/officeDocument/2006/relationships/hyperlink" Target="https://www.enasco.com/p/Crayola%C2%AE-Premier%E2%84%A2-Tempera-Paint---Yellow---Quart%2B9700462%28D%29" TargetMode="External"/><Relationship Id="rId179" Type="http://schemas.openxmlformats.org/officeDocument/2006/relationships/vmlDrawing" Target="../drawings/vmlDrawing3.vml"/><Relationship Id="rId15" Type="http://schemas.openxmlformats.org/officeDocument/2006/relationships/hyperlink" Target="https://shop.friendsoffice.com/Product/CYO/543115040/1022018316" TargetMode="External"/><Relationship Id="rId36" Type="http://schemas.openxmlformats.org/officeDocument/2006/relationships/hyperlink" Target="https://shop.friendsoffice.com/Product/CYO/541232042/1011510296" TargetMode="External"/><Relationship Id="rId57" Type="http://schemas.openxmlformats.org/officeDocument/2006/relationships/hyperlink" Target="https://www.johnrgreenco.com/products/sargent-acrylic-paint?option=52641&amp;mdsecode=52641" TargetMode="External"/><Relationship Id="rId106" Type="http://schemas.openxmlformats.org/officeDocument/2006/relationships/hyperlink" Target="https://www.enasco.com/p/Nasco-Acrylic-Paint%2C-Pint-Squeeze-Bottle---Brite-Red%2B9714719%28M%29" TargetMode="External"/><Relationship Id="rId127" Type="http://schemas.openxmlformats.org/officeDocument/2006/relationships/hyperlink" Target="https://www.enasco.com/p/Nasco-Acrylic-Paint%2C-Quart---Violet%2B9724894%28R%29" TargetMode="External"/><Relationship Id="rId10" Type="http://schemas.openxmlformats.org/officeDocument/2006/relationships/hyperlink" Target="https://shop.friendsoffice.com/Product/CYO/551316038/1011510243" TargetMode="External"/><Relationship Id="rId31" Type="http://schemas.openxmlformats.org/officeDocument/2006/relationships/hyperlink" Target="https://shop.friendsoffice.com/Product/CYO/541216038/1011510310" TargetMode="External"/><Relationship Id="rId52" Type="http://schemas.openxmlformats.org/officeDocument/2006/relationships/hyperlink" Target="https://www.johnrgreenco.com/products/sargent-acrylic-paint?option=76255&amp;mdsecode=76255" TargetMode="External"/><Relationship Id="rId73" Type="http://schemas.openxmlformats.org/officeDocument/2006/relationships/hyperlink" Target="https://www.johnrgreenco.com/products/washable-paint--gallon?option=46164&amp;mdsecode=46164" TargetMode="External"/><Relationship Id="rId78" Type="http://schemas.openxmlformats.org/officeDocument/2006/relationships/hyperlink" Target="https://www.johnrgreenco.com/products/crayola-artista-ii-washable-tempera--16-oz?option=48637&amp;mdsecode=48637" TargetMode="External"/><Relationship Id="rId94" Type="http://schemas.openxmlformats.org/officeDocument/2006/relationships/hyperlink" Target="https://www.johnrgreenco.com/products/crayola-artista-ii-washable-tempera--16-oz?option=48643&amp;mdsecode=48643" TargetMode="External"/><Relationship Id="rId99" Type="http://schemas.openxmlformats.org/officeDocument/2006/relationships/hyperlink" Target="https://www.johnrgreenco.com/products/crayola--premier-tempera--32-oz?option=43687&amp;mdsecode=43687" TargetMode="External"/><Relationship Id="rId101" Type="http://schemas.openxmlformats.org/officeDocument/2006/relationships/hyperlink" Target="https://www.johnrgreenco.com/products/crayola--premier-tempera--32-oz?option=43667&amp;mdsecode=43667" TargetMode="External"/><Relationship Id="rId122" Type="http://schemas.openxmlformats.org/officeDocument/2006/relationships/hyperlink" Target="https://www.enasco.com/p/Nasco-Acrylic-Paint%2C-Quart---Chrome-Yellow-%28Acacia%29%2B9724894%28K%29" TargetMode="External"/><Relationship Id="rId143" Type="http://schemas.openxmlformats.org/officeDocument/2006/relationships/hyperlink" Target="https://www.enasco.com/p/Crayola%C2%AE-Artista-II%C2%AE-Washable-Tempera-Paint---White---Pint%2B9700471%28F%29" TargetMode="External"/><Relationship Id="rId148" Type="http://schemas.openxmlformats.org/officeDocument/2006/relationships/hyperlink" Target="https://www.enasco.com/p/Crayola%C2%AE-Artista-II%C2%AE-Washable-Tempera-Paint---Black---Pint%2B9700471%28C%29" TargetMode="External"/><Relationship Id="rId164" Type="http://schemas.openxmlformats.org/officeDocument/2006/relationships/hyperlink" Target="https://www.enasco.com/p/Crayola%C2%AE-Premier%E2%84%A2-Tempera-Paint---Blue---Pint%2B9700461%28H%29" TargetMode="External"/><Relationship Id="rId169" Type="http://schemas.openxmlformats.org/officeDocument/2006/relationships/hyperlink" Target="https://www.enasco.com/p/Crayola%C2%AE-Premier%E2%84%A2-Tempera-Paint---Green---Quart%2B9700462%28F%29" TargetMode="External"/><Relationship Id="rId4" Type="http://schemas.openxmlformats.org/officeDocument/2006/relationships/hyperlink" Target="https://shop.friendsoffice.com/Product/CYO/204016115/1011510352" TargetMode="External"/><Relationship Id="rId9" Type="http://schemas.openxmlformats.org/officeDocument/2006/relationships/hyperlink" Target="https://shop.friendsoffice.com/Product/CYO/551316036/1011510244" TargetMode="External"/><Relationship Id="rId180" Type="http://schemas.openxmlformats.org/officeDocument/2006/relationships/comments" Target="../comments3.xml"/><Relationship Id="rId26" Type="http://schemas.openxmlformats.org/officeDocument/2006/relationships/hyperlink" Target="https://shop.friendsoffice.com/Product/CYO/543115048/1030287116" TargetMode="External"/><Relationship Id="rId47" Type="http://schemas.openxmlformats.org/officeDocument/2006/relationships/hyperlink" Target="https://www.johnrgreenco.com/products/prang-washable-watercolors?option=50314&amp;mdsecode=50314" TargetMode="External"/><Relationship Id="rId68" Type="http://schemas.openxmlformats.org/officeDocument/2006/relationships/hyperlink" Target="https://www.johnrgreenco.com/products/washable-paint--gallon?option=46180&amp;mdsecode=46180" TargetMode="External"/><Relationship Id="rId89" Type="http://schemas.openxmlformats.org/officeDocument/2006/relationships/hyperlink" Target="https://www.johnrgreenco.com/products/crayola-artista-ii-washable-tempera--16-oz?option=48617&amp;mdsecode=48617" TargetMode="External"/><Relationship Id="rId112" Type="http://schemas.openxmlformats.org/officeDocument/2006/relationships/hyperlink" Target="https://www.enasco.com/p/Crayola%C2%AE-Portfolio%C2%AE-Series-Acrylic---Ivory-Black---Pint%2B9714725%28A%29" TargetMode="External"/><Relationship Id="rId133" Type="http://schemas.openxmlformats.org/officeDocument/2006/relationships/hyperlink" Target="https://www.enasco.com/p/Nasco-Washable-Tempera-Paint%2C-Gallon---Black%2B9728018%28A%29" TargetMode="External"/><Relationship Id="rId154" Type="http://schemas.openxmlformats.org/officeDocument/2006/relationships/hyperlink" Target="https://www.enasco.com/p/Crayola%C2%AE-Artista-II%C2%AE-Washable-Tempera-Paint---Yellow---Pint%2B9700471%28G%29" TargetMode="External"/><Relationship Id="rId175" Type="http://schemas.openxmlformats.org/officeDocument/2006/relationships/hyperlink" Target="https://shop.friendsoffice.com/Product/CYO/541216051/1011510305" TargetMode="External"/><Relationship Id="rId16" Type="http://schemas.openxmlformats.org/officeDocument/2006/relationships/hyperlink" Target="https://shop.friendsoffice.com/Product/CYO/543115053/1017935539" TargetMode="External"/><Relationship Id="rId37" Type="http://schemas.openxmlformats.org/officeDocument/2006/relationships/hyperlink" Target="https://shop.friendsoffice.com/Product/CYO/541232044/1011510295" TargetMode="External"/><Relationship Id="rId58" Type="http://schemas.openxmlformats.org/officeDocument/2006/relationships/hyperlink" Target="https://www.johnrgreenco.com/products/crayola--washable-finger-paint--16-oz?option=43359&amp;mdsecode=43359" TargetMode="External"/><Relationship Id="rId79" Type="http://schemas.openxmlformats.org/officeDocument/2006/relationships/hyperlink" Target="https://www.johnrgreenco.com/products/crayola-artista-ii-washable-tempera--16-oz?option=48633&amp;mdsecode=48633" TargetMode="External"/><Relationship Id="rId102" Type="http://schemas.openxmlformats.org/officeDocument/2006/relationships/hyperlink" Target="https://www.johnrgreenco.com/products/crayola--premier-tempera--32-oz?option=43661&amp;mdsecode=43661" TargetMode="External"/><Relationship Id="rId123" Type="http://schemas.openxmlformats.org/officeDocument/2006/relationships/hyperlink" Target="https://www.enasco.com/p/Nasco-Acrylic-Paint%2C-Quart---Cobalt-Blue%2B9724894%28V%29" TargetMode="External"/><Relationship Id="rId144" Type="http://schemas.openxmlformats.org/officeDocument/2006/relationships/hyperlink" Target="https://www.enasco.com/p/Crayola%C2%AE-Premier%E2%84%A2-Tempera-Paint---Brown---Pint%2B9700461%28AG%29" TargetMode="External"/><Relationship Id="rId90" Type="http://schemas.openxmlformats.org/officeDocument/2006/relationships/hyperlink" Target="https://www.johnrgreenco.com/products/crayola-artista-ii-washable-tempera--16-oz?option=48635&amp;mdsecode=48635" TargetMode="External"/><Relationship Id="rId165" Type="http://schemas.openxmlformats.org/officeDocument/2006/relationships/hyperlink" Target="https://www.enasco.com/p/Crayola%C2%AE-Premier%E2%84%A2-Tempera-Paint---Turquoise-Blue---Quart%2B9700462%28U%29" TargetMode="External"/><Relationship Id="rId27" Type="http://schemas.openxmlformats.org/officeDocument/2006/relationships/hyperlink" Target="https://shop.friendsoffice.com/Product/CYO/543115034/11961160" TargetMode="External"/><Relationship Id="rId48" Type="http://schemas.openxmlformats.org/officeDocument/2006/relationships/hyperlink" Target="https://www.johnrgreenco.com/products/Crayola_Watercolors?option=44006&amp;mdsecode=44006" TargetMode="External"/><Relationship Id="rId69" Type="http://schemas.openxmlformats.org/officeDocument/2006/relationships/hyperlink" Target="https://www.johnrgreenco.com/products/washable-paint--gallon?option=46165&amp;mdsecode=46165" TargetMode="External"/><Relationship Id="rId113" Type="http://schemas.openxmlformats.org/officeDocument/2006/relationships/hyperlink" Target="https://www.enasco.com/p/Nasco-Acrylic-Paint%2C-Pint-Squeeze-Bottle---Mars-Black%2B9714719%28C%29" TargetMode="External"/><Relationship Id="rId134" Type="http://schemas.openxmlformats.org/officeDocument/2006/relationships/hyperlink" Target="https://www.enasco.com/p/Nasco-Washable-Tempera-Paint%2C-Gallon---Blue%2B9728018%28B%29" TargetMode="External"/><Relationship Id="rId80" Type="http://schemas.openxmlformats.org/officeDocument/2006/relationships/hyperlink" Target="https://www.johnrgreenco.com/products/crayola-artista-ii-washable-tempera--16-oz?option=48627&amp;mdsecode=48627" TargetMode="External"/><Relationship Id="rId155" Type="http://schemas.openxmlformats.org/officeDocument/2006/relationships/hyperlink" Target="https://www.enasco.com/p/Crayola%C2%AE-Premier%E2%84%A2-Metallic-Tempera-Paint---Gold---Pint%2B9700464" TargetMode="External"/><Relationship Id="rId176" Type="http://schemas.openxmlformats.org/officeDocument/2006/relationships/hyperlink" Target="https://shop.friendsoffice.com/Product/CYO/541216036/1011510311" TargetMode="External"/><Relationship Id="rId17" Type="http://schemas.openxmlformats.org/officeDocument/2006/relationships/hyperlink" Target="https://shop.friendsoffice.com/Product/CYO/543115007/11961159" TargetMode="External"/><Relationship Id="rId38" Type="http://schemas.openxmlformats.org/officeDocument/2006/relationships/hyperlink" Target="https://shop.friendsoffice.com/Product/CYO/541232069/229616858" TargetMode="External"/><Relationship Id="rId59" Type="http://schemas.openxmlformats.org/officeDocument/2006/relationships/hyperlink" Target="https://www.johnrgreenco.com/products/crayola--washable-finger-paint--16-oz?option=43354&amp;mdsecode=43354" TargetMode="External"/><Relationship Id="rId103" Type="http://schemas.openxmlformats.org/officeDocument/2006/relationships/hyperlink" Target="https://www.johnrgreenco.com/products/crayola--premier-tempera--32-oz?option=43681&amp;mdsecode=43681" TargetMode="External"/><Relationship Id="rId124" Type="http://schemas.openxmlformats.org/officeDocument/2006/relationships/hyperlink" Target="https://www.enasco.com/p/Nasco-Acrylic-Paint%2C-Quart---Mars-Black%2B9724894%28C%29" TargetMode="External"/><Relationship Id="rId70" Type="http://schemas.openxmlformats.org/officeDocument/2006/relationships/hyperlink" Target="https://www.johnrgreenco.com/products/washable-paint--gallon?option=46166&amp;mdsecode=46166" TargetMode="External"/><Relationship Id="rId91" Type="http://schemas.openxmlformats.org/officeDocument/2006/relationships/hyperlink" Target="https://www.johnrgreenco.com/products/crayola-artista-ii-washable-tempera--16-oz?option=48611&amp;mdsecode=48611" TargetMode="External"/><Relationship Id="rId145" Type="http://schemas.openxmlformats.org/officeDocument/2006/relationships/hyperlink" Target="https://www.enasco.com/p/Crayola%C2%AE-Premier%E2%84%A2-Tempera-Paint---Magenta---Pint%2B9700461%28P%29" TargetMode="External"/><Relationship Id="rId166" Type="http://schemas.openxmlformats.org/officeDocument/2006/relationships/hyperlink" Target="https://www.enasco.com/p/Crayola%C2%AE-Premier%E2%84%A2-Tempera-Paint---Black---Quart%2B9700462%28Q%29" TargetMode="External"/><Relationship Id="rId1" Type="http://schemas.openxmlformats.org/officeDocument/2006/relationships/hyperlink" Target="https://shop.friendsoffice.com/Product/CYO/204016115/1011510352" TargetMode="External"/></Relationships>
</file>

<file path=xl/worksheets/_rels/sheet5.xml.rels><?xml version="1.0" encoding="UTF-8" standalone="yes"?>
<Relationships xmlns="http://schemas.openxmlformats.org/package/2006/relationships"><Relationship Id="rId117" Type="http://schemas.openxmlformats.org/officeDocument/2006/relationships/hyperlink" Target="https://www.enasco.com/p/Nasco-Guard%2C-Preserved-Lubber-Grasshopper-%28Brachystola-magna%29%2BLS03477" TargetMode="External"/><Relationship Id="rId21" Type="http://schemas.openxmlformats.org/officeDocument/2006/relationships/hyperlink" Target="https://www.carolina.com/lab-beakers/polypropylene-beakers-100-ml-pack-12/717922.pr?question=717922" TargetMode="External"/><Relationship Id="rId42" Type="http://schemas.openxmlformats.org/officeDocument/2006/relationships/hyperlink" Target="https://www.carolina.com/lab-flasks/pyrex-vista-erlenmeyer-flasks-1000-ml-pk-6/721152.pr?question=721152" TargetMode="External"/><Relationship Id="rId63" Type="http://schemas.openxmlformats.org/officeDocument/2006/relationships/hyperlink" Target="https://www.carolina.com/specialty-chemicals-d-l/lithium-chloride-reagent-grade-100-g/872590.pr?question=872590" TargetMode="External"/><Relationship Id="rId84" Type="http://schemas.openxmlformats.org/officeDocument/2006/relationships/hyperlink" Target="https://www.enasco.com/p/Nasco-Glass-Beaker%2C-Low-Form-Griffin---100-ml%2BSB17977" TargetMode="External"/><Relationship Id="rId16" Type="http://schemas.openxmlformats.org/officeDocument/2006/relationships/hyperlink" Target="https://www.carolina.com/lab-tubes-tubing/poxygrid-test-tube-rack-half-size-for-18-20-mm-tubes-20-holes/731964.pr?question=731964" TargetMode="External"/><Relationship Id="rId107" Type="http://schemas.openxmlformats.org/officeDocument/2006/relationships/hyperlink" Target="https://www.enasco.com/p/Polypropylene-Graduated-Cylinders%2C-Single-Scale%2C-Class-B---50-x-1-ml%2BS00925" TargetMode="External"/><Relationship Id="rId11" Type="http://schemas.openxmlformats.org/officeDocument/2006/relationships/hyperlink" Target="https://www.carolina.com/specialty-chemicals-s/sodium-chloride-crystal-reagent-grade-2-kg/888883.pr?question=888883" TargetMode="External"/><Relationship Id="rId32" Type="http://schemas.openxmlformats.org/officeDocument/2006/relationships/hyperlink" Target="https://www.carolina.com/preserved-crayfish-and-other-crustaceans/carolinas-perfect-solution-crayfish-4-plain-pail-of-10/225300.pr?question=225300" TargetMode="External"/><Relationship Id="rId37" Type="http://schemas.openxmlformats.org/officeDocument/2006/relationships/hyperlink" Target="https://www.carolina.com/dissecting-sets/standard-dissecting-set-ii/621116.pr" TargetMode="External"/><Relationship Id="rId53" Type="http://schemas.openxmlformats.org/officeDocument/2006/relationships/hyperlink" Target="https://www.carolina.com/specialty-chemicals-d-l/glycerin-jelly-laboratory-grade-500-ml/865495.pr" TargetMode="External"/><Relationship Id="rId58" Type="http://schemas.openxmlformats.org/officeDocument/2006/relationships/hyperlink" Target="https://www.carolina.com/ph-test-papers/hydrion-ab-ph-paper-dispenser/894610.pr?question=894610" TargetMode="External"/><Relationship Id="rId74" Type="http://schemas.openxmlformats.org/officeDocument/2006/relationships/hyperlink" Target="https://www.carolina.com/lab-cylinders/pyrex-vista-cylinder-500-ml-to-contain/721125.pr?question=721125" TargetMode="External"/><Relationship Id="rId79" Type="http://schemas.openxmlformats.org/officeDocument/2006/relationships/hyperlink" Target="https://www.johnrgreenco.com/products/lcd-electric-stopwatch?option=20197&amp;mdsecode=20197" TargetMode="External"/><Relationship Id="rId102" Type="http://schemas.openxmlformats.org/officeDocument/2006/relationships/hyperlink" Target="https://www.enasco.com/p/Nasco-Guard%2C-Preserved-Crayfish-%28Cambarus%29---Size%3A-4-in--6-in-%2C-Injection%3A-Plain%2BLS01314" TargetMode="External"/><Relationship Id="rId123" Type="http://schemas.openxmlformats.org/officeDocument/2006/relationships/hyperlink" Target="https://www.enasco.com/p/Test-Papers---Litmus---Blue---1%2C200-Strips%2BSB14759%28A%29" TargetMode="External"/><Relationship Id="rId128" Type="http://schemas.openxmlformats.org/officeDocument/2006/relationships/hyperlink" Target="https://www.enasco.com/p/Dynalon-PMP%C2%AE-Cylinders---50-x-1-ml%2BSB16309" TargetMode="External"/><Relationship Id="rId5" Type="http://schemas.openxmlformats.org/officeDocument/2006/relationships/hyperlink" Target="https://www.carolina.com/lab-beakers/polypropylene-beakers-250-ml-pack-6/717923.pr?question=717923" TargetMode="External"/><Relationship Id="rId90" Type="http://schemas.openxmlformats.org/officeDocument/2006/relationships/hyperlink" Target="https://www.enasco.com/p/Nasco-Glass-Beaker%2C-Low-Form-Griffin---600-ml%2BSB17981" TargetMode="External"/><Relationship Id="rId95" Type="http://schemas.openxmlformats.org/officeDocument/2006/relationships/hyperlink" Target="https://www.enasco.com/p/Wood-Splints%2BSA08889" TargetMode="External"/><Relationship Id="rId22" Type="http://schemas.openxmlformats.org/officeDocument/2006/relationships/hyperlink" Target="https://www.carolina.com/science-lab-support-stands/buret-clamp-with-round-jaws/707360.pr" TargetMode="External"/><Relationship Id="rId27" Type="http://schemas.openxmlformats.org/officeDocument/2006/relationships/hyperlink" Target="https://www.carolina.com/acids-bases-ph-test/cobalt-chloride-humidity-test-strips-per-pack/895570.pr" TargetMode="External"/><Relationship Id="rId43" Type="http://schemas.openxmlformats.org/officeDocument/2006/relationships/hyperlink" Target="https://www.carolina.com/lab-flasks/pyrex-vista-erlenmeyer-flasks-250-ml-pk-12/721150.pr?question=721150" TargetMode="External"/><Relationship Id="rId48" Type="http://schemas.openxmlformats.org/officeDocument/2006/relationships/hyperlink" Target="https://www.carolina.com/lab-flasks/pyrex-vista-round-bottom-boiling-flask-500-ml-pack-of-2/721144.pr?question=721144" TargetMode="External"/><Relationship Id="rId64" Type="http://schemas.openxmlformats.org/officeDocument/2006/relationships/hyperlink" Target="https://www.carolina.com/acids-bases-ph-test/litmus-paper-strips-litmus-blue-pack-of-1200/895390.pr?question=895390" TargetMode="External"/><Relationship Id="rId69" Type="http://schemas.openxmlformats.org/officeDocument/2006/relationships/hyperlink" Target="https://www.carolina.com/lab-cylinders/pyrex-graduated-cylinder-glass-single-metric-scale-100-ml/721788.pr?question=721788" TargetMode="External"/><Relationship Id="rId113" Type="http://schemas.openxmlformats.org/officeDocument/2006/relationships/hyperlink" Target="https://www.enasco.com/p/Nasco-Guard%2C-Preserved-Fetal-Pig---Size%3A-10-in--13-in-%2C-Injection%3A-Plain%2BLS03787" TargetMode="External"/><Relationship Id="rId118" Type="http://schemas.openxmlformats.org/officeDocument/2006/relationships/hyperlink" Target="https://www.enasco.com/p/Hot-Hand-Protector%2BSB01889" TargetMode="External"/><Relationship Id="rId134" Type="http://schemas.openxmlformats.org/officeDocument/2006/relationships/printerSettings" Target="../printerSettings/printerSettings5.bin"/><Relationship Id="rId80" Type="http://schemas.openxmlformats.org/officeDocument/2006/relationships/hyperlink" Target="https://www.johnrgreenco.com/products/texas-instruments-ti30xa-scientific-calculator?option=23948&amp;mdsecode=23948" TargetMode="External"/><Relationship Id="rId85" Type="http://schemas.openxmlformats.org/officeDocument/2006/relationships/hyperlink" Target="https://www.enasco.com/p/Nasco-Glass-Beaker%2C-Low-Form-Griffin---400-ml%2BSB17980" TargetMode="External"/><Relationship Id="rId12" Type="http://schemas.openxmlformats.org/officeDocument/2006/relationships/hyperlink" Target="https://www.carolina.com/physical-science-light-and-optics/spectrum-tube-oxygen/755378.pr?question=755378" TargetMode="External"/><Relationship Id="rId17" Type="http://schemas.openxmlformats.org/officeDocument/2006/relationships/hyperlink" Target="https://www.carolina.com/science-lab-classroom-supplies/ti-30x-iis-calculator/912422.pr?question=912422" TargetMode="External"/><Relationship Id="rId33" Type="http://schemas.openxmlformats.org/officeDocument/2006/relationships/hyperlink" Target="https://www.carolina.com/lab-cylinders/graduated-cylinder-polypropylene-1000-ml/721606.pr?question=721606" TargetMode="External"/><Relationship Id="rId38" Type="http://schemas.openxmlformats.org/officeDocument/2006/relationships/hyperlink" Target="https://www.carolina.com/magnifiers/folding-pocket-magnifier-double-plastic-lens-10-x/602111.pr" TargetMode="External"/><Relationship Id="rId59" Type="http://schemas.openxmlformats.org/officeDocument/2006/relationships/hyperlink" Target="https://www.carolina.com/microbiology-supplies/nichrome-wire-loops-26-gauge-pack-of-12/703054.pr?question=703054" TargetMode="External"/><Relationship Id="rId103" Type="http://schemas.openxmlformats.org/officeDocument/2006/relationships/hyperlink" Target="https://www.enasco.com/p/Nasco-Guard%2C-Preserved-Crayfish-%28Cambarus%29---Size%3A-4-in--6-in-%2C-Injection%3A-Plain%2BLS01314" TargetMode="External"/><Relationship Id="rId108" Type="http://schemas.openxmlformats.org/officeDocument/2006/relationships/hyperlink" Target="https://www.enasco.com/p/OHAUS%C2%AE-Hanging-Pan-Balance-Model-311-00%2BS00914" TargetMode="External"/><Relationship Id="rId124" Type="http://schemas.openxmlformats.org/officeDocument/2006/relationships/hyperlink" Target="https://www.enasco.com/p/Magnesium---25-g%2BKM00340" TargetMode="External"/><Relationship Id="rId129" Type="http://schemas.openxmlformats.org/officeDocument/2006/relationships/hyperlink" Target="https://www.enasco.com/p/Potassium-Chloride---Reagent-Grade---Granular---100-g%2BSB07868" TargetMode="External"/><Relationship Id="rId54" Type="http://schemas.openxmlformats.org/officeDocument/2006/relationships/hyperlink" Target="https://www.carolina.com/preserved-frogs-bullfrogs-necturus/formalin-frog-3--to-4-plain-pail/227480.pr?question=227480" TargetMode="External"/><Relationship Id="rId70" Type="http://schemas.openxmlformats.org/officeDocument/2006/relationships/hyperlink" Target="https://www.carolina.com/lab-cylinders/pyrex-graduated-cylinder-glass-single-metric-scale-50-ml/721786.pr?question=721786" TargetMode="External"/><Relationship Id="rId75" Type="http://schemas.openxmlformats.org/officeDocument/2006/relationships/hyperlink" Target="https://www.carolina.com/lab-cylinders/pyrex-vista-cylinder-25-ml-to-contain/721121.pr?question=721121" TargetMode="External"/><Relationship Id="rId91" Type="http://schemas.openxmlformats.org/officeDocument/2006/relationships/hyperlink" Target="https://www.enasco.com/p/20-mm-Test-Tube-and-Drying-Rack%2BSB30117" TargetMode="External"/><Relationship Id="rId96" Type="http://schemas.openxmlformats.org/officeDocument/2006/relationships/hyperlink" Target="https://www.enasco.com/p/Beaker-Tongs%2BSA04392" TargetMode="External"/><Relationship Id="rId1" Type="http://schemas.openxmlformats.org/officeDocument/2006/relationships/hyperlink" Target="https://www.carolina.com/preserved-other-animals/preserved-ascaris-lumbricoides-tube-of-10/224405.pr?question=224405" TargetMode="External"/><Relationship Id="rId6" Type="http://schemas.openxmlformats.org/officeDocument/2006/relationships/hyperlink" Target="https://www.carolina.com/lab-beakers/polypropylene-beakers-50-ml-pack-12/717921.pr?question=717921" TargetMode="External"/><Relationship Id="rId23" Type="http://schemas.openxmlformats.org/officeDocument/2006/relationships/hyperlink" Target="https://www.carolina.com/specialty-chemicals-b-c/boiling-chips-pumice-laboratory-grade-500-g/848280.pr" TargetMode="External"/><Relationship Id="rId28" Type="http://schemas.openxmlformats.org/officeDocument/2006/relationships/hyperlink" Target="https://www.carolina.com/electromagnetism/compasses-16-mm-pack-of-12/758670.pr?question=758670" TargetMode="External"/><Relationship Id="rId49" Type="http://schemas.openxmlformats.org/officeDocument/2006/relationships/hyperlink" Target="https://www.carolina.com/lab-flasks/pyrex-volumetric-flask-1000-ml/725124.pr?question=725124" TargetMode="External"/><Relationship Id="rId114" Type="http://schemas.openxmlformats.org/officeDocument/2006/relationships/hyperlink" Target="https://www.enasco.com/p/Qualitative---Medium-Retention-Filter-Paper---11-0-cm-Diameter%2BSA04346" TargetMode="External"/><Relationship Id="rId119" Type="http://schemas.openxmlformats.org/officeDocument/2006/relationships/hyperlink" Target="https://www.enasco.com/p/Inoculating-Loop%2BSB47542" TargetMode="External"/><Relationship Id="rId44" Type="http://schemas.openxmlformats.org/officeDocument/2006/relationships/hyperlink" Target="https://www.carolina.com/lab-flasks/pyrex-vista-erlenmeyer-flasks-500-ml-pk-6/721151.pr?question=721151" TargetMode="External"/><Relationship Id="rId60" Type="http://schemas.openxmlformats.org/officeDocument/2006/relationships/hyperlink" Target="https://www.carolina.com/specialty-chemicals-d-l/iron-filings-40-mesh-laboratory-grade-500-g/869210.pr?question=869210" TargetMode="External"/><Relationship Id="rId65" Type="http://schemas.openxmlformats.org/officeDocument/2006/relationships/hyperlink" Target="https://www.carolina.com/specialty-chemicals-m-o/magnesium-chloride-crystal-hexahydrate-laboratory-grade-500g/873240.pr" TargetMode="External"/><Relationship Id="rId81" Type="http://schemas.openxmlformats.org/officeDocument/2006/relationships/hyperlink" Target="https://www.johnrgreenco.com/products/Latex_Examination_Gloves?option=50079&amp;mdsecode=50079" TargetMode="External"/><Relationship Id="rId86" Type="http://schemas.openxmlformats.org/officeDocument/2006/relationships/hyperlink" Target="https://www.enasco.com/p/Glass-Microscope-Slides---Single---Concave---Box-of-12%2BSB15360" TargetMode="External"/><Relationship Id="rId130" Type="http://schemas.openxmlformats.org/officeDocument/2006/relationships/hyperlink" Target="https://www.enasco.com/p/Cylinders%2C-Class-B%2C-Single-Metric-Scale---KIMBLE-KIMAX%C2%AE%2C-100-x-1-ml%2BSB08194" TargetMode="External"/><Relationship Id="rId135" Type="http://schemas.openxmlformats.org/officeDocument/2006/relationships/vmlDrawing" Target="../drawings/vmlDrawing4.vml"/><Relationship Id="rId13" Type="http://schemas.openxmlformats.org/officeDocument/2006/relationships/hyperlink" Target="https://www.carolina.com/science-lab-classroom-supplies/stopwatch/962106.pr?question=962106" TargetMode="External"/><Relationship Id="rId18" Type="http://schemas.openxmlformats.org/officeDocument/2006/relationships/hyperlink" Target="https://www.carolina.com/dissecting-probes-pins/handi-pins-2-in-box-of-350/629132.pr?question=629132" TargetMode="External"/><Relationship Id="rId39" Type="http://schemas.openxmlformats.org/officeDocument/2006/relationships/hyperlink" Target="https://www.carolina.com/lab-bottles/dropping-bottles-amber-1-oz-pk-12/716448.pr?question=716448" TargetMode="External"/><Relationship Id="rId109" Type="http://schemas.openxmlformats.org/officeDocument/2006/relationships/hyperlink" Target="https://www.enasco.com/p/Intermediate-Set---Biology-Dissecting-Kit-with-Vinyl-Case%2BSB10272" TargetMode="External"/><Relationship Id="rId34" Type="http://schemas.openxmlformats.org/officeDocument/2006/relationships/hyperlink" Target="https://www.carolina.com/lab-cylinders/graduated-cylinder-polypropylene-100-ml/721603.pr?question=721603" TargetMode="External"/><Relationship Id="rId50" Type="http://schemas.openxmlformats.org/officeDocument/2006/relationships/hyperlink" Target="https://www.carolina.com/lab-flasks/pyrex-volumetric-flask-100-ml/725116.pr?question=725116" TargetMode="External"/><Relationship Id="rId55" Type="http://schemas.openxmlformats.org/officeDocument/2006/relationships/hyperlink" Target="https://www.carolina.com/preserved-frogs-bullfrogs-necturus/formalin-frog-3--to-4-plain-pail/227480.pr?question=227480" TargetMode="External"/><Relationship Id="rId76" Type="http://schemas.openxmlformats.org/officeDocument/2006/relationships/hyperlink" Target="https://www.carolina.com/lab-tubes-tubing/pyrex-vista-test-tubes-25-200-mm-70-ml/721177.pr?question=721177" TargetMode="External"/><Relationship Id="rId97" Type="http://schemas.openxmlformats.org/officeDocument/2006/relationships/hyperlink" Target="https://www.enasco.com/p/Bibulous-Paper%2BSB08543" TargetMode="External"/><Relationship Id="rId104" Type="http://schemas.openxmlformats.org/officeDocument/2006/relationships/hyperlink" Target="https://www.enasco.com/p/Crucible-Tongs---Standard%2BSB15254" TargetMode="External"/><Relationship Id="rId120" Type="http://schemas.openxmlformats.org/officeDocument/2006/relationships/hyperlink" Target="https://www.enasco.com/p/Adenna%C2%AE-Gold-Latex-Powder-Free-Exam-Gloves---Medium%2BC31908" TargetMode="External"/><Relationship Id="rId125" Type="http://schemas.openxmlformats.org/officeDocument/2006/relationships/hyperlink" Target="https://www.enasco.com/p/Nasco-Guard%2C-Preserved-Grey-Perch-%28Pomadasys-macracanthus%29---Size%3A-7-in--9-in-%2C-Injection%3A-Plain%2BLS03689" TargetMode="External"/><Relationship Id="rId7" Type="http://schemas.openxmlformats.org/officeDocument/2006/relationships/hyperlink" Target="https://www.carolina.com/lab-beakers/pyrex-vista-beakers-100-ml-pk-12/721114.pr?question=721114" TargetMode="External"/><Relationship Id="rId71" Type="http://schemas.openxmlformats.org/officeDocument/2006/relationships/hyperlink" Target="https://www.carolina.com/lab-tubes-tubing/pyrex-test-tubes-glass-10-x-75-mm-3-ml/730004.pr?question=730004" TargetMode="External"/><Relationship Id="rId92" Type="http://schemas.openxmlformats.org/officeDocument/2006/relationships/hyperlink" Target="https://www.enasco.com/p/General-Laboratory-Red-Liquid-Thermometer%3A--20%C2%B0-to-110%C2%B0C-Single-Scale%2C-Partial-%2876mm%29-Immersion%2BSB14147" TargetMode="External"/><Relationship Id="rId2" Type="http://schemas.openxmlformats.org/officeDocument/2006/relationships/hyperlink" Target="https://www.carolina.com/science-lab-brushes/brush-beaker-jar/706100.pr" TargetMode="External"/><Relationship Id="rId29" Type="http://schemas.openxmlformats.org/officeDocument/2006/relationships/hyperlink" Target="https://www.carolina.com/electromagnetism/compasses-16-mm-pack-of-12/758670.pr?question=758670" TargetMode="External"/><Relationship Id="rId24" Type="http://schemas.openxmlformats.org/officeDocument/2006/relationships/hyperlink" Target="https://www.carolina.com/specialty-chemicals-b-c/calcium-chloride-anhydrous-granular-8-mesh-laboratory-grade-500-g/851870.pr?question=851870" TargetMode="External"/><Relationship Id="rId40" Type="http://schemas.openxmlformats.org/officeDocument/2006/relationships/hyperlink" Target="https://www.carolina.com/lab-bottles/dropping-bottle-plastic-30-ml/716552.pr?question=716552" TargetMode="External"/><Relationship Id="rId45" Type="http://schemas.openxmlformats.org/officeDocument/2006/relationships/hyperlink" Target="https://www.carolina.com/lab-flasks/pyrex-vista-erlenmeyer-flasks-50-ml-pk-12/721148.pr?question=721148" TargetMode="External"/><Relationship Id="rId66" Type="http://schemas.openxmlformats.org/officeDocument/2006/relationships/hyperlink" Target="https://www.carolina.com/specialty-chemicals-m-o/nickel-ii-chloride-hexahydrate-reagent-grade-100-g/877142.pr" TargetMode="External"/><Relationship Id="rId87" Type="http://schemas.openxmlformats.org/officeDocument/2006/relationships/hyperlink" Target="https://www.enasco.com/p/Sodium-Bicarbonate-%28Sodium-Hydrogen-Carbonate%29---500-g%2BSA09727" TargetMode="External"/><Relationship Id="rId110" Type="http://schemas.openxmlformats.org/officeDocument/2006/relationships/hyperlink" Target="https://www.enasco.com/p/10X-Pocket-Loupe%2BSA09134" TargetMode="External"/><Relationship Id="rId115" Type="http://schemas.openxmlformats.org/officeDocument/2006/relationships/hyperlink" Target="https://www.enasco.com/p/Geissler-Burettes%2C-Straight-Glass-Stopcock---50-ml%2BSA08635" TargetMode="External"/><Relationship Id="rId131" Type="http://schemas.openxmlformats.org/officeDocument/2006/relationships/hyperlink" Target="https://www.enasco.com/p/10-x-75-mm-Kimble-KIMAX%C2%AE-K6-33-Glass-Test-Tubes-with-Lip-%28Sold-per-dozen%29%2BSB08206" TargetMode="External"/><Relationship Id="rId136" Type="http://schemas.openxmlformats.org/officeDocument/2006/relationships/comments" Target="../comments4.xml"/><Relationship Id="rId61" Type="http://schemas.openxmlformats.org/officeDocument/2006/relationships/hyperlink" Target="https://www.carolina.com/lab-gloves/latex-gloves-powdered-x-large-box-of-100/706360D.pr?question=706360D" TargetMode="External"/><Relationship Id="rId82" Type="http://schemas.openxmlformats.org/officeDocument/2006/relationships/hyperlink" Target="https://www.enasco.com/p/CORNING%C2%AEPYREX%C2%AE-Griffin-Beakers---150-ml-Capacity%2BSB42608" TargetMode="External"/><Relationship Id="rId19" Type="http://schemas.openxmlformats.org/officeDocument/2006/relationships/hyperlink" Target="https://www.carolina.com/lab-bottles/wash-bottle-widemouthed-250-ml-8oz/716592.pr?question=716592" TargetMode="External"/><Relationship Id="rId14" Type="http://schemas.openxmlformats.org/officeDocument/2006/relationships/hyperlink" Target="https://www.carolina.com/science-lab-brushes/test-tube-brush-white-nylon-bristles-8-in/706060.pr?question=706060" TargetMode="External"/><Relationship Id="rId30" Type="http://schemas.openxmlformats.org/officeDocument/2006/relationships/hyperlink" Target="https://www.carolina.com/science-lab-stoppers/corks-xxxx-quality-assorted-sizes-3-16-pk-100/712034.pr?question=712034" TargetMode="External"/><Relationship Id="rId35" Type="http://schemas.openxmlformats.org/officeDocument/2006/relationships/hyperlink" Target="https://www.carolina.com/lab-cylinders/graduated-cylinder-polypropylene-25-ml/721601.pr?question=721601" TargetMode="External"/><Relationship Id="rId56" Type="http://schemas.openxmlformats.org/officeDocument/2006/relationships/hyperlink" Target="https://www.carolina.com/preserved-grasshoppers/carolinas-perfect-solution-grasshoppers-plain-jar-of-10/225592.pr?question=225592" TargetMode="External"/><Relationship Id="rId77" Type="http://schemas.openxmlformats.org/officeDocument/2006/relationships/hyperlink" Target="https://www.carolina.com/lab-dishes/pyrex-watch-glass-90-mm/742354.pr?question=742354" TargetMode="External"/><Relationship Id="rId100" Type="http://schemas.openxmlformats.org/officeDocument/2006/relationships/hyperlink" Target="https://www.enasco.com/p/Gauze-Iron-Wire---5-in-x-5-in-%2BSB50610" TargetMode="External"/><Relationship Id="rId105" Type="http://schemas.openxmlformats.org/officeDocument/2006/relationships/hyperlink" Target="https://www.enasco.com/p/Polypropylene-Graduated-Cylinders%2C-Single-Scale%2C-Class-B---100-x-1-ml%2BS00926" TargetMode="External"/><Relationship Id="rId126" Type="http://schemas.openxmlformats.org/officeDocument/2006/relationships/hyperlink" Target="https://www.enasco.com/p/Nasco-Guard%2C-Preserved-Grey-Perch-%28Pomadasys-macracanthus%29---Size%3A-7-in--9-in-%2C-Injection%3A-Plain%2BLS03689" TargetMode="External"/><Relationship Id="rId8" Type="http://schemas.openxmlformats.org/officeDocument/2006/relationships/hyperlink" Target="https://www.carolina.com/lab-beakers/pyrex-vista-beakers-400-ml-pk-12/721117.pr?question=721117" TargetMode="External"/><Relationship Id="rId51" Type="http://schemas.openxmlformats.org/officeDocument/2006/relationships/hyperlink" Target="https://www.carolina.com/lab-balances-scales/carolina-electronic-balance-500g-readability-01-g/702012.pr?question=702012" TargetMode="External"/><Relationship Id="rId72" Type="http://schemas.openxmlformats.org/officeDocument/2006/relationships/hyperlink" Target="https://www.carolina.com/lab-tubes-tubing/pyrex-test-tubes-glass-18-x-150-mm-27-ml/730016.pr?question=730016" TargetMode="External"/><Relationship Id="rId93" Type="http://schemas.openxmlformats.org/officeDocument/2006/relationships/hyperlink" Target="https://www.enasco.com/p/TI-30Xa-Scientific-Calculator%2BTB22048" TargetMode="External"/><Relationship Id="rId98" Type="http://schemas.openxmlformats.org/officeDocument/2006/relationships/hyperlink" Target="https://www.enasco.com/p/Plastisol-Coated-Jaws-Burette-Clamp%2BSB18967" TargetMode="External"/><Relationship Id="rId121" Type="http://schemas.openxmlformats.org/officeDocument/2006/relationships/hyperlink" Target="https://www.enasco.com/p/Adenna%C2%AE-Gold-Latex-Powder-Free-Exam-Gloves---Large%2BC31909" TargetMode="External"/><Relationship Id="rId3" Type="http://schemas.openxmlformats.org/officeDocument/2006/relationships/hyperlink" Target="https://www.carolina.com/lab-beakers/pyrex-vista-beakers-250-ml-pk-12/721116.pr?question=721116" TargetMode="External"/><Relationship Id="rId25" Type="http://schemas.openxmlformats.org/officeDocument/2006/relationships/hyperlink" Target="https://www.carolina.com/specialty-chemicals-b-c/calcium-chloride-dihydrate-granular-laboratory-grade-500g/851800.pr" TargetMode="External"/><Relationship Id="rId46" Type="http://schemas.openxmlformats.org/officeDocument/2006/relationships/hyperlink" Target="https://www.carolina.com/lab-dishes/evaporating-dish-porcelain-50-ml/742410.pr?question=742410" TargetMode="External"/><Relationship Id="rId67" Type="http://schemas.openxmlformats.org/officeDocument/2006/relationships/hyperlink" Target="https://www.carolina.com/lab-dishes/petri-dishes-polystyrene-disposable-sterile-100-x-15-mm-pk-20/741250.pr?intid=srchredir_741250" TargetMode="External"/><Relationship Id="rId116" Type="http://schemas.openxmlformats.org/officeDocument/2006/relationships/hyperlink" Target="https://www.enasco.com/p/Glycerin-%28glycerol%29---500-ml%2BSA07847" TargetMode="External"/><Relationship Id="rId20" Type="http://schemas.openxmlformats.org/officeDocument/2006/relationships/hyperlink" Target="https://www.carolina.com/specialty-chemicals-t-z/zinc-mossy-laboratory-grade-500-g/899340.pr?question=899340" TargetMode="External"/><Relationship Id="rId41" Type="http://schemas.openxmlformats.org/officeDocument/2006/relationships/hyperlink" Target="https://www.carolina.com/preserved-earthworms-and-other-annelids/formalin-earthworms-plain-tube-of-10/225012.pr?question=225012" TargetMode="External"/><Relationship Id="rId62" Type="http://schemas.openxmlformats.org/officeDocument/2006/relationships/hyperlink" Target="https://www.carolina.com/microscope-slide-lens-paper/lens-paper-booklet-4-x-6-inch-50-sheets/634005.pr?question=634005" TargetMode="External"/><Relationship Id="rId83" Type="http://schemas.openxmlformats.org/officeDocument/2006/relationships/hyperlink" Target="https://www.enasco.com/p/CORNING%C2%AE-PYREX%C2%AE-Griffin-Beakers---250-ml-Capacity%2BSB42609" TargetMode="External"/><Relationship Id="rId88" Type="http://schemas.openxmlformats.org/officeDocument/2006/relationships/hyperlink" Target="https://www.enasco.com/p/Spectrum-Tube---Oxygen%2BSB44683" TargetMode="External"/><Relationship Id="rId111" Type="http://schemas.openxmlformats.org/officeDocument/2006/relationships/hyperlink" Target="https://www.enasco.com/p/Nasco-Guard%2C-Preserved-Earthworm-%28Lumbricus-terrestris%29---Size%3A-8-in--10-in-%2C-Injection%3A-None%2BLS02407" TargetMode="External"/><Relationship Id="rId132" Type="http://schemas.openxmlformats.org/officeDocument/2006/relationships/hyperlink" Target="https://www.enasco.com/p/Goggles---Chemical-Splash%2C-Fog-Free%2BSB06969" TargetMode="External"/><Relationship Id="rId15" Type="http://schemas.openxmlformats.org/officeDocument/2006/relationships/hyperlink" Target="https://www.carolina.com/lab-beakers/pyrex-vista-beakers-600-ml-pk-6/721118.pr?question=721118" TargetMode="External"/><Relationship Id="rId36" Type="http://schemas.openxmlformats.org/officeDocument/2006/relationships/hyperlink" Target="https://www.carolina.com/lab-cylinders/graduated-cylinder-polypropylene-50-ml/721602.pr?question=721602" TargetMode="External"/><Relationship Id="rId57" Type="http://schemas.openxmlformats.org/officeDocument/2006/relationships/hyperlink" Target="https://www.carolina.com/lab-gloves/glove-bel-art-hot-hand/702982.pr" TargetMode="External"/><Relationship Id="rId106" Type="http://schemas.openxmlformats.org/officeDocument/2006/relationships/hyperlink" Target="https://www.enasco.com/p/Polypropylene-Graduated-Cylinders%2C-Single-Scale%2C-Class-B---25-x-0-5-ml%2BSB07277" TargetMode="External"/><Relationship Id="rId127" Type="http://schemas.openxmlformats.org/officeDocument/2006/relationships/hyperlink" Target="https://www.enasco.com/p/Dynalon-PMP%C2%AE-Cylinders---100-x-1-ml%2BSB16310" TargetMode="External"/><Relationship Id="rId10" Type="http://schemas.openxmlformats.org/officeDocument/2006/relationships/hyperlink" Target="https://www.carolina.com/specialty-chemicals-s/sodium-bicarbonate-powder-reagent-grade-500-g/888360.pr?question=888360" TargetMode="External"/><Relationship Id="rId31" Type="http://schemas.openxmlformats.org/officeDocument/2006/relationships/hyperlink" Target="https://www.carolina.com/preserved-crayfish-and-other-crustaceans/carolinas-perfect-solution-crayfish-4-plain-pail-of-10/225300.pr?question=225300" TargetMode="External"/><Relationship Id="rId52" Type="http://schemas.openxmlformats.org/officeDocument/2006/relationships/hyperlink" Target="https://www.carolina.com/lab-burets/buret-pinchcock-with-tip-assembly-student-grade-50-ml/738150.pr?question=738150" TargetMode="External"/><Relationship Id="rId73" Type="http://schemas.openxmlformats.org/officeDocument/2006/relationships/hyperlink" Target="https://www.carolina.com/lab-cylinders/pyrex-vista-cylinder-250-ml-to-contain/721124.pr?question=721124" TargetMode="External"/><Relationship Id="rId78" Type="http://schemas.openxmlformats.org/officeDocument/2006/relationships/hyperlink" Target="https://www.carolina.com/preserved-dogfish/formalin-dogfish-shark-18-to-22-plain-pail/226850.pr?question=226850" TargetMode="External"/><Relationship Id="rId94" Type="http://schemas.openxmlformats.org/officeDocument/2006/relationships/hyperlink" Target="https://www.enasco.com/p/T-Pins%2B2500120" TargetMode="External"/><Relationship Id="rId99" Type="http://schemas.openxmlformats.org/officeDocument/2006/relationships/hyperlink" Target="https://www.enasco.com/p/Calcium-Chloride---500-g%2C-Anhydrous%2BSA09417" TargetMode="External"/><Relationship Id="rId101" Type="http://schemas.openxmlformats.org/officeDocument/2006/relationships/hyperlink" Target="https://www.enasco.com/p/Nasco-Guard%2C-Preserved-Freshwater-Clams-%28Unio-or-Anodonta%29---Size%3A-4-in--5-in-%2BLS01083" TargetMode="External"/><Relationship Id="rId122" Type="http://schemas.openxmlformats.org/officeDocument/2006/relationships/hyperlink" Target="https://www.enasco.com/p/Lens-Paper---Book-of-50-Sheets%2BSB48370" TargetMode="External"/><Relationship Id="rId4" Type="http://schemas.openxmlformats.org/officeDocument/2006/relationships/hyperlink" Target="https://www.carolina.com/lab-beakers/pyrex-griffin-beaker-glass-low-form-measuring-150-ml/721208.pr?question=721208" TargetMode="External"/><Relationship Id="rId9" Type="http://schemas.openxmlformats.org/officeDocument/2006/relationships/hyperlink" Target="https://www.carolina.com/lab-funnels/pyrex-short-stem-fluted-60-degree-angle-funnel-75-x-8-mm/734086.pr?question=734086" TargetMode="External"/><Relationship Id="rId26" Type="http://schemas.openxmlformats.org/officeDocument/2006/relationships/hyperlink" Target="https://www.carolina.com/preserved-other-animals/preserved-quahog/224864.pr" TargetMode="External"/><Relationship Id="rId47" Type="http://schemas.openxmlformats.org/officeDocument/2006/relationships/hyperlink" Target="https://www.carolina.com/lab-dishes/evaporating-dish-porcelain-50-ml/742410.pr?question=742410" TargetMode="External"/><Relationship Id="rId68" Type="http://schemas.openxmlformats.org/officeDocument/2006/relationships/hyperlink" Target="https://www.carolina.com/lab-cylinders/pyrex-graduated-cylinder-glass-single-metric-scale-100-ml/721788.pr?question=721788" TargetMode="External"/><Relationship Id="rId89" Type="http://schemas.openxmlformats.org/officeDocument/2006/relationships/hyperlink" Target="https://www.enasco.com/p/Test-Tube-Clamp%2BSB10759" TargetMode="External"/><Relationship Id="rId112" Type="http://schemas.openxmlformats.org/officeDocument/2006/relationships/hyperlink" Target="https://www.enasco.com/p/Evaporating-Dishes---80-mm-Diameter%2BSB17998" TargetMode="External"/><Relationship Id="rId133" Type="http://schemas.openxmlformats.org/officeDocument/2006/relationships/hyperlink" Target="https://www.enasco.com/p/Nasco-Guard%2C-Preserved-Dogfish-Shark-%28Squalus%29---Size%3A-18-in--22-in-%2C-Injection%3A-Plain%2BLS03575" TargetMode="External"/></Relationships>
</file>

<file path=xl/worksheets/_rels/sheet6.xml.rels><?xml version="1.0" encoding="UTF-8" standalone="yes"?>
<Relationships xmlns="http://schemas.openxmlformats.org/package/2006/relationships"><Relationship Id="rId117" Type="http://schemas.openxmlformats.org/officeDocument/2006/relationships/hyperlink" Target="https://www.gbc.com/p/binding/binding-supplies/binding-spines/gbc-combbind-binding-spines-1-black-100-pack/" TargetMode="External"/><Relationship Id="rId21" Type="http://schemas.openxmlformats.org/officeDocument/2006/relationships/hyperlink" Target="https://shop.friendsoffice.com/Product/GBC/3125365EZ/1010067444" TargetMode="External"/><Relationship Id="rId42" Type="http://schemas.openxmlformats.org/officeDocument/2006/relationships/hyperlink" Target="https://www.gbc.com/p/binding/binding-supplies/binding-spines/gbc-wirebind-binding-spines-516-silver-100-pack/" TargetMode="External"/><Relationship Id="rId63" Type="http://schemas.openxmlformats.org/officeDocument/2006/relationships/hyperlink" Target="https://www.gbc.com/p/binding/binding-supplies/binding-spines/color-coil-binding-spines-14-mm-black-100-pack-9665060g/" TargetMode="External"/><Relationship Id="rId84" Type="http://schemas.openxmlformats.org/officeDocument/2006/relationships/hyperlink" Target="https://www.gbc.com/p/binding/binding-supplies/binding-spines/color-coil-binding-spines-16-mm-clear-100-pack-9665073g/" TargetMode="External"/><Relationship Id="rId138" Type="http://schemas.openxmlformats.org/officeDocument/2006/relationships/hyperlink" Target="https://shop.friendsoffice.com/Product/BSN/19651/1048900360" TargetMode="External"/><Relationship Id="rId107" Type="http://schemas.openxmlformats.org/officeDocument/2006/relationships/hyperlink" Target="https://www.gbc.com/p/laminating/laminating-supplies/laminating-pouches/crystal-clear-laminating-pouches-letter-size-5-mil-100-pack-3200403/" TargetMode="External"/><Relationship Id="rId11" Type="http://schemas.openxmlformats.org/officeDocument/2006/relationships/hyperlink" Target="https://shop.friendsoffice.com/Product/GBC/3748201EZ/1011092014" TargetMode="External"/><Relationship Id="rId32" Type="http://schemas.openxmlformats.org/officeDocument/2006/relationships/hyperlink" Target="https://www.gbc.com/p/laminating/laminating-machines/roll-laminators/ultima-65-thermal-roll-laminator-1710740b/" TargetMode="External"/><Relationship Id="rId53" Type="http://schemas.openxmlformats.org/officeDocument/2006/relationships/hyperlink" Target="https://www.gbc.com/p/binding/binding-supplies/binding-spines/gbc-wirebind-binding-spines-34-silver-100-pack/" TargetMode="External"/><Relationship Id="rId74" Type="http://schemas.openxmlformats.org/officeDocument/2006/relationships/hyperlink" Target="https://www.gbc.com/p/laminating/laminating-supplies/laminating-film/ez-load-gray-end-cap-laminating-roll-film-gloss-27in-x-500ft-2-pack-3126061ez/" TargetMode="External"/><Relationship Id="rId128" Type="http://schemas.openxmlformats.org/officeDocument/2006/relationships/hyperlink" Target="https://www.gbc.com/p/binding/binding-supplies/binding-spines/gbc-proclick-binding-spines-516-black-100-pack/" TargetMode="External"/><Relationship Id="rId149" Type="http://schemas.openxmlformats.org/officeDocument/2006/relationships/vmlDrawing" Target="../drawings/vmlDrawing5.vml"/><Relationship Id="rId5" Type="http://schemas.openxmlformats.org/officeDocument/2006/relationships/hyperlink" Target="https://www.friendsoffice.com/gbc-ez-load-gray-end-cap-laminating-roll-film-laminating-pouch-sheet-size-25-width-x-500-ft-length-x-1-50-mil-thickness-glossy-for-classroom-clear-2-carton--3" TargetMode="External"/><Relationship Id="rId95" Type="http://schemas.openxmlformats.org/officeDocument/2006/relationships/hyperlink" Target="https://www.gbc.com/p/laminating/laminating-supplies/laminating-film/ez-load-blue-end-cap-laminating-roll-film-low-temp-12in-x-300ft-3125365ez/" TargetMode="External"/><Relationship Id="rId22" Type="http://schemas.openxmlformats.org/officeDocument/2006/relationships/hyperlink" Target="https://shop.friendsoffice.com/Product/BSN/28449/1018359176" TargetMode="External"/><Relationship Id="rId27" Type="http://schemas.openxmlformats.org/officeDocument/2006/relationships/hyperlink" Target="https://shop.friendsoffice.com/Product/GBC/4000020/1024171651" TargetMode="External"/><Relationship Id="rId43" Type="http://schemas.openxmlformats.org/officeDocument/2006/relationships/hyperlink" Target="https://www.gbc.com/p/binding/binding-supplies/binding-spines/gbc-wirebind-binding-spines-716-silver-100-pack/" TargetMode="External"/><Relationship Id="rId48" Type="http://schemas.openxmlformats.org/officeDocument/2006/relationships/hyperlink" Target="https://www.gbc.com/p/binding/binding-supplies/binding-spines/gbc-wirebind-binding-spines-58-black-100-pack/" TargetMode="External"/><Relationship Id="rId64" Type="http://schemas.openxmlformats.org/officeDocument/2006/relationships/hyperlink" Target="https://www.gbc.com/p/laminating/laminating-supplies/laminating-film/ez-load-gray-end-cap-laminating-roll-film-gloss-25in-x-500ft-2-pack-3000004ez/" TargetMode="External"/><Relationship Id="rId69" Type="http://schemas.openxmlformats.org/officeDocument/2006/relationships/hyperlink" Target="https://www.gbc.com/p/binding/binding-supplies/binding-spines/color-coil-binding-spines-25-mm-black-100-pack-9665110g/" TargetMode="External"/><Relationship Id="rId113" Type="http://schemas.openxmlformats.org/officeDocument/2006/relationships/hyperlink" Target="https://www.gbc.com/p/binding/binding-supplies/binding-spines/gbc-combbind-binding-spines-716-black-100-pack/" TargetMode="External"/><Relationship Id="rId118" Type="http://schemas.openxmlformats.org/officeDocument/2006/relationships/hyperlink" Target="https://www.gbc.com/p/binding/binding-supplies/binding-spines/gbc-combbind-binding-spines-1-14-black-100-pack/" TargetMode="External"/><Relationship Id="rId134" Type="http://schemas.openxmlformats.org/officeDocument/2006/relationships/hyperlink" Target="https://shop.friendsoffice.com/Product/BSN/09957/1014567513" TargetMode="External"/><Relationship Id="rId139" Type="http://schemas.openxmlformats.org/officeDocument/2006/relationships/hyperlink" Target="https://shop.friendsoffice.com/Product/BSN/19701/1048900361" TargetMode="External"/><Relationship Id="rId80" Type="http://schemas.openxmlformats.org/officeDocument/2006/relationships/hyperlink" Target="https://www.gbc.com/p/binding/binding-supplies/binding-spines/color-coil-binding-spines-25-mm-white-100-pack-9665111g/" TargetMode="External"/><Relationship Id="rId85" Type="http://schemas.openxmlformats.org/officeDocument/2006/relationships/hyperlink" Target="https://www.gbc.com/p/binding/binding-supplies/binding-spines/color-coil-binding-spines-20-mm-clear-100-pack-9665093g/" TargetMode="External"/><Relationship Id="rId150" Type="http://schemas.openxmlformats.org/officeDocument/2006/relationships/comments" Target="../comments5.xml"/><Relationship Id="rId12" Type="http://schemas.openxmlformats.org/officeDocument/2006/relationships/hyperlink" Target="https://shop.friendsoffice.com/Product/GBC/3748203EZ/1011092015" TargetMode="External"/><Relationship Id="rId17" Type="http://schemas.openxmlformats.org/officeDocument/2006/relationships/hyperlink" Target="https://shop.friendsoffice.com/Product/BSN/09976/1015513618" TargetMode="External"/><Relationship Id="rId33" Type="http://schemas.openxmlformats.org/officeDocument/2006/relationships/hyperlink" Target="https://www.gbc.com/p/laminating/laminating-machines/roll-laminators/ultima-35-ez-load-thermal-roll-laminator-1701680/" TargetMode="External"/><Relationship Id="rId38" Type="http://schemas.openxmlformats.org/officeDocument/2006/relationships/hyperlink" Target="https://www.gbc.com/p/laminating/laminating-supplies/laminating-film/standard-laminating-roll-film-gloss-27in-x-500ft-2-pack-3126061/" TargetMode="External"/><Relationship Id="rId59" Type="http://schemas.openxmlformats.org/officeDocument/2006/relationships/hyperlink" Target="https://www.gbc.com/p/binding/binding-supplies/binding-spines/color-coil-binding-spines-10-mm-black-100-pack-9665020g/" TargetMode="External"/><Relationship Id="rId103" Type="http://schemas.openxmlformats.org/officeDocument/2006/relationships/hyperlink" Target="https://www.gbc.com/p/binding/binding-supplies/report-presentation-covers/clear-view-binding-presentation-covers-unpunched-clear-7-mil-9-in-x-11-in-9742014g/" TargetMode="External"/><Relationship Id="rId108" Type="http://schemas.openxmlformats.org/officeDocument/2006/relationships/hyperlink" Target="https://www.gbc.com/p/laminating/laminating-supplies/laminating-pouches/heatseal-crystal-clear-thermal-laminating-pouches-letter-size-10-mil-50-per-box-3200405/" TargetMode="External"/><Relationship Id="rId124" Type="http://schemas.openxmlformats.org/officeDocument/2006/relationships/hyperlink" Target="https://www.gbc.com/p/binding/binding-supplies/binding-spines/gbc-velobind-binding-spines-11-x-1-black-100-pack/" TargetMode="External"/><Relationship Id="rId129" Type="http://schemas.openxmlformats.org/officeDocument/2006/relationships/hyperlink" Target="https://www.gbc.com/p/binding/binding-supplies/binding-spines/gbc-proclick-binding-spines-58-black-100-pack/" TargetMode="External"/><Relationship Id="rId54" Type="http://schemas.openxmlformats.org/officeDocument/2006/relationships/hyperlink" Target="https://www.gbc.com/p/laminating/laminating-supplies/laminating-film/standard-laminating-roll-film-gloss-27in-x-250ft-3-mil-2-pack-3126514/" TargetMode="External"/><Relationship Id="rId70" Type="http://schemas.openxmlformats.org/officeDocument/2006/relationships/hyperlink" Target="https://www.gbc.com/p/binding/binding-supplies/binding-spines/color-coil-binding-spines-30-mm-black-100-pack-9665120g/" TargetMode="External"/><Relationship Id="rId75" Type="http://schemas.openxmlformats.org/officeDocument/2006/relationships/hyperlink" Target="https://www.gbc.com/p/binding/binding-supplies/binding-spines/color-coil-binding-spines-12-mm-white-100-pack-9665041g/" TargetMode="External"/><Relationship Id="rId91" Type="http://schemas.openxmlformats.org/officeDocument/2006/relationships/hyperlink" Target="https://www.gbc.com/p/laminating/laminating-supplies/laminating-film/ez-load-blue-end-cap-laminating-roll-film-25in-x-500ft-3748201ez/" TargetMode="External"/><Relationship Id="rId96" Type="http://schemas.openxmlformats.org/officeDocument/2006/relationships/hyperlink" Target="https://www.gbc.com/p/laminating/laminating-supplies/laminating-film/ez-load-blue-end-cap-laminating-roll-film-low-temp-gloss-12in-x-200ft-3-mil-2-pack-3125913ez/" TargetMode="External"/><Relationship Id="rId140" Type="http://schemas.openxmlformats.org/officeDocument/2006/relationships/hyperlink" Target="https://shop.friendsoffice.com/Product/BSN/26961/1048900384" TargetMode="External"/><Relationship Id="rId145" Type="http://schemas.openxmlformats.org/officeDocument/2006/relationships/hyperlink" Target="https://shop.friendsoffice.com/Product/BSN/28441/1016643643" TargetMode="External"/><Relationship Id="rId1" Type="http://schemas.openxmlformats.org/officeDocument/2006/relationships/hyperlink" Target="https://shop.friendsoffice.com/Product/GBC/1701700/1011092016" TargetMode="External"/><Relationship Id="rId6" Type="http://schemas.openxmlformats.org/officeDocument/2006/relationships/hyperlink" Target="https://www.friendsoffice.com/gbc-ez-load-gray-end-cap-laminating-roll-film-laminating-pouch-sheet-size-27-width-x-500-ft-length-x-1-50-mil-thickness-glossy-for-classroom-clear-2-carton--3" TargetMode="External"/><Relationship Id="rId23" Type="http://schemas.openxmlformats.org/officeDocument/2006/relationships/hyperlink" Target="https://shop.friendsoffice.com/Product/BSN/28451/1018359178" TargetMode="External"/><Relationship Id="rId28" Type="http://schemas.openxmlformats.org/officeDocument/2006/relationships/hyperlink" Target="https://shop.friendsoffice.com/Product/GBC/4000068/1010067380" TargetMode="External"/><Relationship Id="rId49" Type="http://schemas.openxmlformats.org/officeDocument/2006/relationships/hyperlink" Target="https://www.gbc.com/p/binding/binding-supplies/binding-spines/gbc-wirebind-binding-spines-34-black-100-pack/" TargetMode="External"/><Relationship Id="rId114" Type="http://schemas.openxmlformats.org/officeDocument/2006/relationships/hyperlink" Target="https://www.gbc.com/p/binding/binding-supplies/binding-spines/gbc-combbind-binding-spines-12-black-100-pack/" TargetMode="External"/><Relationship Id="rId119" Type="http://schemas.openxmlformats.org/officeDocument/2006/relationships/hyperlink" Target="https://www.gbc.com/p/binding/binding-supplies/binding-spines/gbc-combbind-binding-spines-1-34-black-50-pack/" TargetMode="External"/><Relationship Id="rId44" Type="http://schemas.openxmlformats.org/officeDocument/2006/relationships/hyperlink" Target="https://www.gbc.com/p/binding/binding-supplies/binding-spines/gbc-wirebind-binding-spines-12-silver-100-pack/" TargetMode="External"/><Relationship Id="rId60" Type="http://schemas.openxmlformats.org/officeDocument/2006/relationships/hyperlink" Target="https://www.gbc.com/p/binding/binding-supplies/binding-spines/color-coil-binding-spines-11-mm-black-100-pack-9665030g/" TargetMode="External"/><Relationship Id="rId65" Type="http://schemas.openxmlformats.org/officeDocument/2006/relationships/hyperlink" Target="https://www.gbc.com/p/binding/binding-supplies/binding-spines/color-coil-binding-spines-16-mm-black-100-pack-9665070g/" TargetMode="External"/><Relationship Id="rId81" Type="http://schemas.openxmlformats.org/officeDocument/2006/relationships/hyperlink" Target="https://www.gbc.com/p/laminating/laminating-supplies/laminating-film/ez-load-gray-end-cap-laminating-roll-film-gloss-25in-x-250ft-3-mil-2-pack-3000024ez/" TargetMode="External"/><Relationship Id="rId86" Type="http://schemas.openxmlformats.org/officeDocument/2006/relationships/hyperlink" Target="https://www.gbc.com/p/binding/binding-supplies/binding-spines/color-coil-binding-spines-25-mm-clear-100-pack-9665113g/" TargetMode="External"/><Relationship Id="rId130" Type="http://schemas.openxmlformats.org/officeDocument/2006/relationships/hyperlink" Target="https://www.gbc.com/p/binding/binding-supplies/binding-spines/gbc-wirebind-binding-spines-716-black-100-pack/" TargetMode="External"/><Relationship Id="rId135" Type="http://schemas.openxmlformats.org/officeDocument/2006/relationships/hyperlink" Target="https://shop.friendsoffice.com/Product/BSN/09959/1014567515" TargetMode="External"/><Relationship Id="rId13" Type="http://schemas.openxmlformats.org/officeDocument/2006/relationships/hyperlink" Target="https://shop.friendsoffice.com/Product/BSN/19600/1050279210" TargetMode="External"/><Relationship Id="rId18" Type="http://schemas.openxmlformats.org/officeDocument/2006/relationships/hyperlink" Target="https://shop.friendsoffice.com/Product/BSN/09977/1015513620" TargetMode="External"/><Relationship Id="rId39" Type="http://schemas.openxmlformats.org/officeDocument/2006/relationships/hyperlink" Target="https://www.gbc.com/p/binding/binding-supplies/binding-spines/gbc-wirebind-binding-spines-516-white-100-pack/" TargetMode="External"/><Relationship Id="rId109" Type="http://schemas.openxmlformats.org/officeDocument/2006/relationships/hyperlink" Target="https://www.gbc.com/p/laminating/laminating-supplies/laminating-pouches/heatseal-crystal-clear-thermal-laminating-pouches-legal-size-5-mil-100-per-box-3200410/" TargetMode="External"/><Relationship Id="rId34" Type="http://schemas.openxmlformats.org/officeDocument/2006/relationships/hyperlink" Target="https://www.gbc.com/p/laminating/laminating-accessories/locking-laminator-supply-cabinet-1154314/" TargetMode="External"/><Relationship Id="rId50" Type="http://schemas.openxmlformats.org/officeDocument/2006/relationships/hyperlink" Target="https://www.gbc.com/p/laminating/laminating-supplies/laminating-film/standard-laminating-roll-film-gloss-25-in-x-250-ft-3-mil-2-pack-3000024/" TargetMode="External"/><Relationship Id="rId55" Type="http://schemas.openxmlformats.org/officeDocument/2006/relationships/hyperlink" Target="https://www.gbc.com/p/binding/binding-supplies/binding-spines/gbc-wirebind-binding-spines-78-silver-100-pack/" TargetMode="External"/><Relationship Id="rId76" Type="http://schemas.openxmlformats.org/officeDocument/2006/relationships/hyperlink" Target="https://www.gbc.com/p/binding/binding-supplies/binding-spines/color-coil-binding-spines-14-mm-white-100-pack-9665061g/" TargetMode="External"/><Relationship Id="rId97" Type="http://schemas.openxmlformats.org/officeDocument/2006/relationships/hyperlink" Target="https://www.gbc.com/p/laminating/laminating-supplies/laminating-film/ez-load-blue-end-cap-laminating-roll-film-low-temp-gloss-12in-x-100ft-5-mil-2-pack-3000052ez/" TargetMode="External"/><Relationship Id="rId104" Type="http://schemas.openxmlformats.org/officeDocument/2006/relationships/hyperlink" Target="https://www.gbc.com/p/binding/binding-supplies/report-presentation-covers/gbc-binding-presentation-covers-clear-view-11-x-17-clear-100-pack/" TargetMode="External"/><Relationship Id="rId120" Type="http://schemas.openxmlformats.org/officeDocument/2006/relationships/hyperlink" Target="https://www.gbc.com/p/binding/binding-supplies/binding-spines/gbc-combbind-binding-spines-516-navy-100-pack/" TargetMode="External"/><Relationship Id="rId125" Type="http://schemas.openxmlformats.org/officeDocument/2006/relationships/hyperlink" Target="https://www.gbc.com/p/binding/binding-supplies/binding-spines/gbc-velobind-binding-spines-11-x-2-black-100-pack/" TargetMode="External"/><Relationship Id="rId141" Type="http://schemas.openxmlformats.org/officeDocument/2006/relationships/hyperlink" Target="https://shop.friendsoffice.com/Product/BSN/28440/1016643642" TargetMode="External"/><Relationship Id="rId146" Type="http://schemas.openxmlformats.org/officeDocument/2006/relationships/hyperlink" Target="https://www.friendsoffice.com/business-source-5-mil-business-card-laminating-pouches-laminating-pouch-sheet-size-2-25-width-x-3-75-length-x-5-mil-thickness-for-business-card-pre-trimmed-moisture-resistant-fade-resistant--3" TargetMode="External"/><Relationship Id="rId7" Type="http://schemas.openxmlformats.org/officeDocument/2006/relationships/hyperlink" Target="https://shop.friendsoffice.com/Product/GBC/3000024/1011649402" TargetMode="External"/><Relationship Id="rId71" Type="http://schemas.openxmlformats.org/officeDocument/2006/relationships/hyperlink" Target="https://www.gbc.com/p/binding/binding-supplies/binding-spines/color-coil-binding-spines-33-mm-black-100-pack-9665130g/" TargetMode="External"/><Relationship Id="rId92" Type="http://schemas.openxmlformats.org/officeDocument/2006/relationships/hyperlink" Target="https://www.gbc.com/p/binding/binding-supplies/binding-spines/color-coil-binding-spines-16-mm-navy-100-pack-9665075g/" TargetMode="External"/><Relationship Id="rId2" Type="http://schemas.openxmlformats.org/officeDocument/2006/relationships/hyperlink" Target="https://shop.friendsoffice.com/Product/GBC/1701720EZ/1012683253" TargetMode="External"/><Relationship Id="rId29" Type="http://schemas.openxmlformats.org/officeDocument/2006/relationships/hyperlink" Target="https://shop.friendsoffice.com/Product/GBC/4000104/1024171655" TargetMode="External"/><Relationship Id="rId24" Type="http://schemas.openxmlformats.org/officeDocument/2006/relationships/hyperlink" Target="https://shop.friendsoffice.com/Product/BSN/26966/1048829970" TargetMode="External"/><Relationship Id="rId40" Type="http://schemas.openxmlformats.org/officeDocument/2006/relationships/hyperlink" Target="https://www.gbc.com/p/binding/binding-supplies/binding-spines/gbc-wirebind-binding-spines-38-white-100-pack/" TargetMode="External"/><Relationship Id="rId45" Type="http://schemas.openxmlformats.org/officeDocument/2006/relationships/hyperlink" Target="https://www.gbc.com/p/binding/binding-supplies/binding-spines/gbc-wirebind-binding-spines-916-silver-100-pack/" TargetMode="External"/><Relationship Id="rId66" Type="http://schemas.openxmlformats.org/officeDocument/2006/relationships/hyperlink" Target="https://www.gbc.com/p/binding/binding-supplies/binding-spines/color-coil-binding-spines-18-mm-black-100-pack-9665080g/" TargetMode="External"/><Relationship Id="rId87" Type="http://schemas.openxmlformats.org/officeDocument/2006/relationships/hyperlink" Target="https://www.gbc.com/p/binding/binding-supplies/binding-spines/color-coil-binding-spines-6-mm-navy-100-pack-9665005g/" TargetMode="External"/><Relationship Id="rId110" Type="http://schemas.openxmlformats.org/officeDocument/2006/relationships/hyperlink" Target="https://www.gbc.com/p/laminating/laminating-supplies/laminating-pouches/heatseal-crystal-clear-thermal-laminating-pouches-legal-size-10-mil-50-per-box-3200412/" TargetMode="External"/><Relationship Id="rId115" Type="http://schemas.openxmlformats.org/officeDocument/2006/relationships/hyperlink" Target="https://www.gbc.com/p/binding/binding-supplies/binding-spines/gbc-combbind-binding-spines-916-black-100-pack2/" TargetMode="External"/><Relationship Id="rId131" Type="http://schemas.openxmlformats.org/officeDocument/2006/relationships/hyperlink" Target="https://shop.friendsoffice.com/Product/BSN/09951/1014567507" TargetMode="External"/><Relationship Id="rId136" Type="http://schemas.openxmlformats.org/officeDocument/2006/relationships/hyperlink" Target="https://shop.friendsoffice.com/Product/BSN/19601/1053408031" TargetMode="External"/><Relationship Id="rId61" Type="http://schemas.openxmlformats.org/officeDocument/2006/relationships/hyperlink" Target="https://www.gbc.com/p/binding/binding-supplies/binding-spines/color-coil-binding-spines-12-mm-black-100-pack-9665040g/" TargetMode="External"/><Relationship Id="rId82" Type="http://schemas.openxmlformats.org/officeDocument/2006/relationships/hyperlink" Target="https://www.gbc.com/p/binding/binding-supplies/binding-spines/color-coil-binding-spines-10-mm-clear-100-pack-9665023g/" TargetMode="External"/><Relationship Id="rId19" Type="http://schemas.openxmlformats.org/officeDocument/2006/relationships/hyperlink" Target="https://shop.friendsoffice.com/Product/BSN/28447/1018359174" TargetMode="External"/><Relationship Id="rId14" Type="http://schemas.openxmlformats.org/officeDocument/2006/relationships/hyperlink" Target="https://www.friendsoffice.com/business-source-round-ring-view-binder-3-binder-capacity-letter-8-1-2-x-11-sheet-size-625-sheet-capacity-round-ring-fasteners-2-internal-pockets-polypropylene-black-wrinkle-fr--3" TargetMode="External"/><Relationship Id="rId30" Type="http://schemas.openxmlformats.org/officeDocument/2006/relationships/hyperlink" Target="https://www.gbc.com/p/laminating/laminating-machines/roll-laminators/pinnacle-27-thermal-roll-laminator-1701700a/" TargetMode="External"/><Relationship Id="rId35" Type="http://schemas.openxmlformats.org/officeDocument/2006/relationships/hyperlink" Target="https://www.gbc.com/p/laminating/laminating-supplies/laminating-film/standard-laminating-roll-film-gloss-12in-x-500ft-2-pack-3000002/" TargetMode="External"/><Relationship Id="rId56" Type="http://schemas.openxmlformats.org/officeDocument/2006/relationships/hyperlink" Target="https://www.gbc.com/p/binding/binding-supplies/binding-spines/gbc-wirebind-binding-spines-1-silver-100-pack/" TargetMode="External"/><Relationship Id="rId77" Type="http://schemas.openxmlformats.org/officeDocument/2006/relationships/hyperlink" Target="https://www.gbc.com/p/binding/binding-supplies/binding-spines/color-coil-binding-spines-16-mm-white-100-pack-9665071g/" TargetMode="External"/><Relationship Id="rId100" Type="http://schemas.openxmlformats.org/officeDocument/2006/relationships/hyperlink" Target="https://www.gbc.com/p/binding/binding-supplies/report-presentation-covers/clear-view-premium-plus-binding-presentation-covers-unpunched-frost-14-mil-8-5-in-x-11-in-2000919g/" TargetMode="External"/><Relationship Id="rId105" Type="http://schemas.openxmlformats.org/officeDocument/2006/relationships/hyperlink" Target="https://www.gbc.com/p/binding/binding-supplies/report-presentation-covers/gbc-designer-premium-plus-presentation-cover-globe-frost-design-100-pieces/" TargetMode="External"/><Relationship Id="rId126" Type="http://schemas.openxmlformats.org/officeDocument/2006/relationships/hyperlink" Target="https://www.gbc.com/p/binding/binding-supplies/binding-spines/gbc-velobind-binding-spines-11-x-3-black-100-pack/" TargetMode="External"/><Relationship Id="rId147" Type="http://schemas.openxmlformats.org/officeDocument/2006/relationships/printerSettings" Target="../printerSettings/printerSettings6.bin"/><Relationship Id="rId8" Type="http://schemas.openxmlformats.org/officeDocument/2006/relationships/hyperlink" Target="https://shop.friendsoffice.com/Product/GBC/3000004EZ/1037388426" TargetMode="External"/><Relationship Id="rId51" Type="http://schemas.openxmlformats.org/officeDocument/2006/relationships/hyperlink" Target="https://www.gbc.com/p/binding/binding-supplies/binding-spines/gbc-wirebind-binding-spines-78-black-100-pack/" TargetMode="External"/><Relationship Id="rId72" Type="http://schemas.openxmlformats.org/officeDocument/2006/relationships/hyperlink" Target="https://www.gbc.com/p/binding/binding-supplies/binding-spines/color-coil-binding-spines-8-mm-white-100-pack-9665011g/" TargetMode="External"/><Relationship Id="rId93" Type="http://schemas.openxmlformats.org/officeDocument/2006/relationships/hyperlink" Target="https://www.gbc.com/p/laminating/laminating-supplies/laminating-film/ez-load-blue-end-cap-laminating-roll-film-low-temp-gloss-25in-x-500ft-2-pack-3748203ez/" TargetMode="External"/><Relationship Id="rId98" Type="http://schemas.openxmlformats.org/officeDocument/2006/relationships/hyperlink" Target="https://www.gbc.com/p/binding/binding-supplies/report-presentation-covers/regency-binding-presentation-covers-unpunched-black-8-5-in-x-11-in-9742491g/" TargetMode="External"/><Relationship Id="rId121" Type="http://schemas.openxmlformats.org/officeDocument/2006/relationships/hyperlink" Target="https://www.gbc.com/p/binding/binding-supplies/binding-spines/gbc-combbind-binding-spines-38-navy-100-pack/" TargetMode="External"/><Relationship Id="rId142" Type="http://schemas.openxmlformats.org/officeDocument/2006/relationships/hyperlink" Target="https://shop.friendsoffice.com/Product/BSN/28442/1016643644" TargetMode="External"/><Relationship Id="rId3" Type="http://schemas.openxmlformats.org/officeDocument/2006/relationships/hyperlink" Target="https://shop.friendsoffice.com/Product/GBC/1710740/1010055011" TargetMode="External"/><Relationship Id="rId25" Type="http://schemas.openxmlformats.org/officeDocument/2006/relationships/hyperlink" Target="https://shop.friendsoffice.com/Product/GBC/3125913EZ/1010067445" TargetMode="External"/><Relationship Id="rId46" Type="http://schemas.openxmlformats.org/officeDocument/2006/relationships/hyperlink" Target="https://www.gbc.com/p/binding/binding-supplies/binding-spines/gbc-wirebind-binding-spines-516-navy-100-pack/" TargetMode="External"/><Relationship Id="rId67" Type="http://schemas.openxmlformats.org/officeDocument/2006/relationships/hyperlink" Target="https://www.gbc.com/p/binding/binding-supplies/binding-spines/color-coil-binding-spines-20-mm-black-100-pack-9665090g/" TargetMode="External"/><Relationship Id="rId116" Type="http://schemas.openxmlformats.org/officeDocument/2006/relationships/hyperlink" Target="https://www.gbc.com/p/binding/binding-supplies/binding-spines/gbc-combbind-binding-spines-34-black-100-pack/" TargetMode="External"/><Relationship Id="rId137" Type="http://schemas.openxmlformats.org/officeDocument/2006/relationships/hyperlink" Target="https://shop.friendsoffice.com/Product/BSN/19650/1056637190" TargetMode="External"/><Relationship Id="rId20" Type="http://schemas.openxmlformats.org/officeDocument/2006/relationships/hyperlink" Target="https://shop.friendsoffice.com/Product/BSN/28448/1018359175" TargetMode="External"/><Relationship Id="rId41" Type="http://schemas.openxmlformats.org/officeDocument/2006/relationships/hyperlink" Target="https://www.gbc.com/p/binding/binding-supplies/binding-spines/gbc-wirebind-binding-spines-14-silver-100-pack/" TargetMode="External"/><Relationship Id="rId62" Type="http://schemas.openxmlformats.org/officeDocument/2006/relationships/hyperlink" Target="https://www.gbc.com/p/binding/binding-supplies/binding-spines/color-coil-binding-spines-13-mm-black-100-pack-9665050g/" TargetMode="External"/><Relationship Id="rId83" Type="http://schemas.openxmlformats.org/officeDocument/2006/relationships/hyperlink" Target="https://www.gbc.com/p/binding/binding-supplies/binding-spines/color-coil-binding-spines-12-mm-clear-100-pack-9665043g/" TargetMode="External"/><Relationship Id="rId88" Type="http://schemas.openxmlformats.org/officeDocument/2006/relationships/hyperlink" Target="https://www.gbc.com/p/binding/binding-supplies/binding-spines/color-coil-binding-spines-8-mm-navy-100-pack-9665015g/" TargetMode="External"/><Relationship Id="rId111" Type="http://schemas.openxmlformats.org/officeDocument/2006/relationships/hyperlink" Target="https://www.gbc.com/p/laminating/laminating-supplies/laminating-pouches/heatseal-crystal-clear-thermal-laminating-pouches-menu-size-5-mil-100-per-box-3200417/" TargetMode="External"/><Relationship Id="rId132" Type="http://schemas.openxmlformats.org/officeDocument/2006/relationships/hyperlink" Target="https://shop.friendsoffice.com/Product/BSN/09953/1014567509" TargetMode="External"/><Relationship Id="rId15" Type="http://schemas.openxmlformats.org/officeDocument/2006/relationships/hyperlink" Target="https://shop.friendsoffice.com/Product/GBC/3748204EZ/1011917392" TargetMode="External"/><Relationship Id="rId36" Type="http://schemas.openxmlformats.org/officeDocument/2006/relationships/hyperlink" Target="https://www.gbc.com/p/laminating/laminating-supplies/laminating-film/standard-laminating-roll-film-gloss-18in-x-500ft-2-pack-3000003/" TargetMode="External"/><Relationship Id="rId57" Type="http://schemas.openxmlformats.org/officeDocument/2006/relationships/hyperlink" Target="https://www.gbc.com/p/binding/binding-supplies/binding-spines/color-coil-binding-spines-6-mm-black-100-pack-9665000g/" TargetMode="External"/><Relationship Id="rId106" Type="http://schemas.openxmlformats.org/officeDocument/2006/relationships/hyperlink" Target="https://www.gbc.com/p/laminating/laminating-supplies/laminating-pouches/ultra-clear-thermal-laminating-pouches-business-card-size-5-mil-100-pack-51005/" TargetMode="External"/><Relationship Id="rId127" Type="http://schemas.openxmlformats.org/officeDocument/2006/relationships/hyperlink" Target="https://www.gbc.com/p/binding/binding-supplies/binding-spines/gbc-velobind-binding-spines-11-x-1-navy-100-pack/" TargetMode="External"/><Relationship Id="rId10" Type="http://schemas.openxmlformats.org/officeDocument/2006/relationships/hyperlink" Target="https://www.friendsoffice.com/gbc-nap-i-standard-laminating-roll-film-laminating-pouch-sheet-size-25-width-x-250-ft-length-x-3-mil-thickness-1-core-clear-2-box--4" TargetMode="External"/><Relationship Id="rId31" Type="http://schemas.openxmlformats.org/officeDocument/2006/relationships/hyperlink" Target="https://www.gbc.com/p/laminating/laminating-machines/roll-laminators/pinnacle-27-ez-load-thermal-roll-laminator-27-1701720eza/" TargetMode="External"/><Relationship Id="rId52" Type="http://schemas.openxmlformats.org/officeDocument/2006/relationships/hyperlink" Target="https://www.gbc.com/p/binding/binding-supplies/binding-spines/gbc-wirebind-binding-spines-58-silver-100-pack/" TargetMode="External"/><Relationship Id="rId73" Type="http://schemas.openxmlformats.org/officeDocument/2006/relationships/hyperlink" Target="https://www.gbc.com/p/binding/binding-supplies/binding-spines/color-coil-binding-spines-10-mm-white-100-pack-9665021g/" TargetMode="External"/><Relationship Id="rId78" Type="http://schemas.openxmlformats.org/officeDocument/2006/relationships/hyperlink" Target="https://www.gbc.com/p/binding/binding-supplies/binding-spines/color-coil-binding-spines-18-mm-white-100-pack-9665081g/" TargetMode="External"/><Relationship Id="rId94" Type="http://schemas.openxmlformats.org/officeDocument/2006/relationships/hyperlink" Target="https://www.gbc.com/p/laminating/laminating-supplies/laminating-film/ez-load-blue-end-cap-laminating-roll-film-low-temp-gloss-25in-x-250ft-3-mil-2-pack-3748204ez/" TargetMode="External"/><Relationship Id="rId99" Type="http://schemas.openxmlformats.org/officeDocument/2006/relationships/hyperlink" Target="https://www.gbc.com/p/binding/binding-supplies/report-presentation-covers/regency-binding-presentation-covers-unpunched-black-100-pack-2000880-2000880/" TargetMode="External"/><Relationship Id="rId101" Type="http://schemas.openxmlformats.org/officeDocument/2006/relationships/hyperlink" Target="https://www.gbc.com/p/binding/binding-supplies/report-presentation-covers/clear-view-binding-presentation-covers-unpunched-clear-9-mil-8-5-in-x-11-in-100-pack-9743108g/" TargetMode="External"/><Relationship Id="rId122" Type="http://schemas.openxmlformats.org/officeDocument/2006/relationships/hyperlink" Target="https://www.gbc.com/p/binding/binding-supplies/binding-spines/gbc-combbind-binding-spines-12-navy-100-pack/" TargetMode="External"/><Relationship Id="rId143" Type="http://schemas.openxmlformats.org/officeDocument/2006/relationships/hyperlink" Target="https://shop.friendsoffice.com/Product/BSN/28443/1016643645" TargetMode="External"/><Relationship Id="rId148" Type="http://schemas.openxmlformats.org/officeDocument/2006/relationships/drawing" Target="../drawings/drawing2.xml"/><Relationship Id="rId4" Type="http://schemas.openxmlformats.org/officeDocument/2006/relationships/hyperlink" Target="https://shop.friendsoffice.com/Product/GBC/3000003/1014334414" TargetMode="External"/><Relationship Id="rId9" Type="http://schemas.openxmlformats.org/officeDocument/2006/relationships/hyperlink" Target="https://shop.friendsoffice.com/Product/GBC/3126061EZ/1037388427" TargetMode="External"/><Relationship Id="rId26" Type="http://schemas.openxmlformats.org/officeDocument/2006/relationships/hyperlink" Target="https://shop.friendsoffice.com/Product/GBC/3000052EZ/1010016953" TargetMode="External"/><Relationship Id="rId47" Type="http://schemas.openxmlformats.org/officeDocument/2006/relationships/hyperlink" Target="https://www.gbc.com/p/binding/binding-supplies/binding-spines/gbc-wirebind-binding-spines-38-navy-100-pack/" TargetMode="External"/><Relationship Id="rId68" Type="http://schemas.openxmlformats.org/officeDocument/2006/relationships/hyperlink" Target="https://www.gbc.com/p/binding/binding-supplies/binding-spines/color-coil-binding-spines-22-mm-black-100-pack-9665100g/" TargetMode="External"/><Relationship Id="rId89" Type="http://schemas.openxmlformats.org/officeDocument/2006/relationships/hyperlink" Target="https://www.gbc.com/p/binding/binding-supplies/binding-spines/color-coil-binding-spines-10-mm-navy-100-pack-9665025g/" TargetMode="External"/><Relationship Id="rId112" Type="http://schemas.openxmlformats.org/officeDocument/2006/relationships/hyperlink" Target="https://www.gbc.com/p/laminating/laminating-supplies/laminating-pouches/heatseal-crystal-clear-thermal-laminating-pouches-menu-size-10-mil-50-per-box-3200419/" TargetMode="External"/><Relationship Id="rId133" Type="http://schemas.openxmlformats.org/officeDocument/2006/relationships/hyperlink" Target="https://shop.friendsoffice.com/Product/BSN/09955/1014567511" TargetMode="External"/><Relationship Id="rId16" Type="http://schemas.openxmlformats.org/officeDocument/2006/relationships/hyperlink" Target="https://shop.friendsoffice.com/Product/BSN/09975/1015513619" TargetMode="External"/><Relationship Id="rId37" Type="http://schemas.openxmlformats.org/officeDocument/2006/relationships/hyperlink" Target="https://www.gbc.com/p/laminating/laminating-supplies/laminating-film/standard-laminating-roll-film-gloss-25in-x-500ft-2-pack-3000004/" TargetMode="External"/><Relationship Id="rId58" Type="http://schemas.openxmlformats.org/officeDocument/2006/relationships/hyperlink" Target="https://www.gbc.com/p/binding/binding-supplies/binding-spines/color-coil-binding-spines-8-mm-black-100-pack-9665010g/" TargetMode="External"/><Relationship Id="rId79" Type="http://schemas.openxmlformats.org/officeDocument/2006/relationships/hyperlink" Target="https://www.gbc.com/p/binding/binding-supplies/binding-spines/color-coil-binding-spines-20-mm-white-100-pack-9665091g/" TargetMode="External"/><Relationship Id="rId102" Type="http://schemas.openxmlformats.org/officeDocument/2006/relationships/hyperlink" Target="https://www.gbc.com/p/binding/binding-supplies/report-presentation-covers/clear-view-binding-presentation-covers-unpunched-clear-7-mil-8-5-in-x-11-in-9742011g/" TargetMode="External"/><Relationship Id="rId123" Type="http://schemas.openxmlformats.org/officeDocument/2006/relationships/hyperlink" Target="https://www.gbc.com/p/binding/binding-supplies/binding-spines/gbc-combbind-binding-spines-58-white-100-pack/" TargetMode="External"/><Relationship Id="rId144" Type="http://schemas.openxmlformats.org/officeDocument/2006/relationships/hyperlink" Target="https://shop.friendsoffice.com/Product/BSN/28444/1016643646" TargetMode="External"/><Relationship Id="rId90" Type="http://schemas.openxmlformats.org/officeDocument/2006/relationships/hyperlink" Target="https://www.gbc.com/p/binding/binding-supplies/binding-spines/color-coil-binding-spines-12-mm-navy-100-pack-9665045g/"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BD0442-9086-4C29-AAAF-86D6CEFF4AC9}">
  <sheetPr>
    <tabColor theme="3" tint="0.39997558519241921"/>
  </sheetPr>
  <dimension ref="A1:D41"/>
  <sheetViews>
    <sheetView tabSelected="1" view="pageBreakPreview" zoomScaleNormal="100" zoomScaleSheetLayoutView="100" workbookViewId="0">
      <selection activeCell="B11" sqref="B11"/>
    </sheetView>
  </sheetViews>
  <sheetFormatPr defaultColWidth="8.85546875" defaultRowHeight="12.75" x14ac:dyDescent="0.2"/>
  <cols>
    <col min="1" max="1" width="30.85546875" style="82" bestFit="1" customWidth="1"/>
    <col min="2" max="2" width="39.5703125" style="89" bestFit="1" customWidth="1"/>
    <col min="3" max="3" width="59.42578125" style="89" customWidth="1"/>
    <col min="4" max="4" width="41.85546875" style="89" customWidth="1"/>
    <col min="5" max="16384" width="8.85546875" style="82"/>
  </cols>
  <sheetData>
    <row r="1" spans="1:4" ht="27" customHeight="1" x14ac:dyDescent="0.2"/>
    <row r="2" spans="1:4" ht="27" customHeight="1" x14ac:dyDescent="0.2"/>
    <row r="3" spans="1:4" ht="27" customHeight="1" x14ac:dyDescent="0.2"/>
    <row r="4" spans="1:4" ht="32.25" customHeight="1" x14ac:dyDescent="0.2"/>
    <row r="5" spans="1:4" ht="27" x14ac:dyDescent="0.2">
      <c r="A5" s="308"/>
      <c r="B5" s="308"/>
      <c r="C5" s="308"/>
      <c r="D5" s="308"/>
    </row>
    <row r="6" spans="1:4" s="83" customFormat="1" ht="27" x14ac:dyDescent="0.2">
      <c r="A6" s="308"/>
      <c r="B6" s="308"/>
      <c r="C6" s="308"/>
      <c r="D6" s="308"/>
    </row>
    <row r="7" spans="1:4" s="83" customFormat="1" ht="27" x14ac:dyDescent="0.2">
      <c r="A7" s="308"/>
      <c r="B7" s="308"/>
      <c r="C7" s="308"/>
      <c r="D7" s="308"/>
    </row>
    <row r="8" spans="1:4" s="83" customFormat="1" ht="26.25" x14ac:dyDescent="0.2">
      <c r="A8" s="309"/>
      <c r="B8" s="309"/>
      <c r="C8" s="309"/>
      <c r="D8" s="309"/>
    </row>
    <row r="9" spans="1:4" s="83" customFormat="1" ht="26.25" x14ac:dyDescent="0.2">
      <c r="A9" s="309"/>
      <c r="B9" s="309"/>
      <c r="C9" s="309"/>
      <c r="D9" s="309"/>
    </row>
    <row r="10" spans="1:4" s="86" customFormat="1" ht="10.5" customHeight="1" thickBot="1" x14ac:dyDescent="0.25">
      <c r="A10" s="84"/>
      <c r="B10" s="85"/>
      <c r="C10" s="99"/>
      <c r="D10" s="85"/>
    </row>
    <row r="11" spans="1:4" s="87" customFormat="1" ht="20.25" x14ac:dyDescent="0.2">
      <c r="A11" s="339" t="s">
        <v>2859</v>
      </c>
      <c r="B11" s="352" t="s">
        <v>2870</v>
      </c>
      <c r="C11" s="353" t="s">
        <v>2871</v>
      </c>
      <c r="D11" s="352" t="s">
        <v>2872</v>
      </c>
    </row>
    <row r="12" spans="1:4" ht="16.5" x14ac:dyDescent="0.2">
      <c r="A12" s="340" t="s">
        <v>2860</v>
      </c>
      <c r="B12" s="330" t="s">
        <v>3029</v>
      </c>
      <c r="C12" s="330" t="s">
        <v>3031</v>
      </c>
      <c r="D12" s="330" t="s">
        <v>3041</v>
      </c>
    </row>
    <row r="13" spans="1:4" ht="16.5" x14ac:dyDescent="0.2">
      <c r="A13" s="340" t="s">
        <v>2861</v>
      </c>
      <c r="B13" s="331" t="s">
        <v>3072</v>
      </c>
      <c r="C13" s="331" t="s">
        <v>3032</v>
      </c>
      <c r="D13" s="331" t="s">
        <v>3037</v>
      </c>
    </row>
    <row r="14" spans="1:4" ht="16.5" x14ac:dyDescent="0.2">
      <c r="A14" s="340" t="s">
        <v>2862</v>
      </c>
      <c r="B14" s="331" t="s">
        <v>3073</v>
      </c>
      <c r="C14" s="331" t="s">
        <v>3033</v>
      </c>
      <c r="D14" s="331" t="s">
        <v>3038</v>
      </c>
    </row>
    <row r="15" spans="1:4" s="88" customFormat="1" ht="18" x14ac:dyDescent="0.2">
      <c r="A15" s="340" t="s">
        <v>3378</v>
      </c>
      <c r="B15" s="354" t="s">
        <v>2962</v>
      </c>
      <c r="C15" s="355" t="s">
        <v>2961</v>
      </c>
      <c r="D15" s="354" t="s">
        <v>3273</v>
      </c>
    </row>
    <row r="16" spans="1:4" ht="16.5" x14ac:dyDescent="0.2">
      <c r="A16" s="340" t="s">
        <v>2863</v>
      </c>
      <c r="B16" s="331" t="s">
        <v>3340</v>
      </c>
      <c r="C16" s="331"/>
      <c r="D16" s="331" t="s">
        <v>3224</v>
      </c>
    </row>
    <row r="17" spans="1:4" ht="16.5" x14ac:dyDescent="0.2">
      <c r="A17" s="340" t="s">
        <v>2864</v>
      </c>
      <c r="B17" s="331" t="s">
        <v>3341</v>
      </c>
      <c r="C17" s="331" t="s">
        <v>3034</v>
      </c>
      <c r="D17" s="331" t="s">
        <v>3227</v>
      </c>
    </row>
    <row r="18" spans="1:4" ht="16.5" x14ac:dyDescent="0.2">
      <c r="A18" s="340" t="s">
        <v>2865</v>
      </c>
      <c r="B18" s="331" t="s">
        <v>3270</v>
      </c>
      <c r="C18" s="331" t="s">
        <v>3035</v>
      </c>
      <c r="D18" s="331" t="s">
        <v>3039</v>
      </c>
    </row>
    <row r="19" spans="1:4" ht="16.5" x14ac:dyDescent="0.2">
      <c r="A19" s="340" t="s">
        <v>2866</v>
      </c>
      <c r="B19" s="360" t="s">
        <v>3342</v>
      </c>
      <c r="C19" s="332" t="s">
        <v>3036</v>
      </c>
      <c r="D19" s="330" t="s">
        <v>3225</v>
      </c>
    </row>
    <row r="20" spans="1:4" ht="16.5" x14ac:dyDescent="0.2">
      <c r="A20" s="340"/>
      <c r="B20" s="361"/>
      <c r="C20" s="333"/>
      <c r="D20" s="330" t="s">
        <v>3055</v>
      </c>
    </row>
    <row r="21" spans="1:4" ht="16.5" x14ac:dyDescent="0.2">
      <c r="A21" s="340" t="s">
        <v>2867</v>
      </c>
      <c r="B21" s="334"/>
      <c r="C21" s="334" t="s">
        <v>3030</v>
      </c>
      <c r="D21" s="334" t="s">
        <v>3040</v>
      </c>
    </row>
    <row r="22" spans="1:4" ht="24.75" customHeight="1" x14ac:dyDescent="0.2">
      <c r="A22" s="341" t="s">
        <v>2868</v>
      </c>
      <c r="B22" s="337"/>
      <c r="C22" s="335">
        <v>0.1</v>
      </c>
      <c r="D22" s="337" t="s">
        <v>3376</v>
      </c>
    </row>
    <row r="23" spans="1:4" ht="38.25" customHeight="1" x14ac:dyDescent="0.2">
      <c r="A23" s="342"/>
      <c r="B23" s="338"/>
      <c r="C23" s="335" t="s">
        <v>3375</v>
      </c>
      <c r="D23" s="338"/>
    </row>
    <row r="24" spans="1:4" ht="51.75" thickBot="1" x14ac:dyDescent="0.25">
      <c r="A24" s="343" t="s">
        <v>2869</v>
      </c>
      <c r="B24" s="336" t="s">
        <v>3312</v>
      </c>
      <c r="C24" s="336" t="s">
        <v>3053</v>
      </c>
      <c r="D24" s="336" t="s">
        <v>3054</v>
      </c>
    </row>
    <row r="25" spans="1:4" ht="14.45" customHeight="1" thickBot="1" x14ac:dyDescent="0.25">
      <c r="A25" s="266"/>
      <c r="D25" s="267"/>
    </row>
    <row r="26" spans="1:4" ht="20.25" x14ac:dyDescent="0.2">
      <c r="A26" s="344" t="s">
        <v>2859</v>
      </c>
      <c r="B26" s="353" t="s">
        <v>2873</v>
      </c>
      <c r="C26" s="356" t="s">
        <v>1003</v>
      </c>
      <c r="D26" s="357"/>
    </row>
    <row r="27" spans="1:4" ht="16.5" x14ac:dyDescent="0.2">
      <c r="A27" s="340" t="s">
        <v>2860</v>
      </c>
      <c r="B27" s="330" t="s">
        <v>3042</v>
      </c>
      <c r="C27" s="346" t="s">
        <v>3047</v>
      </c>
      <c r="D27" s="329"/>
    </row>
    <row r="28" spans="1:4" ht="16.5" x14ac:dyDescent="0.2">
      <c r="A28" s="340" t="s">
        <v>2861</v>
      </c>
      <c r="B28" s="331" t="s">
        <v>3043</v>
      </c>
      <c r="C28" s="347" t="s">
        <v>3048</v>
      </c>
      <c r="D28" s="329"/>
    </row>
    <row r="29" spans="1:4" ht="16.5" x14ac:dyDescent="0.2">
      <c r="A29" s="340" t="s">
        <v>2862</v>
      </c>
      <c r="B29" s="331" t="s">
        <v>3044</v>
      </c>
      <c r="C29" s="347" t="s">
        <v>3049</v>
      </c>
      <c r="D29" s="329"/>
    </row>
    <row r="30" spans="1:4" ht="18" x14ac:dyDescent="0.2">
      <c r="A30" s="340" t="s">
        <v>3378</v>
      </c>
      <c r="B30" s="355" t="s">
        <v>3343</v>
      </c>
      <c r="C30" s="358">
        <v>60926</v>
      </c>
      <c r="D30" s="359"/>
    </row>
    <row r="31" spans="1:4" ht="16.5" x14ac:dyDescent="0.2">
      <c r="A31" s="340" t="s">
        <v>2863</v>
      </c>
      <c r="B31" s="331" t="s">
        <v>3128</v>
      </c>
      <c r="C31" s="347" t="s">
        <v>3050</v>
      </c>
      <c r="D31" s="329"/>
    </row>
    <row r="32" spans="1:4" ht="16.5" x14ac:dyDescent="0.2">
      <c r="A32" s="340" t="s">
        <v>2864</v>
      </c>
      <c r="B32" s="331" t="s">
        <v>3045</v>
      </c>
      <c r="C32" s="347" t="s">
        <v>3271</v>
      </c>
      <c r="D32" s="329"/>
    </row>
    <row r="33" spans="1:4" ht="16.5" x14ac:dyDescent="0.2">
      <c r="A33" s="340" t="s">
        <v>2865</v>
      </c>
      <c r="B33" s="331" t="s">
        <v>3046</v>
      </c>
      <c r="C33" s="347" t="s">
        <v>3051</v>
      </c>
      <c r="D33" s="329"/>
    </row>
    <row r="34" spans="1:4" ht="16.5" x14ac:dyDescent="0.2">
      <c r="A34" s="340" t="s">
        <v>2866</v>
      </c>
      <c r="B34" s="330" t="s">
        <v>3113</v>
      </c>
      <c r="C34" s="346" t="s">
        <v>3052</v>
      </c>
      <c r="D34" s="329"/>
    </row>
    <row r="35" spans="1:4" ht="16.5" x14ac:dyDescent="0.2">
      <c r="A35" s="340"/>
      <c r="B35" s="330" t="s">
        <v>3090</v>
      </c>
      <c r="C35" s="346" t="s">
        <v>3091</v>
      </c>
      <c r="D35" s="329"/>
    </row>
    <row r="36" spans="1:4" ht="29.25" customHeight="1" x14ac:dyDescent="0.2">
      <c r="A36" s="340" t="s">
        <v>2867</v>
      </c>
      <c r="B36" s="345" t="s">
        <v>3040</v>
      </c>
      <c r="C36" s="348" t="s">
        <v>3346</v>
      </c>
      <c r="D36" s="327"/>
    </row>
    <row r="37" spans="1:4" ht="36" customHeight="1" x14ac:dyDescent="0.2">
      <c r="A37" s="341" t="s">
        <v>2868</v>
      </c>
      <c r="B37" s="345" t="s">
        <v>3345</v>
      </c>
      <c r="C37" s="348" t="s">
        <v>3347</v>
      </c>
      <c r="D37" s="327"/>
    </row>
    <row r="38" spans="1:4" ht="120" customHeight="1" x14ac:dyDescent="0.2">
      <c r="A38" s="342"/>
      <c r="B38" s="345" t="s">
        <v>3344</v>
      </c>
      <c r="C38" s="349" t="s">
        <v>3377</v>
      </c>
      <c r="D38" s="328"/>
    </row>
    <row r="39" spans="1:4" ht="13.5" thickBot="1" x14ac:dyDescent="0.25">
      <c r="A39" s="343" t="s">
        <v>2869</v>
      </c>
      <c r="B39" s="336"/>
      <c r="C39" s="350" t="s">
        <v>3272</v>
      </c>
      <c r="D39" s="351"/>
    </row>
    <row r="40" spans="1:4" hidden="1" x14ac:dyDescent="0.2">
      <c r="A40" s="321" t="s">
        <v>3071</v>
      </c>
      <c r="B40" s="322"/>
      <c r="C40" s="322"/>
      <c r="D40" s="323"/>
    </row>
    <row r="41" spans="1:4" ht="13.5" hidden="1" thickBot="1" x14ac:dyDescent="0.25">
      <c r="A41" s="324"/>
      <c r="B41" s="325"/>
      <c r="C41" s="325"/>
      <c r="D41" s="326"/>
    </row>
  </sheetData>
  <mergeCells count="26">
    <mergeCell ref="C36:D36"/>
    <mergeCell ref="C37:D37"/>
    <mergeCell ref="C38:D38"/>
    <mergeCell ref="C39:D39"/>
    <mergeCell ref="B19:B20"/>
    <mergeCell ref="C31:D31"/>
    <mergeCell ref="C32:D32"/>
    <mergeCell ref="C33:D33"/>
    <mergeCell ref="C34:D34"/>
    <mergeCell ref="C35:D35"/>
    <mergeCell ref="D22:D23"/>
    <mergeCell ref="B22:B23"/>
    <mergeCell ref="A5:D5"/>
    <mergeCell ref="A40:D41"/>
    <mergeCell ref="A6:D6"/>
    <mergeCell ref="A7:D7"/>
    <mergeCell ref="A22:A23"/>
    <mergeCell ref="A37:A38"/>
    <mergeCell ref="A9:D9"/>
    <mergeCell ref="C19:C20"/>
    <mergeCell ref="A8:D8"/>
    <mergeCell ref="C26:D26"/>
    <mergeCell ref="C27:D27"/>
    <mergeCell ref="C28:D28"/>
    <mergeCell ref="C30:D30"/>
    <mergeCell ref="C29:D29"/>
  </mergeCells>
  <phoneticPr fontId="10" type="noConversion"/>
  <hyperlinks>
    <hyperlink ref="B12" r:id="rId1" xr:uid="{FAF01C0C-1168-4DE3-AFF9-A75D59B797BE}"/>
    <hyperlink ref="B19" r:id="rId2" xr:uid="{9BA1AF2C-8A05-4984-B3BF-2BD2401FC79E}"/>
    <hyperlink ref="C12" r:id="rId3" xr:uid="{EACCEBE2-30FF-48E6-A08D-41493FE5CA8E}"/>
    <hyperlink ref="C19" r:id="rId4" xr:uid="{BFAA3767-94B3-42B2-A61E-B9AB5367AC75}"/>
    <hyperlink ref="D19" r:id="rId5" display="alyons@friendsoffice.com" xr:uid="{0B1EE450-52B6-46DC-A1D0-679C85557456}"/>
    <hyperlink ref="D12" r:id="rId6" xr:uid="{589583CB-FC5B-4ECB-A7FB-918A05BCC5EF}"/>
    <hyperlink ref="B27" r:id="rId7" xr:uid="{752658BC-89CE-483E-9FFF-168FCFBCA64E}"/>
    <hyperlink ref="B34" r:id="rId8" xr:uid="{DD70C903-4930-4990-AFDB-67F18B7D4287}"/>
    <hyperlink ref="C27" r:id="rId9" xr:uid="{383C40DA-C6F2-4DD2-856A-E7F44741D0C4}"/>
    <hyperlink ref="D20" r:id="rId10" xr:uid="{9174FA24-CDDF-46D3-9732-5BB7B9A7C3CE}"/>
    <hyperlink ref="B35" r:id="rId11" xr:uid="{E6EE548B-6E11-4725-A03A-DC8A6F7E6183}"/>
    <hyperlink ref="C34" r:id="rId12" xr:uid="{780233F8-E550-4D0D-9F97-1A9F45371152}"/>
    <hyperlink ref="C35" r:id="rId13" xr:uid="{1118A594-2097-4363-9C48-4FC9484B049B}"/>
    <hyperlink ref="A40" r:id="rId14" xr:uid="{17845DDA-8E40-4CFB-8C20-47B6291BF6DE}"/>
    <hyperlink ref="C39" r:id="rId15" xr:uid="{C028B463-6716-4CA4-B11D-B48A1EE64A92}"/>
  </hyperlinks>
  <printOptions horizontalCentered="1" verticalCentered="1"/>
  <pageMargins left="0.15" right="0.15" top="0.15" bottom="0.15" header="0.3" footer="0.3"/>
  <pageSetup scale="64" orientation="landscape" r:id="rId16"/>
  <rowBreaks count="1" manualBreakCount="1">
    <brk id="39" max="3" man="1"/>
  </rowBreaks>
  <drawing r:id="rId17"/>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3"/>
  </sheetPr>
  <dimension ref="A1:BG1068"/>
  <sheetViews>
    <sheetView zoomScale="120" zoomScaleNormal="120" zoomScaleSheetLayoutView="100" workbookViewId="0">
      <pane ySplit="4" topLeftCell="A5" activePane="bottomLeft" state="frozen"/>
      <selection pane="bottomLeft" activeCell="T5" sqref="T5"/>
    </sheetView>
  </sheetViews>
  <sheetFormatPr defaultColWidth="9.28515625" defaultRowHeight="12.75" x14ac:dyDescent="0.2"/>
  <cols>
    <col min="1" max="1" width="3.85546875" style="194" customWidth="1"/>
    <col min="2" max="2" width="10.7109375" style="195" customWidth="1"/>
    <col min="3" max="3" width="31" style="195" customWidth="1"/>
    <col min="4" max="4" width="11.7109375" style="196" customWidth="1"/>
    <col min="5" max="5" width="7.85546875" style="192" customWidth="1"/>
    <col min="6" max="6" width="5.140625" style="197" customWidth="1"/>
    <col min="7" max="7" width="14.85546875" style="192" customWidth="1"/>
    <col min="8" max="8" width="11.5703125" style="192" customWidth="1"/>
    <col min="9" max="9" width="7.85546875" style="192" customWidth="1"/>
    <col min="10" max="10" width="8.28515625" style="193" customWidth="1"/>
    <col min="11" max="11" width="5.42578125" style="194" customWidth="1"/>
    <col min="12" max="16" width="6.5703125" style="198" hidden="1" customWidth="1"/>
    <col min="17" max="17" width="6.5703125" style="198" customWidth="1"/>
    <col min="18" max="18" width="7.28515625" style="188" customWidth="1"/>
    <col min="19" max="19" width="9.5703125" style="199" customWidth="1"/>
    <col min="20" max="20" width="7.28515625" style="186" customWidth="1"/>
    <col min="21" max="21" width="7.42578125" style="182" customWidth="1"/>
    <col min="22" max="22" width="7.28515625" style="186" customWidth="1"/>
    <col min="23" max="23" width="7.42578125" style="182" customWidth="1"/>
    <col min="24" max="24" width="7.28515625" style="186" customWidth="1"/>
    <col min="25" max="25" width="7.42578125" style="182" customWidth="1"/>
    <col min="26" max="26" width="7.28515625" style="186" customWidth="1"/>
    <col min="27" max="27" width="7.42578125" style="182" customWidth="1"/>
    <col min="28" max="28" width="7.28515625" style="186" customWidth="1"/>
    <col min="29" max="29" width="7.42578125" style="182" customWidth="1"/>
    <col min="30" max="30" width="7.28515625" style="186" customWidth="1"/>
    <col min="31" max="31" width="7.42578125" style="182" customWidth="1"/>
    <col min="32" max="32" width="7.28515625" style="186" customWidth="1"/>
    <col min="33" max="33" width="7.42578125" style="182" customWidth="1"/>
    <col min="34" max="34" width="7.28515625" style="186" customWidth="1"/>
    <col min="35" max="35" width="7.42578125" style="182" customWidth="1"/>
    <col min="36" max="36" width="7.28515625" style="186" customWidth="1"/>
    <col min="37" max="37" width="7.42578125" style="182" customWidth="1"/>
    <col min="38" max="38" width="7.28515625" style="186" customWidth="1"/>
    <col min="39" max="39" width="7.42578125" style="182" customWidth="1"/>
    <col min="40" max="40" width="7.28515625" style="186" customWidth="1"/>
    <col min="41" max="41" width="7.42578125" style="182" customWidth="1"/>
    <col min="42" max="42" width="7.28515625" style="186" customWidth="1"/>
    <col min="43" max="43" width="7.42578125" style="182" customWidth="1"/>
    <col min="44" max="44" width="7.28515625" style="186" customWidth="1"/>
    <col min="45" max="45" width="7.42578125" style="182" customWidth="1"/>
    <col min="46" max="46" width="7.28515625" style="186" customWidth="1"/>
    <col min="47" max="47" width="7.42578125" style="182" customWidth="1"/>
    <col min="48" max="48" width="7.28515625" style="186" customWidth="1"/>
    <col min="49" max="49" width="7.42578125" style="182" customWidth="1"/>
    <col min="50" max="50" width="7.28515625" style="186" customWidth="1"/>
    <col min="51" max="51" width="7.42578125" style="182" customWidth="1"/>
    <col min="52" max="52" width="7.28515625" style="186" customWidth="1"/>
    <col min="53" max="53" width="7.42578125" style="182" customWidth="1"/>
    <col min="54" max="54" width="7.28515625" style="186" customWidth="1"/>
    <col min="55" max="55" width="7.42578125" style="182" customWidth="1"/>
    <col min="56" max="56" width="7.28515625" style="186" customWidth="1"/>
    <col min="57" max="57" width="7.42578125" style="182" customWidth="1"/>
    <col min="58" max="58" width="7.28515625" style="186" customWidth="1"/>
    <col min="59" max="59" width="7" style="182" customWidth="1"/>
    <col min="60" max="16384" width="9.28515625" style="192"/>
  </cols>
  <sheetData>
    <row r="1" spans="1:59" x14ac:dyDescent="0.2">
      <c r="A1" s="380" t="s">
        <v>1052</v>
      </c>
      <c r="B1" s="362"/>
      <c r="C1" s="362"/>
      <c r="D1" s="363"/>
      <c r="E1" s="364"/>
      <c r="F1" s="365"/>
      <c r="G1" s="364"/>
      <c r="H1" s="364"/>
      <c r="I1" s="364"/>
      <c r="J1" s="366"/>
      <c r="K1" s="367"/>
      <c r="L1" s="200"/>
      <c r="M1" s="200"/>
      <c r="N1" s="200"/>
      <c r="O1" s="200"/>
      <c r="P1" s="200"/>
      <c r="Q1" s="377"/>
      <c r="R1" s="207">
        <f>SUBTOTAL(9,R5:R1068)</f>
        <v>0</v>
      </c>
      <c r="S1" s="277">
        <f>SUBTOTAL(9,S5:S1068)</f>
        <v>0</v>
      </c>
      <c r="T1" s="434">
        <f>SUBTOTAL(9,T5:T1068)</f>
        <v>0</v>
      </c>
      <c r="U1" s="276">
        <f>SUBTOTAL(9,U5:U1068)</f>
        <v>0</v>
      </c>
      <c r="V1" s="436">
        <f>SUBTOTAL(9,V5:V1068)</f>
        <v>0</v>
      </c>
      <c r="W1" s="206">
        <f>SUBTOTAL(9,W5:W1068)</f>
        <v>0</v>
      </c>
      <c r="X1" s="434">
        <f>SUBTOTAL(9,X5:X1068)</f>
        <v>0</v>
      </c>
      <c r="Y1" s="276">
        <f>SUBTOTAL(9,Y5:Y1068)</f>
        <v>0</v>
      </c>
      <c r="Z1" s="436">
        <f>SUBTOTAL(9,Z5:Z1068)</f>
        <v>0</v>
      </c>
      <c r="AA1" s="206">
        <f>SUBTOTAL(9,AA5:AA1068)</f>
        <v>0</v>
      </c>
      <c r="AB1" s="434">
        <f>SUBTOTAL(9,AB5:AB1068)</f>
        <v>0</v>
      </c>
      <c r="AC1" s="276">
        <f>SUBTOTAL(9,AC5:AC1068)</f>
        <v>0</v>
      </c>
      <c r="AD1" s="436">
        <f>SUBTOTAL(9,AD5:AD1068)</f>
        <v>0</v>
      </c>
      <c r="AE1" s="276">
        <f>SUBTOTAL(9,AE5:AE1068)</f>
        <v>0</v>
      </c>
      <c r="AF1" s="436">
        <f>SUBTOTAL(9,AF5:AF1068)</f>
        <v>0</v>
      </c>
      <c r="AG1" s="206">
        <f>SUBTOTAL(9,AG5:AG1068)</f>
        <v>0</v>
      </c>
      <c r="AH1" s="434">
        <f>SUBTOTAL(9,AH5:AH1068)</f>
        <v>0</v>
      </c>
      <c r="AI1" s="276">
        <f>SUBTOTAL(9,AI5:AI1068)</f>
        <v>0</v>
      </c>
      <c r="AJ1" s="436">
        <f>SUBTOTAL(9,AJ5:AJ1068)</f>
        <v>0</v>
      </c>
      <c r="AK1" s="206">
        <f>SUBTOTAL(9,AK5:AK1068)</f>
        <v>0</v>
      </c>
      <c r="AL1" s="434">
        <f>SUBTOTAL(9,AL5:AL1068)</f>
        <v>0</v>
      </c>
      <c r="AM1" s="276">
        <f>SUBTOTAL(9,AM5:AM1068)</f>
        <v>0</v>
      </c>
      <c r="AN1" s="436">
        <f>SUBTOTAL(9,AN5:AN1068)</f>
        <v>0</v>
      </c>
      <c r="AO1" s="206">
        <f>SUBTOTAL(9,AO5:AO1068)</f>
        <v>0</v>
      </c>
      <c r="AP1" s="434">
        <f>SUBTOTAL(9,AP5:AP1068)</f>
        <v>0</v>
      </c>
      <c r="AQ1" s="276">
        <f>SUBTOTAL(9,AQ5:AQ1068)</f>
        <v>0</v>
      </c>
      <c r="AR1" s="436">
        <f>SUBTOTAL(9,AR5:AR1068)</f>
        <v>0</v>
      </c>
      <c r="AS1" s="206">
        <f>SUBTOTAL(9,AS5:AS1068)</f>
        <v>0</v>
      </c>
      <c r="AT1" s="434">
        <f>SUBTOTAL(9,AT5:AT1068)</f>
        <v>0</v>
      </c>
      <c r="AU1" s="276">
        <f>SUBTOTAL(9,AU5:AU1068)</f>
        <v>0</v>
      </c>
      <c r="AV1" s="436">
        <f>SUBTOTAL(9,AV5:AV1068)</f>
        <v>0</v>
      </c>
      <c r="AW1" s="206">
        <f>SUBTOTAL(9,AW5:AW1068)</f>
        <v>0</v>
      </c>
      <c r="AX1" s="434">
        <f>SUBTOTAL(9,AX5:AX1068)</f>
        <v>0</v>
      </c>
      <c r="AY1" s="276">
        <f>SUBTOTAL(9,AY5:AY1068)</f>
        <v>0</v>
      </c>
      <c r="AZ1" s="436">
        <f>SUBTOTAL(9,AZ5:AZ1068)</f>
        <v>0</v>
      </c>
      <c r="BA1" s="206">
        <f>SUBTOTAL(9,BA5:BA1068)</f>
        <v>0</v>
      </c>
      <c r="BB1" s="434">
        <f>SUBTOTAL(9,BB5:BB1068)</f>
        <v>0</v>
      </c>
      <c r="BC1" s="276">
        <f>SUBTOTAL(9,BC5:BC1068)</f>
        <v>0</v>
      </c>
      <c r="BD1" s="436">
        <f>SUBTOTAL(9,BD5:BD1068)</f>
        <v>0</v>
      </c>
      <c r="BE1" s="206">
        <f>SUBTOTAL(9,BE5:BE1068)</f>
        <v>0</v>
      </c>
      <c r="BF1" s="434">
        <f>SUBTOTAL(9,BF5:BF1068)</f>
        <v>0</v>
      </c>
      <c r="BG1" s="276">
        <f>SUBTOTAL(9,BG5:BG1068)</f>
        <v>0</v>
      </c>
    </row>
    <row r="2" spans="1:59" s="193" customFormat="1" x14ac:dyDescent="0.2">
      <c r="A2" s="381" t="s">
        <v>3316</v>
      </c>
      <c r="B2" s="368"/>
      <c r="C2" s="368"/>
      <c r="D2" s="369"/>
      <c r="E2" s="370"/>
      <c r="F2" s="371"/>
      <c r="G2" s="370"/>
      <c r="H2" s="370"/>
      <c r="I2" s="370"/>
      <c r="J2" s="370"/>
      <c r="K2" s="372"/>
      <c r="L2" s="201"/>
      <c r="M2" s="201"/>
      <c r="N2" s="201"/>
      <c r="O2" s="201"/>
      <c r="P2" s="201"/>
      <c r="Q2" s="378"/>
      <c r="R2" s="35" t="s">
        <v>1044</v>
      </c>
      <c r="S2" s="130" t="s">
        <v>1045</v>
      </c>
      <c r="T2" s="312" t="s">
        <v>2874</v>
      </c>
      <c r="U2" s="313"/>
      <c r="V2" s="310" t="s">
        <v>2874</v>
      </c>
      <c r="W2" s="311"/>
      <c r="X2" s="312" t="s">
        <v>2874</v>
      </c>
      <c r="Y2" s="313"/>
      <c r="Z2" s="310" t="s">
        <v>2874</v>
      </c>
      <c r="AA2" s="311"/>
      <c r="AB2" s="312" t="s">
        <v>2874</v>
      </c>
      <c r="AC2" s="313"/>
      <c r="AD2" s="310" t="s">
        <v>2874</v>
      </c>
      <c r="AE2" s="311"/>
      <c r="AF2" s="312" t="s">
        <v>2874</v>
      </c>
      <c r="AG2" s="313"/>
      <c r="AH2" s="310" t="s">
        <v>2874</v>
      </c>
      <c r="AI2" s="311"/>
      <c r="AJ2" s="312" t="s">
        <v>2874</v>
      </c>
      <c r="AK2" s="313"/>
      <c r="AL2" s="310" t="s">
        <v>2874</v>
      </c>
      <c r="AM2" s="311"/>
      <c r="AN2" s="312" t="s">
        <v>2874</v>
      </c>
      <c r="AO2" s="313"/>
      <c r="AP2" s="310" t="s">
        <v>2874</v>
      </c>
      <c r="AQ2" s="311"/>
      <c r="AR2" s="312" t="s">
        <v>2874</v>
      </c>
      <c r="AS2" s="313"/>
      <c r="AT2" s="310" t="s">
        <v>2874</v>
      </c>
      <c r="AU2" s="311"/>
      <c r="AV2" s="312" t="s">
        <v>2874</v>
      </c>
      <c r="AW2" s="313"/>
      <c r="AX2" s="310" t="s">
        <v>2874</v>
      </c>
      <c r="AY2" s="311"/>
      <c r="AZ2" s="312" t="s">
        <v>2874</v>
      </c>
      <c r="BA2" s="313"/>
      <c r="BB2" s="310" t="s">
        <v>2874</v>
      </c>
      <c r="BC2" s="311"/>
      <c r="BD2" s="312" t="s">
        <v>2874</v>
      </c>
      <c r="BE2" s="313"/>
      <c r="BF2" s="310" t="s">
        <v>2874</v>
      </c>
      <c r="BG2" s="311"/>
    </row>
    <row r="3" spans="1:59" ht="38.25" x14ac:dyDescent="0.2">
      <c r="A3" s="376" t="s">
        <v>381</v>
      </c>
      <c r="B3" s="373" t="s">
        <v>380</v>
      </c>
      <c r="C3" s="373" t="s">
        <v>379</v>
      </c>
      <c r="D3" s="373" t="s">
        <v>1114</v>
      </c>
      <c r="E3" s="374" t="s">
        <v>1115</v>
      </c>
      <c r="F3" s="375" t="s">
        <v>1116</v>
      </c>
      <c r="G3" s="374" t="s">
        <v>1117</v>
      </c>
      <c r="H3" s="374" t="s">
        <v>378</v>
      </c>
      <c r="I3" s="374" t="s">
        <v>2954</v>
      </c>
      <c r="J3" s="374" t="s">
        <v>2859</v>
      </c>
      <c r="K3" s="376" t="s">
        <v>1009</v>
      </c>
      <c r="L3" s="5" t="s">
        <v>1113</v>
      </c>
      <c r="M3" s="5" t="s">
        <v>3191</v>
      </c>
      <c r="N3" s="5" t="s">
        <v>3127</v>
      </c>
      <c r="O3" s="191" t="s">
        <v>3220</v>
      </c>
      <c r="P3" s="270" t="s">
        <v>3269</v>
      </c>
      <c r="Q3" s="379" t="s">
        <v>3315</v>
      </c>
      <c r="R3" s="35" t="s">
        <v>1047</v>
      </c>
      <c r="S3" s="130" t="s">
        <v>1048</v>
      </c>
      <c r="T3" s="435" t="s">
        <v>1049</v>
      </c>
      <c r="U3" s="55" t="s">
        <v>1050</v>
      </c>
      <c r="V3" s="437" t="s">
        <v>1049</v>
      </c>
      <c r="W3" s="54" t="s">
        <v>1050</v>
      </c>
      <c r="X3" s="435" t="s">
        <v>1049</v>
      </c>
      <c r="Y3" s="55" t="s">
        <v>1050</v>
      </c>
      <c r="Z3" s="437" t="s">
        <v>1049</v>
      </c>
      <c r="AA3" s="54" t="s">
        <v>1050</v>
      </c>
      <c r="AB3" s="435" t="s">
        <v>1049</v>
      </c>
      <c r="AC3" s="55" t="s">
        <v>1050</v>
      </c>
      <c r="AD3" s="437" t="s">
        <v>1049</v>
      </c>
      <c r="AE3" s="54" t="s">
        <v>1050</v>
      </c>
      <c r="AF3" s="435" t="s">
        <v>1049</v>
      </c>
      <c r="AG3" s="55" t="s">
        <v>1050</v>
      </c>
      <c r="AH3" s="437" t="s">
        <v>1049</v>
      </c>
      <c r="AI3" s="54" t="s">
        <v>1050</v>
      </c>
      <c r="AJ3" s="435" t="s">
        <v>1049</v>
      </c>
      <c r="AK3" s="55" t="s">
        <v>1050</v>
      </c>
      <c r="AL3" s="437" t="s">
        <v>1049</v>
      </c>
      <c r="AM3" s="54" t="s">
        <v>1050</v>
      </c>
      <c r="AN3" s="435" t="s">
        <v>1049</v>
      </c>
      <c r="AO3" s="55" t="s">
        <v>1050</v>
      </c>
      <c r="AP3" s="437" t="s">
        <v>1049</v>
      </c>
      <c r="AQ3" s="54" t="s">
        <v>1050</v>
      </c>
      <c r="AR3" s="435" t="s">
        <v>1049</v>
      </c>
      <c r="AS3" s="55" t="s">
        <v>1050</v>
      </c>
      <c r="AT3" s="437" t="s">
        <v>1049</v>
      </c>
      <c r="AU3" s="54" t="s">
        <v>1050</v>
      </c>
      <c r="AV3" s="435" t="s">
        <v>1049</v>
      </c>
      <c r="AW3" s="55" t="s">
        <v>1050</v>
      </c>
      <c r="AX3" s="437" t="s">
        <v>1049</v>
      </c>
      <c r="AY3" s="54" t="s">
        <v>1050</v>
      </c>
      <c r="AZ3" s="435" t="s">
        <v>1049</v>
      </c>
      <c r="BA3" s="55" t="s">
        <v>1050</v>
      </c>
      <c r="BB3" s="437" t="s">
        <v>1049</v>
      </c>
      <c r="BC3" s="54" t="s">
        <v>1050</v>
      </c>
      <c r="BD3" s="435" t="s">
        <v>1049</v>
      </c>
      <c r="BE3" s="55" t="s">
        <v>1050</v>
      </c>
      <c r="BF3" s="437" t="s">
        <v>1049</v>
      </c>
      <c r="BG3" s="54" t="s">
        <v>1050</v>
      </c>
    </row>
    <row r="4" spans="1:59" x14ac:dyDescent="0.2">
      <c r="A4" s="102"/>
      <c r="B4" s="103"/>
      <c r="C4" s="103"/>
      <c r="D4" s="104"/>
      <c r="E4" s="105"/>
      <c r="F4" s="106"/>
      <c r="G4" s="105"/>
      <c r="H4" s="105"/>
      <c r="I4" s="105"/>
      <c r="J4" s="104"/>
      <c r="K4" s="107"/>
      <c r="L4" s="108"/>
      <c r="M4" s="108"/>
      <c r="N4" s="108"/>
      <c r="O4" s="202"/>
      <c r="P4" s="271"/>
      <c r="Q4" s="281"/>
      <c r="R4" s="208"/>
      <c r="S4" s="209"/>
      <c r="T4" s="59"/>
      <c r="U4" s="60"/>
      <c r="V4" s="57"/>
      <c r="W4" s="58"/>
      <c r="X4" s="59"/>
      <c r="Y4" s="60"/>
      <c r="Z4" s="57"/>
      <c r="AA4" s="58"/>
      <c r="AB4" s="59"/>
      <c r="AC4" s="60"/>
      <c r="AD4" s="57"/>
      <c r="AE4" s="58"/>
      <c r="AF4" s="59"/>
      <c r="AG4" s="60"/>
      <c r="AH4" s="57"/>
      <c r="AI4" s="58"/>
      <c r="AJ4" s="59"/>
      <c r="AK4" s="60"/>
      <c r="AL4" s="57"/>
      <c r="AM4" s="58"/>
      <c r="AN4" s="59"/>
      <c r="AO4" s="60"/>
      <c r="AP4" s="57"/>
      <c r="AQ4" s="58"/>
      <c r="AR4" s="59"/>
      <c r="AS4" s="60"/>
      <c r="AT4" s="57"/>
      <c r="AU4" s="58"/>
      <c r="AV4" s="59"/>
      <c r="AW4" s="60"/>
      <c r="AX4" s="57"/>
      <c r="AY4" s="58"/>
      <c r="AZ4" s="59"/>
      <c r="BA4" s="60"/>
      <c r="BB4" s="57"/>
      <c r="BC4" s="58"/>
      <c r="BD4" s="59"/>
      <c r="BE4" s="60"/>
      <c r="BF4" s="57"/>
      <c r="BG4" s="58"/>
    </row>
    <row r="5" spans="1:59" ht="13.5" x14ac:dyDescent="0.2">
      <c r="A5" s="109">
        <v>1</v>
      </c>
      <c r="B5" s="36" t="s">
        <v>9</v>
      </c>
      <c r="C5" s="36" t="s">
        <v>197</v>
      </c>
      <c r="D5" s="37" t="s">
        <v>3228</v>
      </c>
      <c r="E5" s="37" t="s">
        <v>10</v>
      </c>
      <c r="F5" s="38">
        <v>12</v>
      </c>
      <c r="G5" s="37" t="s">
        <v>3229</v>
      </c>
      <c r="H5" s="268" t="s">
        <v>3229</v>
      </c>
      <c r="I5" s="37" t="s">
        <v>3273</v>
      </c>
      <c r="J5" s="11" t="s">
        <v>2747</v>
      </c>
      <c r="K5" s="109">
        <v>1</v>
      </c>
      <c r="L5" s="90">
        <v>15.56</v>
      </c>
      <c r="M5" s="90">
        <v>16.34</v>
      </c>
      <c r="N5" s="98">
        <v>15.56</v>
      </c>
      <c r="O5" s="146">
        <v>13.29</v>
      </c>
      <c r="P5" s="273">
        <v>13.29</v>
      </c>
      <c r="Q5" s="282">
        <v>13.29</v>
      </c>
      <c r="R5" s="210">
        <f t="shared" ref="R5:R47" si="0">SUM(T5,V5,X5,Z5,AB5,AD5,AF5,AH5,AJ5,AL5,AN5,AP5,AR5,AT5,AV5,AX5,AZ5,BB5,BD5,BF5)</f>
        <v>0</v>
      </c>
      <c r="S5" s="211">
        <f t="shared" ref="S5:S49" si="1">SUM(R5*Q5)</f>
        <v>0</v>
      </c>
      <c r="T5" s="439"/>
      <c r="U5" s="180">
        <f t="shared" ref="U5:U49" si="2">SUM(T5*Q5)</f>
        <v>0</v>
      </c>
      <c r="V5" s="438"/>
      <c r="W5" s="179">
        <f t="shared" ref="W5:W49" si="3">SUM(V5*Q5)</f>
        <v>0</v>
      </c>
      <c r="X5" s="439"/>
      <c r="Y5" s="180">
        <f t="shared" ref="Y5:Y49" si="4">SUM(X5*Q5)</f>
        <v>0</v>
      </c>
      <c r="Z5" s="438"/>
      <c r="AA5" s="179">
        <f t="shared" ref="AA5:AA49" si="5">SUM(Z5*Q5)</f>
        <v>0</v>
      </c>
      <c r="AB5" s="439"/>
      <c r="AC5" s="180">
        <f t="shared" ref="AC5:AC49" si="6">SUM(AB5*Q5)</f>
        <v>0</v>
      </c>
      <c r="AD5" s="438"/>
      <c r="AE5" s="179">
        <f t="shared" ref="AE5:AE49" si="7">SUM(AD5*Q5)</f>
        <v>0</v>
      </c>
      <c r="AF5" s="439"/>
      <c r="AG5" s="180">
        <f t="shared" ref="AG5:AG49" si="8">SUM(AF5*Q5)</f>
        <v>0</v>
      </c>
      <c r="AH5" s="438"/>
      <c r="AI5" s="179">
        <f t="shared" ref="AI5:AI49" si="9">SUM(AH5*Q5)</f>
        <v>0</v>
      </c>
      <c r="AJ5" s="439"/>
      <c r="AK5" s="180">
        <f t="shared" ref="AK5:AK49" si="10">SUM(AJ5*Q5)</f>
        <v>0</v>
      </c>
      <c r="AL5" s="438"/>
      <c r="AM5" s="179">
        <f t="shared" ref="AM5:AM49" si="11">SUM(AL5*Q5)</f>
        <v>0</v>
      </c>
      <c r="AN5" s="439"/>
      <c r="AO5" s="180">
        <f t="shared" ref="AO5:AO49" si="12">SUM(AN5*Q5)</f>
        <v>0</v>
      </c>
      <c r="AP5" s="438"/>
      <c r="AQ5" s="179">
        <f t="shared" ref="AQ5:AQ49" si="13">SUM(AP5*Q5)</f>
        <v>0</v>
      </c>
      <c r="AR5" s="439"/>
      <c r="AS5" s="180">
        <f t="shared" ref="AS5:AS49" si="14">SUM(AR5*Q5)</f>
        <v>0</v>
      </c>
      <c r="AT5" s="438"/>
      <c r="AU5" s="179">
        <f t="shared" ref="AU5:AU49" si="15">SUM(AT5*Q5)</f>
        <v>0</v>
      </c>
      <c r="AV5" s="439"/>
      <c r="AW5" s="180">
        <f t="shared" ref="AW5:AW49" si="16">SUM(AV5*Q5)</f>
        <v>0</v>
      </c>
      <c r="AX5" s="438"/>
      <c r="AY5" s="179">
        <f t="shared" ref="AY5:AY49" si="17">SUM(AX5*Q5)</f>
        <v>0</v>
      </c>
      <c r="AZ5" s="439"/>
      <c r="BA5" s="180">
        <f t="shared" ref="BA5:BA49" si="18">SUM(AZ5*Q5)</f>
        <v>0</v>
      </c>
      <c r="BB5" s="438"/>
      <c r="BC5" s="179">
        <f t="shared" ref="BC5:BC49" si="19">SUM(BB5*Q5)</f>
        <v>0</v>
      </c>
      <c r="BD5" s="439"/>
      <c r="BE5" s="180">
        <f t="shared" ref="BE5:BE49" si="20">SUM(BD5*Q5)</f>
        <v>0</v>
      </c>
      <c r="BF5" s="438"/>
      <c r="BG5" s="179">
        <f t="shared" ref="BG5:BG49" si="21">SUM(BF5*Q5)</f>
        <v>0</v>
      </c>
    </row>
    <row r="6" spans="1:59" ht="25.5" x14ac:dyDescent="0.2">
      <c r="A6" s="110">
        <v>1</v>
      </c>
      <c r="B6" s="12" t="s">
        <v>9</v>
      </c>
      <c r="C6" s="12" t="s">
        <v>197</v>
      </c>
      <c r="D6" s="16" t="s">
        <v>3068</v>
      </c>
      <c r="E6" s="15" t="s">
        <v>1673</v>
      </c>
      <c r="F6" s="111">
        <v>2</v>
      </c>
      <c r="G6" s="15" t="s">
        <v>1724</v>
      </c>
      <c r="H6" s="41" t="s">
        <v>1711</v>
      </c>
      <c r="I6" s="16" t="s">
        <v>3343</v>
      </c>
      <c r="J6" s="42" t="s">
        <v>2046</v>
      </c>
      <c r="K6" s="110">
        <v>2</v>
      </c>
      <c r="L6" s="92">
        <v>32.92</v>
      </c>
      <c r="M6" s="43">
        <v>32.92</v>
      </c>
      <c r="N6" s="43">
        <v>32.92</v>
      </c>
      <c r="O6" s="144">
        <v>32.92</v>
      </c>
      <c r="P6" s="272">
        <v>32.92</v>
      </c>
      <c r="Q6" s="283">
        <v>32.92</v>
      </c>
      <c r="R6" s="210">
        <f t="shared" si="0"/>
        <v>0</v>
      </c>
      <c r="S6" s="211">
        <f t="shared" si="1"/>
        <v>0</v>
      </c>
      <c r="T6" s="439"/>
      <c r="U6" s="180">
        <f t="shared" si="2"/>
        <v>0</v>
      </c>
      <c r="V6" s="438"/>
      <c r="W6" s="179">
        <f t="shared" si="3"/>
        <v>0</v>
      </c>
      <c r="X6" s="439"/>
      <c r="Y6" s="180">
        <f t="shared" si="4"/>
        <v>0</v>
      </c>
      <c r="Z6" s="438"/>
      <c r="AA6" s="179">
        <f t="shared" si="5"/>
        <v>0</v>
      </c>
      <c r="AB6" s="439"/>
      <c r="AC6" s="180">
        <f t="shared" si="6"/>
        <v>0</v>
      </c>
      <c r="AD6" s="438"/>
      <c r="AE6" s="179">
        <f t="shared" si="7"/>
        <v>0</v>
      </c>
      <c r="AF6" s="439"/>
      <c r="AG6" s="180">
        <f t="shared" si="8"/>
        <v>0</v>
      </c>
      <c r="AH6" s="438"/>
      <c r="AI6" s="179">
        <f t="shared" si="9"/>
        <v>0</v>
      </c>
      <c r="AJ6" s="439"/>
      <c r="AK6" s="180">
        <f t="shared" si="10"/>
        <v>0</v>
      </c>
      <c r="AL6" s="438"/>
      <c r="AM6" s="179">
        <f t="shared" si="11"/>
        <v>0</v>
      </c>
      <c r="AN6" s="439"/>
      <c r="AO6" s="180">
        <f t="shared" si="12"/>
        <v>0</v>
      </c>
      <c r="AP6" s="438"/>
      <c r="AQ6" s="179">
        <f t="shared" si="13"/>
        <v>0</v>
      </c>
      <c r="AR6" s="439"/>
      <c r="AS6" s="180">
        <f t="shared" si="14"/>
        <v>0</v>
      </c>
      <c r="AT6" s="438"/>
      <c r="AU6" s="179">
        <f t="shared" si="15"/>
        <v>0</v>
      </c>
      <c r="AV6" s="439"/>
      <c r="AW6" s="180">
        <f t="shared" si="16"/>
        <v>0</v>
      </c>
      <c r="AX6" s="438"/>
      <c r="AY6" s="179">
        <f t="shared" si="17"/>
        <v>0</v>
      </c>
      <c r="AZ6" s="439"/>
      <c r="BA6" s="180">
        <f t="shared" si="18"/>
        <v>0</v>
      </c>
      <c r="BB6" s="438"/>
      <c r="BC6" s="179">
        <f t="shared" si="19"/>
        <v>0</v>
      </c>
      <c r="BD6" s="439"/>
      <c r="BE6" s="180">
        <f t="shared" si="20"/>
        <v>0</v>
      </c>
      <c r="BF6" s="438"/>
      <c r="BG6" s="179">
        <f t="shared" si="21"/>
        <v>0</v>
      </c>
    </row>
    <row r="7" spans="1:59" ht="25.5" x14ac:dyDescent="0.2">
      <c r="A7" s="110">
        <v>2</v>
      </c>
      <c r="B7" s="12" t="s">
        <v>9</v>
      </c>
      <c r="C7" s="12" t="s">
        <v>17</v>
      </c>
      <c r="D7" s="16" t="s">
        <v>3068</v>
      </c>
      <c r="E7" s="15" t="s">
        <v>1673</v>
      </c>
      <c r="F7" s="111">
        <v>4</v>
      </c>
      <c r="G7" s="15" t="s">
        <v>1725</v>
      </c>
      <c r="H7" s="41" t="s">
        <v>1712</v>
      </c>
      <c r="I7" s="16" t="s">
        <v>3343</v>
      </c>
      <c r="J7" s="42" t="s">
        <v>2046</v>
      </c>
      <c r="K7" s="110">
        <v>2</v>
      </c>
      <c r="L7" s="92">
        <v>4.97</v>
      </c>
      <c r="M7" s="43">
        <v>4.97</v>
      </c>
      <c r="N7" s="43">
        <v>4.97</v>
      </c>
      <c r="O7" s="144">
        <v>4.97</v>
      </c>
      <c r="P7" s="272">
        <v>5.42</v>
      </c>
      <c r="Q7" s="283">
        <v>5.42</v>
      </c>
      <c r="R7" s="210">
        <f t="shared" si="0"/>
        <v>0</v>
      </c>
      <c r="S7" s="211">
        <f t="shared" si="1"/>
        <v>0</v>
      </c>
      <c r="T7" s="439"/>
      <c r="U7" s="180">
        <f t="shared" si="2"/>
        <v>0</v>
      </c>
      <c r="V7" s="438"/>
      <c r="W7" s="179">
        <f t="shared" si="3"/>
        <v>0</v>
      </c>
      <c r="X7" s="439"/>
      <c r="Y7" s="180">
        <f t="shared" si="4"/>
        <v>0</v>
      </c>
      <c r="Z7" s="438"/>
      <c r="AA7" s="179">
        <f t="shared" si="5"/>
        <v>0</v>
      </c>
      <c r="AB7" s="439"/>
      <c r="AC7" s="180">
        <f t="shared" si="6"/>
        <v>0</v>
      </c>
      <c r="AD7" s="438"/>
      <c r="AE7" s="179">
        <f t="shared" si="7"/>
        <v>0</v>
      </c>
      <c r="AF7" s="439"/>
      <c r="AG7" s="180">
        <f t="shared" si="8"/>
        <v>0</v>
      </c>
      <c r="AH7" s="438"/>
      <c r="AI7" s="179">
        <f t="shared" si="9"/>
        <v>0</v>
      </c>
      <c r="AJ7" s="439"/>
      <c r="AK7" s="180">
        <f t="shared" si="10"/>
        <v>0</v>
      </c>
      <c r="AL7" s="438"/>
      <c r="AM7" s="179">
        <f t="shared" si="11"/>
        <v>0</v>
      </c>
      <c r="AN7" s="439"/>
      <c r="AO7" s="180">
        <f t="shared" si="12"/>
        <v>0</v>
      </c>
      <c r="AP7" s="438"/>
      <c r="AQ7" s="179">
        <f t="shared" si="13"/>
        <v>0</v>
      </c>
      <c r="AR7" s="439"/>
      <c r="AS7" s="180">
        <f t="shared" si="14"/>
        <v>0</v>
      </c>
      <c r="AT7" s="438"/>
      <c r="AU7" s="179">
        <f t="shared" si="15"/>
        <v>0</v>
      </c>
      <c r="AV7" s="439"/>
      <c r="AW7" s="180">
        <f t="shared" si="16"/>
        <v>0</v>
      </c>
      <c r="AX7" s="438"/>
      <c r="AY7" s="179">
        <f t="shared" si="17"/>
        <v>0</v>
      </c>
      <c r="AZ7" s="439"/>
      <c r="BA7" s="180">
        <f t="shared" si="18"/>
        <v>0</v>
      </c>
      <c r="BB7" s="438"/>
      <c r="BC7" s="179">
        <f t="shared" si="19"/>
        <v>0</v>
      </c>
      <c r="BD7" s="439"/>
      <c r="BE7" s="180">
        <f t="shared" si="20"/>
        <v>0</v>
      </c>
      <c r="BF7" s="438"/>
      <c r="BG7" s="179">
        <f t="shared" si="21"/>
        <v>0</v>
      </c>
    </row>
    <row r="8" spans="1:59" ht="25.5" x14ac:dyDescent="0.2">
      <c r="A8" s="109">
        <v>2</v>
      </c>
      <c r="B8" s="36" t="s">
        <v>9</v>
      </c>
      <c r="C8" s="36" t="s">
        <v>17</v>
      </c>
      <c r="D8" s="37" t="s">
        <v>3101</v>
      </c>
      <c r="E8" s="37" t="s">
        <v>10</v>
      </c>
      <c r="F8" s="38">
        <v>24</v>
      </c>
      <c r="G8" s="37" t="s">
        <v>3100</v>
      </c>
      <c r="H8" s="39" t="s">
        <v>3100</v>
      </c>
      <c r="I8" s="37" t="s">
        <v>3273</v>
      </c>
      <c r="J8" s="11" t="s">
        <v>2747</v>
      </c>
      <c r="K8" s="109">
        <v>1</v>
      </c>
      <c r="L8" s="90">
        <v>5.45</v>
      </c>
      <c r="M8" s="40">
        <v>5.45</v>
      </c>
      <c r="N8" s="40">
        <v>5.45</v>
      </c>
      <c r="O8" s="140">
        <v>7.06</v>
      </c>
      <c r="P8" s="273">
        <v>7.06</v>
      </c>
      <c r="Q8" s="282">
        <v>7.06</v>
      </c>
      <c r="R8" s="210">
        <f t="shared" si="0"/>
        <v>0</v>
      </c>
      <c r="S8" s="211">
        <f t="shared" si="1"/>
        <v>0</v>
      </c>
      <c r="T8" s="439"/>
      <c r="U8" s="180">
        <f t="shared" si="2"/>
        <v>0</v>
      </c>
      <c r="V8" s="438"/>
      <c r="W8" s="179">
        <f t="shared" si="3"/>
        <v>0</v>
      </c>
      <c r="X8" s="439"/>
      <c r="Y8" s="180">
        <f t="shared" si="4"/>
        <v>0</v>
      </c>
      <c r="Z8" s="438"/>
      <c r="AA8" s="179">
        <f t="shared" si="5"/>
        <v>0</v>
      </c>
      <c r="AB8" s="439"/>
      <c r="AC8" s="180">
        <f t="shared" si="6"/>
        <v>0</v>
      </c>
      <c r="AD8" s="438"/>
      <c r="AE8" s="179">
        <f t="shared" si="7"/>
        <v>0</v>
      </c>
      <c r="AF8" s="439"/>
      <c r="AG8" s="180">
        <f t="shared" si="8"/>
        <v>0</v>
      </c>
      <c r="AH8" s="438"/>
      <c r="AI8" s="179">
        <f t="shared" si="9"/>
        <v>0</v>
      </c>
      <c r="AJ8" s="439"/>
      <c r="AK8" s="180">
        <f t="shared" si="10"/>
        <v>0</v>
      </c>
      <c r="AL8" s="438"/>
      <c r="AM8" s="179">
        <f t="shared" si="11"/>
        <v>0</v>
      </c>
      <c r="AN8" s="439"/>
      <c r="AO8" s="180">
        <f t="shared" si="12"/>
        <v>0</v>
      </c>
      <c r="AP8" s="438"/>
      <c r="AQ8" s="179">
        <f t="shared" si="13"/>
        <v>0</v>
      </c>
      <c r="AR8" s="439"/>
      <c r="AS8" s="180">
        <f t="shared" si="14"/>
        <v>0</v>
      </c>
      <c r="AT8" s="438"/>
      <c r="AU8" s="179">
        <f t="shared" si="15"/>
        <v>0</v>
      </c>
      <c r="AV8" s="439"/>
      <c r="AW8" s="180">
        <f t="shared" si="16"/>
        <v>0</v>
      </c>
      <c r="AX8" s="438"/>
      <c r="AY8" s="179">
        <f t="shared" si="17"/>
        <v>0</v>
      </c>
      <c r="AZ8" s="439"/>
      <c r="BA8" s="180">
        <f t="shared" si="18"/>
        <v>0</v>
      </c>
      <c r="BB8" s="438"/>
      <c r="BC8" s="179">
        <f t="shared" si="19"/>
        <v>0</v>
      </c>
      <c r="BD8" s="439"/>
      <c r="BE8" s="180">
        <f t="shared" si="20"/>
        <v>0</v>
      </c>
      <c r="BF8" s="438"/>
      <c r="BG8" s="179">
        <f t="shared" si="21"/>
        <v>0</v>
      </c>
    </row>
    <row r="9" spans="1:59" ht="25.5" x14ac:dyDescent="0.2">
      <c r="A9" s="109">
        <v>3</v>
      </c>
      <c r="B9" s="36" t="s">
        <v>9</v>
      </c>
      <c r="C9" s="36" t="s">
        <v>17</v>
      </c>
      <c r="D9" s="37" t="s">
        <v>3101</v>
      </c>
      <c r="E9" s="37" t="s">
        <v>10</v>
      </c>
      <c r="F9" s="38">
        <v>24</v>
      </c>
      <c r="G9" s="37" t="s">
        <v>3100</v>
      </c>
      <c r="H9" s="39" t="s">
        <v>3100</v>
      </c>
      <c r="I9" s="37" t="s">
        <v>3273</v>
      </c>
      <c r="J9" s="11" t="s">
        <v>2747</v>
      </c>
      <c r="K9" s="109">
        <v>1</v>
      </c>
      <c r="L9" s="40">
        <v>9.98</v>
      </c>
      <c r="M9" s="91">
        <v>6.4</v>
      </c>
      <c r="N9" s="90">
        <v>6.72</v>
      </c>
      <c r="O9" s="140">
        <v>7.06</v>
      </c>
      <c r="P9" s="273">
        <v>7.06</v>
      </c>
      <c r="Q9" s="282">
        <v>7.06</v>
      </c>
      <c r="R9" s="210">
        <f t="shared" si="0"/>
        <v>0</v>
      </c>
      <c r="S9" s="211">
        <f t="shared" si="1"/>
        <v>0</v>
      </c>
      <c r="T9" s="439"/>
      <c r="U9" s="180">
        <f t="shared" si="2"/>
        <v>0</v>
      </c>
      <c r="V9" s="438"/>
      <c r="W9" s="179">
        <f t="shared" si="3"/>
        <v>0</v>
      </c>
      <c r="X9" s="439"/>
      <c r="Y9" s="180">
        <f t="shared" si="4"/>
        <v>0</v>
      </c>
      <c r="Z9" s="438"/>
      <c r="AA9" s="179">
        <f t="shared" si="5"/>
        <v>0</v>
      </c>
      <c r="AB9" s="439"/>
      <c r="AC9" s="180">
        <f t="shared" si="6"/>
        <v>0</v>
      </c>
      <c r="AD9" s="438"/>
      <c r="AE9" s="179">
        <f t="shared" si="7"/>
        <v>0</v>
      </c>
      <c r="AF9" s="439"/>
      <c r="AG9" s="180">
        <f t="shared" si="8"/>
        <v>0</v>
      </c>
      <c r="AH9" s="438"/>
      <c r="AI9" s="179">
        <f t="shared" si="9"/>
        <v>0</v>
      </c>
      <c r="AJ9" s="439"/>
      <c r="AK9" s="180">
        <f t="shared" si="10"/>
        <v>0</v>
      </c>
      <c r="AL9" s="438"/>
      <c r="AM9" s="179">
        <f t="shared" si="11"/>
        <v>0</v>
      </c>
      <c r="AN9" s="439"/>
      <c r="AO9" s="180">
        <f t="shared" si="12"/>
        <v>0</v>
      </c>
      <c r="AP9" s="438"/>
      <c r="AQ9" s="179">
        <f t="shared" si="13"/>
        <v>0</v>
      </c>
      <c r="AR9" s="439"/>
      <c r="AS9" s="180">
        <f t="shared" si="14"/>
        <v>0</v>
      </c>
      <c r="AT9" s="438"/>
      <c r="AU9" s="179">
        <f t="shared" si="15"/>
        <v>0</v>
      </c>
      <c r="AV9" s="439"/>
      <c r="AW9" s="180">
        <f t="shared" si="16"/>
        <v>0</v>
      </c>
      <c r="AX9" s="438"/>
      <c r="AY9" s="179">
        <f t="shared" si="17"/>
        <v>0</v>
      </c>
      <c r="AZ9" s="439"/>
      <c r="BA9" s="180">
        <f t="shared" si="18"/>
        <v>0</v>
      </c>
      <c r="BB9" s="438"/>
      <c r="BC9" s="179">
        <f t="shared" si="19"/>
        <v>0</v>
      </c>
      <c r="BD9" s="439"/>
      <c r="BE9" s="180">
        <f t="shared" si="20"/>
        <v>0</v>
      </c>
      <c r="BF9" s="438"/>
      <c r="BG9" s="179">
        <f t="shared" si="21"/>
        <v>0</v>
      </c>
    </row>
    <row r="10" spans="1:59" x14ac:dyDescent="0.2">
      <c r="A10" s="109">
        <v>3</v>
      </c>
      <c r="B10" s="36" t="s">
        <v>9</v>
      </c>
      <c r="C10" s="36" t="s">
        <v>17</v>
      </c>
      <c r="D10" s="37" t="s">
        <v>3230</v>
      </c>
      <c r="E10" s="37" t="s">
        <v>10</v>
      </c>
      <c r="F10" s="38">
        <v>24</v>
      </c>
      <c r="G10" s="37" t="s">
        <v>3100</v>
      </c>
      <c r="H10" s="39" t="s">
        <v>3100</v>
      </c>
      <c r="I10" s="37" t="s">
        <v>3273</v>
      </c>
      <c r="J10" s="11" t="s">
        <v>2747</v>
      </c>
      <c r="K10" s="109">
        <v>1</v>
      </c>
      <c r="L10" s="40">
        <v>12.98</v>
      </c>
      <c r="M10" s="40">
        <v>12.98</v>
      </c>
      <c r="N10" s="40">
        <v>12.98</v>
      </c>
      <c r="O10" s="146">
        <v>7.06</v>
      </c>
      <c r="P10" s="273">
        <v>7.06</v>
      </c>
      <c r="Q10" s="282">
        <v>7.06</v>
      </c>
      <c r="R10" s="210">
        <f t="shared" si="0"/>
        <v>0</v>
      </c>
      <c r="S10" s="211">
        <f t="shared" si="1"/>
        <v>0</v>
      </c>
      <c r="T10" s="439"/>
      <c r="U10" s="180">
        <f t="shared" si="2"/>
        <v>0</v>
      </c>
      <c r="V10" s="438"/>
      <c r="W10" s="179">
        <f t="shared" si="3"/>
        <v>0</v>
      </c>
      <c r="X10" s="439"/>
      <c r="Y10" s="180">
        <f t="shared" si="4"/>
        <v>0</v>
      </c>
      <c r="Z10" s="438"/>
      <c r="AA10" s="179">
        <f t="shared" si="5"/>
        <v>0</v>
      </c>
      <c r="AB10" s="439"/>
      <c r="AC10" s="180">
        <f t="shared" si="6"/>
        <v>0</v>
      </c>
      <c r="AD10" s="438"/>
      <c r="AE10" s="179">
        <f t="shared" si="7"/>
        <v>0</v>
      </c>
      <c r="AF10" s="439"/>
      <c r="AG10" s="180">
        <f t="shared" si="8"/>
        <v>0</v>
      </c>
      <c r="AH10" s="438"/>
      <c r="AI10" s="179">
        <f t="shared" si="9"/>
        <v>0</v>
      </c>
      <c r="AJ10" s="439"/>
      <c r="AK10" s="180">
        <f t="shared" si="10"/>
        <v>0</v>
      </c>
      <c r="AL10" s="438"/>
      <c r="AM10" s="179">
        <f t="shared" si="11"/>
        <v>0</v>
      </c>
      <c r="AN10" s="439"/>
      <c r="AO10" s="180">
        <f t="shared" si="12"/>
        <v>0</v>
      </c>
      <c r="AP10" s="438"/>
      <c r="AQ10" s="179">
        <f t="shared" si="13"/>
        <v>0</v>
      </c>
      <c r="AR10" s="439"/>
      <c r="AS10" s="180">
        <f t="shared" si="14"/>
        <v>0</v>
      </c>
      <c r="AT10" s="438"/>
      <c r="AU10" s="179">
        <f t="shared" si="15"/>
        <v>0</v>
      </c>
      <c r="AV10" s="439"/>
      <c r="AW10" s="180">
        <f t="shared" si="16"/>
        <v>0</v>
      </c>
      <c r="AX10" s="438"/>
      <c r="AY10" s="179">
        <f t="shared" si="17"/>
        <v>0</v>
      </c>
      <c r="AZ10" s="439"/>
      <c r="BA10" s="180">
        <f t="shared" si="18"/>
        <v>0</v>
      </c>
      <c r="BB10" s="438"/>
      <c r="BC10" s="179">
        <f t="shared" si="19"/>
        <v>0</v>
      </c>
      <c r="BD10" s="439"/>
      <c r="BE10" s="180">
        <f t="shared" si="20"/>
        <v>0</v>
      </c>
      <c r="BF10" s="438"/>
      <c r="BG10" s="179">
        <f t="shared" si="21"/>
        <v>0</v>
      </c>
    </row>
    <row r="11" spans="1:59" ht="25.5" x14ac:dyDescent="0.2">
      <c r="A11" s="110">
        <v>3</v>
      </c>
      <c r="B11" s="12" t="s">
        <v>9</v>
      </c>
      <c r="C11" s="12" t="s">
        <v>17</v>
      </c>
      <c r="D11" s="16" t="s">
        <v>3068</v>
      </c>
      <c r="E11" s="15" t="s">
        <v>1673</v>
      </c>
      <c r="F11" s="111">
        <v>24</v>
      </c>
      <c r="G11" s="15" t="s">
        <v>1726</v>
      </c>
      <c r="H11" s="41" t="s">
        <v>1713</v>
      </c>
      <c r="I11" s="16" t="s">
        <v>3343</v>
      </c>
      <c r="J11" s="42" t="s">
        <v>2046</v>
      </c>
      <c r="K11" s="110">
        <v>2</v>
      </c>
      <c r="L11" s="92">
        <v>25.83</v>
      </c>
      <c r="M11" s="43">
        <v>25.83</v>
      </c>
      <c r="N11" s="43">
        <v>25.83</v>
      </c>
      <c r="O11" s="144">
        <v>25.83</v>
      </c>
      <c r="P11" s="272">
        <v>28.17</v>
      </c>
      <c r="Q11" s="283">
        <v>28.17</v>
      </c>
      <c r="R11" s="210">
        <f t="shared" si="0"/>
        <v>0</v>
      </c>
      <c r="S11" s="211">
        <f t="shared" si="1"/>
        <v>0</v>
      </c>
      <c r="T11" s="439"/>
      <c r="U11" s="180">
        <f t="shared" si="2"/>
        <v>0</v>
      </c>
      <c r="V11" s="438"/>
      <c r="W11" s="179">
        <f t="shared" si="3"/>
        <v>0</v>
      </c>
      <c r="X11" s="439"/>
      <c r="Y11" s="180">
        <f t="shared" si="4"/>
        <v>0</v>
      </c>
      <c r="Z11" s="438"/>
      <c r="AA11" s="179">
        <f t="shared" si="5"/>
        <v>0</v>
      </c>
      <c r="AB11" s="439"/>
      <c r="AC11" s="180">
        <f t="shared" si="6"/>
        <v>0</v>
      </c>
      <c r="AD11" s="438"/>
      <c r="AE11" s="179">
        <f t="shared" si="7"/>
        <v>0</v>
      </c>
      <c r="AF11" s="439"/>
      <c r="AG11" s="180">
        <f t="shared" si="8"/>
        <v>0</v>
      </c>
      <c r="AH11" s="438"/>
      <c r="AI11" s="179">
        <f t="shared" si="9"/>
        <v>0</v>
      </c>
      <c r="AJ11" s="439"/>
      <c r="AK11" s="180">
        <f t="shared" si="10"/>
        <v>0</v>
      </c>
      <c r="AL11" s="438"/>
      <c r="AM11" s="179">
        <f t="shared" si="11"/>
        <v>0</v>
      </c>
      <c r="AN11" s="439"/>
      <c r="AO11" s="180">
        <f t="shared" si="12"/>
        <v>0</v>
      </c>
      <c r="AP11" s="438"/>
      <c r="AQ11" s="179">
        <f t="shared" si="13"/>
        <v>0</v>
      </c>
      <c r="AR11" s="439"/>
      <c r="AS11" s="180">
        <f t="shared" si="14"/>
        <v>0</v>
      </c>
      <c r="AT11" s="438"/>
      <c r="AU11" s="179">
        <f t="shared" si="15"/>
        <v>0</v>
      </c>
      <c r="AV11" s="439"/>
      <c r="AW11" s="180">
        <f t="shared" si="16"/>
        <v>0</v>
      </c>
      <c r="AX11" s="438"/>
      <c r="AY11" s="179">
        <f t="shared" si="17"/>
        <v>0</v>
      </c>
      <c r="AZ11" s="439"/>
      <c r="BA11" s="180">
        <f t="shared" si="18"/>
        <v>0</v>
      </c>
      <c r="BB11" s="438"/>
      <c r="BC11" s="179">
        <f t="shared" si="19"/>
        <v>0</v>
      </c>
      <c r="BD11" s="439"/>
      <c r="BE11" s="180">
        <f t="shared" si="20"/>
        <v>0</v>
      </c>
      <c r="BF11" s="438"/>
      <c r="BG11" s="179">
        <f t="shared" si="21"/>
        <v>0</v>
      </c>
    </row>
    <row r="12" spans="1:59" ht="25.5" x14ac:dyDescent="0.2">
      <c r="A12" s="110">
        <v>4</v>
      </c>
      <c r="B12" s="12" t="s">
        <v>9</v>
      </c>
      <c r="C12" s="12" t="s">
        <v>346</v>
      </c>
      <c r="D12" s="16" t="s">
        <v>3068</v>
      </c>
      <c r="E12" s="15" t="s">
        <v>1673</v>
      </c>
      <c r="F12" s="111">
        <v>4</v>
      </c>
      <c r="G12" s="15" t="s">
        <v>1727</v>
      </c>
      <c r="H12" s="41" t="s">
        <v>1714</v>
      </c>
      <c r="I12" s="16" t="s">
        <v>3343</v>
      </c>
      <c r="J12" s="42" t="s">
        <v>2046</v>
      </c>
      <c r="K12" s="110">
        <v>2</v>
      </c>
      <c r="L12" s="92">
        <v>4.96</v>
      </c>
      <c r="M12" s="43">
        <v>4.96</v>
      </c>
      <c r="N12" s="43">
        <v>4.96</v>
      </c>
      <c r="O12" s="144">
        <v>4.96</v>
      </c>
      <c r="P12" s="272">
        <v>5.41</v>
      </c>
      <c r="Q12" s="283">
        <v>5.41</v>
      </c>
      <c r="R12" s="210">
        <f t="shared" si="0"/>
        <v>0</v>
      </c>
      <c r="S12" s="211">
        <f t="shared" si="1"/>
        <v>0</v>
      </c>
      <c r="T12" s="439"/>
      <c r="U12" s="180">
        <f t="shared" si="2"/>
        <v>0</v>
      </c>
      <c r="V12" s="438"/>
      <c r="W12" s="179">
        <f t="shared" si="3"/>
        <v>0</v>
      </c>
      <c r="X12" s="439"/>
      <c r="Y12" s="180">
        <f t="shared" si="4"/>
        <v>0</v>
      </c>
      <c r="Z12" s="438"/>
      <c r="AA12" s="179">
        <f t="shared" si="5"/>
        <v>0</v>
      </c>
      <c r="AB12" s="439"/>
      <c r="AC12" s="180">
        <f t="shared" si="6"/>
        <v>0</v>
      </c>
      <c r="AD12" s="438"/>
      <c r="AE12" s="179">
        <f t="shared" si="7"/>
        <v>0</v>
      </c>
      <c r="AF12" s="439"/>
      <c r="AG12" s="180">
        <f t="shared" si="8"/>
        <v>0</v>
      </c>
      <c r="AH12" s="438"/>
      <c r="AI12" s="179">
        <f t="shared" si="9"/>
        <v>0</v>
      </c>
      <c r="AJ12" s="439"/>
      <c r="AK12" s="180">
        <f t="shared" si="10"/>
        <v>0</v>
      </c>
      <c r="AL12" s="438"/>
      <c r="AM12" s="179">
        <f t="shared" si="11"/>
        <v>0</v>
      </c>
      <c r="AN12" s="439"/>
      <c r="AO12" s="180">
        <f t="shared" si="12"/>
        <v>0</v>
      </c>
      <c r="AP12" s="438"/>
      <c r="AQ12" s="179">
        <f t="shared" si="13"/>
        <v>0</v>
      </c>
      <c r="AR12" s="439"/>
      <c r="AS12" s="180">
        <f t="shared" si="14"/>
        <v>0</v>
      </c>
      <c r="AT12" s="438"/>
      <c r="AU12" s="179">
        <f t="shared" si="15"/>
        <v>0</v>
      </c>
      <c r="AV12" s="439"/>
      <c r="AW12" s="180">
        <f t="shared" si="16"/>
        <v>0</v>
      </c>
      <c r="AX12" s="438"/>
      <c r="AY12" s="179">
        <f t="shared" si="17"/>
        <v>0</v>
      </c>
      <c r="AZ12" s="439"/>
      <c r="BA12" s="180">
        <f t="shared" si="18"/>
        <v>0</v>
      </c>
      <c r="BB12" s="438"/>
      <c r="BC12" s="179">
        <f t="shared" si="19"/>
        <v>0</v>
      </c>
      <c r="BD12" s="439"/>
      <c r="BE12" s="180">
        <f t="shared" si="20"/>
        <v>0</v>
      </c>
      <c r="BF12" s="438"/>
      <c r="BG12" s="179">
        <f t="shared" si="21"/>
        <v>0</v>
      </c>
    </row>
    <row r="13" spans="1:59" x14ac:dyDescent="0.2">
      <c r="A13" s="109">
        <v>4</v>
      </c>
      <c r="B13" s="36" t="s">
        <v>9</v>
      </c>
      <c r="C13" s="36" t="s">
        <v>346</v>
      </c>
      <c r="D13" s="37" t="s">
        <v>3230</v>
      </c>
      <c r="E13" s="37" t="s">
        <v>10</v>
      </c>
      <c r="F13" s="38">
        <v>24</v>
      </c>
      <c r="G13" s="37" t="s">
        <v>3231</v>
      </c>
      <c r="H13" s="39" t="s">
        <v>3231</v>
      </c>
      <c r="I13" s="37" t="s">
        <v>3273</v>
      </c>
      <c r="J13" s="11" t="s">
        <v>2747</v>
      </c>
      <c r="K13" s="109">
        <v>1</v>
      </c>
      <c r="L13" s="90">
        <v>5.47</v>
      </c>
      <c r="M13" s="40">
        <v>5.47</v>
      </c>
      <c r="N13" s="40">
        <v>5.47</v>
      </c>
      <c r="O13" s="140">
        <v>8.2899999999999991</v>
      </c>
      <c r="P13" s="273">
        <v>8.2899999999999991</v>
      </c>
      <c r="Q13" s="282">
        <v>8.2899999999999991</v>
      </c>
      <c r="R13" s="210">
        <f t="shared" si="0"/>
        <v>0</v>
      </c>
      <c r="S13" s="211">
        <f t="shared" si="1"/>
        <v>0</v>
      </c>
      <c r="T13" s="439"/>
      <c r="U13" s="180">
        <f t="shared" si="2"/>
        <v>0</v>
      </c>
      <c r="V13" s="438"/>
      <c r="W13" s="179">
        <f t="shared" si="3"/>
        <v>0</v>
      </c>
      <c r="X13" s="439"/>
      <c r="Y13" s="180">
        <f t="shared" si="4"/>
        <v>0</v>
      </c>
      <c r="Z13" s="438"/>
      <c r="AA13" s="179">
        <f t="shared" si="5"/>
        <v>0</v>
      </c>
      <c r="AB13" s="439"/>
      <c r="AC13" s="180">
        <f t="shared" si="6"/>
        <v>0</v>
      </c>
      <c r="AD13" s="438"/>
      <c r="AE13" s="179">
        <f t="shared" si="7"/>
        <v>0</v>
      </c>
      <c r="AF13" s="439"/>
      <c r="AG13" s="180">
        <f t="shared" si="8"/>
        <v>0</v>
      </c>
      <c r="AH13" s="438"/>
      <c r="AI13" s="179">
        <f t="shared" si="9"/>
        <v>0</v>
      </c>
      <c r="AJ13" s="439"/>
      <c r="AK13" s="180">
        <f t="shared" si="10"/>
        <v>0</v>
      </c>
      <c r="AL13" s="438"/>
      <c r="AM13" s="179">
        <f t="shared" si="11"/>
        <v>0</v>
      </c>
      <c r="AN13" s="439"/>
      <c r="AO13" s="180">
        <f t="shared" si="12"/>
        <v>0</v>
      </c>
      <c r="AP13" s="438"/>
      <c r="AQ13" s="179">
        <f t="shared" si="13"/>
        <v>0</v>
      </c>
      <c r="AR13" s="439"/>
      <c r="AS13" s="180">
        <f t="shared" si="14"/>
        <v>0</v>
      </c>
      <c r="AT13" s="438"/>
      <c r="AU13" s="179">
        <f t="shared" si="15"/>
        <v>0</v>
      </c>
      <c r="AV13" s="439"/>
      <c r="AW13" s="180">
        <f t="shared" si="16"/>
        <v>0</v>
      </c>
      <c r="AX13" s="438"/>
      <c r="AY13" s="179">
        <f t="shared" si="17"/>
        <v>0</v>
      </c>
      <c r="AZ13" s="439"/>
      <c r="BA13" s="180">
        <f t="shared" si="18"/>
        <v>0</v>
      </c>
      <c r="BB13" s="438"/>
      <c r="BC13" s="179">
        <f t="shared" si="19"/>
        <v>0</v>
      </c>
      <c r="BD13" s="439"/>
      <c r="BE13" s="180">
        <f t="shared" si="20"/>
        <v>0</v>
      </c>
      <c r="BF13" s="438"/>
      <c r="BG13" s="179">
        <f t="shared" si="21"/>
        <v>0</v>
      </c>
    </row>
    <row r="14" spans="1:59" ht="25.5" x14ac:dyDescent="0.2">
      <c r="A14" s="109">
        <v>5</v>
      </c>
      <c r="B14" s="36" t="s">
        <v>9</v>
      </c>
      <c r="C14" s="36" t="s">
        <v>17</v>
      </c>
      <c r="D14" s="37" t="s">
        <v>3099</v>
      </c>
      <c r="E14" s="37" t="s">
        <v>10</v>
      </c>
      <c r="F14" s="38">
        <v>24</v>
      </c>
      <c r="G14" s="37" t="s">
        <v>3232</v>
      </c>
      <c r="H14" s="39" t="s">
        <v>3232</v>
      </c>
      <c r="I14" s="37" t="s">
        <v>3273</v>
      </c>
      <c r="J14" s="11" t="s">
        <v>2747</v>
      </c>
      <c r="K14" s="109">
        <v>2</v>
      </c>
      <c r="L14" s="40">
        <v>15.34</v>
      </c>
      <c r="M14" s="91">
        <v>11.79</v>
      </c>
      <c r="N14" s="90">
        <v>12.38</v>
      </c>
      <c r="O14" s="146">
        <v>9.81</v>
      </c>
      <c r="P14" s="273">
        <v>9.81</v>
      </c>
      <c r="Q14" s="282">
        <v>9.81</v>
      </c>
      <c r="R14" s="210">
        <f t="shared" si="0"/>
        <v>0</v>
      </c>
      <c r="S14" s="211">
        <f t="shared" si="1"/>
        <v>0</v>
      </c>
      <c r="T14" s="439"/>
      <c r="U14" s="180">
        <f t="shared" si="2"/>
        <v>0</v>
      </c>
      <c r="V14" s="438"/>
      <c r="W14" s="179">
        <f t="shared" si="3"/>
        <v>0</v>
      </c>
      <c r="X14" s="439"/>
      <c r="Y14" s="180">
        <f t="shared" si="4"/>
        <v>0</v>
      </c>
      <c r="Z14" s="438"/>
      <c r="AA14" s="179">
        <f t="shared" si="5"/>
        <v>0</v>
      </c>
      <c r="AB14" s="439"/>
      <c r="AC14" s="180">
        <f t="shared" si="6"/>
        <v>0</v>
      </c>
      <c r="AD14" s="438"/>
      <c r="AE14" s="179">
        <f t="shared" si="7"/>
        <v>0</v>
      </c>
      <c r="AF14" s="439"/>
      <c r="AG14" s="180">
        <f t="shared" si="8"/>
        <v>0</v>
      </c>
      <c r="AH14" s="438"/>
      <c r="AI14" s="179">
        <f t="shared" si="9"/>
        <v>0</v>
      </c>
      <c r="AJ14" s="439"/>
      <c r="AK14" s="180">
        <f t="shared" si="10"/>
        <v>0</v>
      </c>
      <c r="AL14" s="438"/>
      <c r="AM14" s="179">
        <f t="shared" si="11"/>
        <v>0</v>
      </c>
      <c r="AN14" s="439"/>
      <c r="AO14" s="180">
        <f t="shared" si="12"/>
        <v>0</v>
      </c>
      <c r="AP14" s="438"/>
      <c r="AQ14" s="179">
        <f t="shared" si="13"/>
        <v>0</v>
      </c>
      <c r="AR14" s="439"/>
      <c r="AS14" s="180">
        <f t="shared" si="14"/>
        <v>0</v>
      </c>
      <c r="AT14" s="438"/>
      <c r="AU14" s="179">
        <f t="shared" si="15"/>
        <v>0</v>
      </c>
      <c r="AV14" s="439"/>
      <c r="AW14" s="180">
        <f t="shared" si="16"/>
        <v>0</v>
      </c>
      <c r="AX14" s="438"/>
      <c r="AY14" s="179">
        <f t="shared" si="17"/>
        <v>0</v>
      </c>
      <c r="AZ14" s="439"/>
      <c r="BA14" s="180">
        <f t="shared" si="18"/>
        <v>0</v>
      </c>
      <c r="BB14" s="438"/>
      <c r="BC14" s="179">
        <f t="shared" si="19"/>
        <v>0</v>
      </c>
      <c r="BD14" s="439"/>
      <c r="BE14" s="180">
        <f t="shared" si="20"/>
        <v>0</v>
      </c>
      <c r="BF14" s="438"/>
      <c r="BG14" s="179">
        <f t="shared" si="21"/>
        <v>0</v>
      </c>
    </row>
    <row r="15" spans="1:59" x14ac:dyDescent="0.2">
      <c r="A15" s="109">
        <v>5</v>
      </c>
      <c r="B15" s="36" t="s">
        <v>9</v>
      </c>
      <c r="C15" s="36" t="s">
        <v>346</v>
      </c>
      <c r="D15" s="37" t="s">
        <v>3230</v>
      </c>
      <c r="E15" s="37" t="s">
        <v>10</v>
      </c>
      <c r="F15" s="38">
        <v>24</v>
      </c>
      <c r="G15" s="37" t="s">
        <v>3231</v>
      </c>
      <c r="H15" s="39" t="s">
        <v>3231</v>
      </c>
      <c r="I15" s="37" t="s">
        <v>3273</v>
      </c>
      <c r="J15" s="11" t="s">
        <v>2747</v>
      </c>
      <c r="K15" s="109">
        <v>1</v>
      </c>
      <c r="L15" s="90">
        <v>17.96</v>
      </c>
      <c r="M15" s="40">
        <v>17.96</v>
      </c>
      <c r="N15" s="40">
        <v>17.96</v>
      </c>
      <c r="O15" s="146">
        <v>8.2899999999999991</v>
      </c>
      <c r="P15" s="273">
        <v>8.2899999999999991</v>
      </c>
      <c r="Q15" s="282">
        <v>8.2899999999999991</v>
      </c>
      <c r="R15" s="210">
        <f t="shared" si="0"/>
        <v>0</v>
      </c>
      <c r="S15" s="211">
        <f t="shared" si="1"/>
        <v>0</v>
      </c>
      <c r="T15" s="439"/>
      <c r="U15" s="180">
        <f t="shared" si="2"/>
        <v>0</v>
      </c>
      <c r="V15" s="438"/>
      <c r="W15" s="179">
        <f t="shared" si="3"/>
        <v>0</v>
      </c>
      <c r="X15" s="439"/>
      <c r="Y15" s="180">
        <f t="shared" si="4"/>
        <v>0</v>
      </c>
      <c r="Z15" s="438"/>
      <c r="AA15" s="179">
        <f t="shared" si="5"/>
        <v>0</v>
      </c>
      <c r="AB15" s="439"/>
      <c r="AC15" s="180">
        <f t="shared" si="6"/>
        <v>0</v>
      </c>
      <c r="AD15" s="438"/>
      <c r="AE15" s="179">
        <f t="shared" si="7"/>
        <v>0</v>
      </c>
      <c r="AF15" s="439"/>
      <c r="AG15" s="180">
        <f t="shared" si="8"/>
        <v>0</v>
      </c>
      <c r="AH15" s="438"/>
      <c r="AI15" s="179">
        <f t="shared" si="9"/>
        <v>0</v>
      </c>
      <c r="AJ15" s="439"/>
      <c r="AK15" s="180">
        <f t="shared" si="10"/>
        <v>0</v>
      </c>
      <c r="AL15" s="438"/>
      <c r="AM15" s="179">
        <f t="shared" si="11"/>
        <v>0</v>
      </c>
      <c r="AN15" s="439"/>
      <c r="AO15" s="180">
        <f t="shared" si="12"/>
        <v>0</v>
      </c>
      <c r="AP15" s="438"/>
      <c r="AQ15" s="179">
        <f t="shared" si="13"/>
        <v>0</v>
      </c>
      <c r="AR15" s="439"/>
      <c r="AS15" s="180">
        <f t="shared" si="14"/>
        <v>0</v>
      </c>
      <c r="AT15" s="438"/>
      <c r="AU15" s="179">
        <f t="shared" si="15"/>
        <v>0</v>
      </c>
      <c r="AV15" s="439"/>
      <c r="AW15" s="180">
        <f t="shared" si="16"/>
        <v>0</v>
      </c>
      <c r="AX15" s="438"/>
      <c r="AY15" s="179">
        <f t="shared" si="17"/>
        <v>0</v>
      </c>
      <c r="AZ15" s="439"/>
      <c r="BA15" s="180">
        <f t="shared" si="18"/>
        <v>0</v>
      </c>
      <c r="BB15" s="438"/>
      <c r="BC15" s="179">
        <f t="shared" si="19"/>
        <v>0</v>
      </c>
      <c r="BD15" s="439"/>
      <c r="BE15" s="180">
        <f t="shared" si="20"/>
        <v>0</v>
      </c>
      <c r="BF15" s="438"/>
      <c r="BG15" s="179">
        <f t="shared" si="21"/>
        <v>0</v>
      </c>
    </row>
    <row r="16" spans="1:59" x14ac:dyDescent="0.2">
      <c r="A16" s="109">
        <v>6</v>
      </c>
      <c r="B16" s="36" t="s">
        <v>9</v>
      </c>
      <c r="C16" s="36" t="s">
        <v>153</v>
      </c>
      <c r="D16" s="37" t="s">
        <v>3230</v>
      </c>
      <c r="E16" s="37" t="s">
        <v>10</v>
      </c>
      <c r="F16" s="38">
        <v>12</v>
      </c>
      <c r="G16" s="37" t="s">
        <v>3233</v>
      </c>
      <c r="H16" s="39" t="s">
        <v>3233</v>
      </c>
      <c r="I16" s="37" t="s">
        <v>3273</v>
      </c>
      <c r="J16" s="11" t="s">
        <v>2747</v>
      </c>
      <c r="K16" s="109">
        <v>1</v>
      </c>
      <c r="L16" s="90">
        <v>7.59</v>
      </c>
      <c r="M16" s="91">
        <v>6.03</v>
      </c>
      <c r="N16" s="90">
        <v>6.33</v>
      </c>
      <c r="O16" s="140">
        <v>9.2899999999999991</v>
      </c>
      <c r="P16" s="273">
        <v>9.2899999999999991</v>
      </c>
      <c r="Q16" s="282">
        <v>9.2899999999999991</v>
      </c>
      <c r="R16" s="210">
        <f t="shared" si="0"/>
        <v>0</v>
      </c>
      <c r="S16" s="211">
        <f t="shared" si="1"/>
        <v>0</v>
      </c>
      <c r="T16" s="439"/>
      <c r="U16" s="180">
        <f t="shared" si="2"/>
        <v>0</v>
      </c>
      <c r="V16" s="438"/>
      <c r="W16" s="179">
        <f t="shared" si="3"/>
        <v>0</v>
      </c>
      <c r="X16" s="439"/>
      <c r="Y16" s="180">
        <f t="shared" si="4"/>
        <v>0</v>
      </c>
      <c r="Z16" s="438"/>
      <c r="AA16" s="179">
        <f t="shared" si="5"/>
        <v>0</v>
      </c>
      <c r="AB16" s="439"/>
      <c r="AC16" s="180">
        <f t="shared" si="6"/>
        <v>0</v>
      </c>
      <c r="AD16" s="438"/>
      <c r="AE16" s="179">
        <f t="shared" si="7"/>
        <v>0</v>
      </c>
      <c r="AF16" s="439"/>
      <c r="AG16" s="180">
        <f t="shared" si="8"/>
        <v>0</v>
      </c>
      <c r="AH16" s="438"/>
      <c r="AI16" s="179">
        <f t="shared" si="9"/>
        <v>0</v>
      </c>
      <c r="AJ16" s="439"/>
      <c r="AK16" s="180">
        <f t="shared" si="10"/>
        <v>0</v>
      </c>
      <c r="AL16" s="438"/>
      <c r="AM16" s="179">
        <f t="shared" si="11"/>
        <v>0</v>
      </c>
      <c r="AN16" s="439"/>
      <c r="AO16" s="180">
        <f t="shared" si="12"/>
        <v>0</v>
      </c>
      <c r="AP16" s="438"/>
      <c r="AQ16" s="179">
        <f t="shared" si="13"/>
        <v>0</v>
      </c>
      <c r="AR16" s="439"/>
      <c r="AS16" s="180">
        <f t="shared" si="14"/>
        <v>0</v>
      </c>
      <c r="AT16" s="438"/>
      <c r="AU16" s="179">
        <f t="shared" si="15"/>
        <v>0</v>
      </c>
      <c r="AV16" s="439"/>
      <c r="AW16" s="180">
        <f t="shared" si="16"/>
        <v>0</v>
      </c>
      <c r="AX16" s="438"/>
      <c r="AY16" s="179">
        <f t="shared" si="17"/>
        <v>0</v>
      </c>
      <c r="AZ16" s="439"/>
      <c r="BA16" s="180">
        <f t="shared" si="18"/>
        <v>0</v>
      </c>
      <c r="BB16" s="438"/>
      <c r="BC16" s="179">
        <f t="shared" si="19"/>
        <v>0</v>
      </c>
      <c r="BD16" s="439"/>
      <c r="BE16" s="180">
        <f t="shared" si="20"/>
        <v>0</v>
      </c>
      <c r="BF16" s="438"/>
      <c r="BG16" s="179">
        <f t="shared" si="21"/>
        <v>0</v>
      </c>
    </row>
    <row r="17" spans="1:59" x14ac:dyDescent="0.2">
      <c r="A17" s="109">
        <v>7</v>
      </c>
      <c r="B17" s="36" t="s">
        <v>9</v>
      </c>
      <c r="C17" s="36" t="s">
        <v>91</v>
      </c>
      <c r="D17" s="37" t="s">
        <v>3230</v>
      </c>
      <c r="E17" s="37" t="s">
        <v>680</v>
      </c>
      <c r="F17" s="38">
        <v>12</v>
      </c>
      <c r="G17" s="37" t="s">
        <v>3234</v>
      </c>
      <c r="H17" s="39" t="s">
        <v>3234</v>
      </c>
      <c r="I17" s="37" t="s">
        <v>3273</v>
      </c>
      <c r="J17" s="11" t="s">
        <v>2747</v>
      </c>
      <c r="K17" s="109">
        <v>1</v>
      </c>
      <c r="L17" s="40">
        <v>4.95</v>
      </c>
      <c r="M17" s="40">
        <v>4.95</v>
      </c>
      <c r="N17" s="40">
        <v>4.95</v>
      </c>
      <c r="O17" s="140">
        <v>12.29</v>
      </c>
      <c r="P17" s="273">
        <v>12.29</v>
      </c>
      <c r="Q17" s="282">
        <v>12.29</v>
      </c>
      <c r="R17" s="210">
        <f t="shared" si="0"/>
        <v>0</v>
      </c>
      <c r="S17" s="211">
        <f t="shared" si="1"/>
        <v>0</v>
      </c>
      <c r="T17" s="439"/>
      <c r="U17" s="180">
        <f t="shared" si="2"/>
        <v>0</v>
      </c>
      <c r="V17" s="438"/>
      <c r="W17" s="179">
        <f t="shared" si="3"/>
        <v>0</v>
      </c>
      <c r="X17" s="439"/>
      <c r="Y17" s="180">
        <f t="shared" si="4"/>
        <v>0</v>
      </c>
      <c r="Z17" s="438"/>
      <c r="AA17" s="179">
        <f t="shared" si="5"/>
        <v>0</v>
      </c>
      <c r="AB17" s="439"/>
      <c r="AC17" s="180">
        <f t="shared" si="6"/>
        <v>0</v>
      </c>
      <c r="AD17" s="438"/>
      <c r="AE17" s="179">
        <f t="shared" si="7"/>
        <v>0</v>
      </c>
      <c r="AF17" s="439"/>
      <c r="AG17" s="180">
        <f t="shared" si="8"/>
        <v>0</v>
      </c>
      <c r="AH17" s="438"/>
      <c r="AI17" s="179">
        <f t="shared" si="9"/>
        <v>0</v>
      </c>
      <c r="AJ17" s="439"/>
      <c r="AK17" s="180">
        <f t="shared" si="10"/>
        <v>0</v>
      </c>
      <c r="AL17" s="438"/>
      <c r="AM17" s="179">
        <f t="shared" si="11"/>
        <v>0</v>
      </c>
      <c r="AN17" s="439"/>
      <c r="AO17" s="180">
        <f t="shared" si="12"/>
        <v>0</v>
      </c>
      <c r="AP17" s="438"/>
      <c r="AQ17" s="179">
        <f t="shared" si="13"/>
        <v>0</v>
      </c>
      <c r="AR17" s="439"/>
      <c r="AS17" s="180">
        <f t="shared" si="14"/>
        <v>0</v>
      </c>
      <c r="AT17" s="438"/>
      <c r="AU17" s="179">
        <f t="shared" si="15"/>
        <v>0</v>
      </c>
      <c r="AV17" s="439"/>
      <c r="AW17" s="180">
        <f t="shared" si="16"/>
        <v>0</v>
      </c>
      <c r="AX17" s="438"/>
      <c r="AY17" s="179">
        <f t="shared" si="17"/>
        <v>0</v>
      </c>
      <c r="AZ17" s="439"/>
      <c r="BA17" s="180">
        <f t="shared" si="18"/>
        <v>0</v>
      </c>
      <c r="BB17" s="438"/>
      <c r="BC17" s="179">
        <f t="shared" si="19"/>
        <v>0</v>
      </c>
      <c r="BD17" s="439"/>
      <c r="BE17" s="180">
        <f t="shared" si="20"/>
        <v>0</v>
      </c>
      <c r="BF17" s="438"/>
      <c r="BG17" s="179">
        <f t="shared" si="21"/>
        <v>0</v>
      </c>
    </row>
    <row r="18" spans="1:59" ht="25.5" x14ac:dyDescent="0.2">
      <c r="A18" s="110">
        <v>7</v>
      </c>
      <c r="B18" s="12" t="s">
        <v>9</v>
      </c>
      <c r="C18" s="12" t="s">
        <v>91</v>
      </c>
      <c r="D18" s="16" t="s">
        <v>3068</v>
      </c>
      <c r="E18" s="15" t="s">
        <v>1673</v>
      </c>
      <c r="F18" s="111">
        <v>2</v>
      </c>
      <c r="G18" s="15" t="s">
        <v>1728</v>
      </c>
      <c r="H18" s="41" t="s">
        <v>1715</v>
      </c>
      <c r="I18" s="16" t="s">
        <v>3343</v>
      </c>
      <c r="J18" s="42" t="s">
        <v>2046</v>
      </c>
      <c r="K18" s="110">
        <v>2</v>
      </c>
      <c r="L18" s="92">
        <v>5.27</v>
      </c>
      <c r="M18" s="43">
        <v>5.27</v>
      </c>
      <c r="N18" s="43">
        <v>5.27</v>
      </c>
      <c r="O18" s="144">
        <v>5.27</v>
      </c>
      <c r="P18" s="272">
        <v>5.27</v>
      </c>
      <c r="Q18" s="283">
        <v>5.27</v>
      </c>
      <c r="R18" s="210">
        <f t="shared" si="0"/>
        <v>0</v>
      </c>
      <c r="S18" s="211">
        <f t="shared" si="1"/>
        <v>0</v>
      </c>
      <c r="T18" s="439"/>
      <c r="U18" s="180">
        <f t="shared" si="2"/>
        <v>0</v>
      </c>
      <c r="V18" s="438"/>
      <c r="W18" s="179">
        <f t="shared" si="3"/>
        <v>0</v>
      </c>
      <c r="X18" s="439"/>
      <c r="Y18" s="180">
        <f t="shared" si="4"/>
        <v>0</v>
      </c>
      <c r="Z18" s="438"/>
      <c r="AA18" s="179">
        <f t="shared" si="5"/>
        <v>0</v>
      </c>
      <c r="AB18" s="439"/>
      <c r="AC18" s="180">
        <f t="shared" si="6"/>
        <v>0</v>
      </c>
      <c r="AD18" s="438"/>
      <c r="AE18" s="179">
        <f t="shared" si="7"/>
        <v>0</v>
      </c>
      <c r="AF18" s="439"/>
      <c r="AG18" s="180">
        <f t="shared" si="8"/>
        <v>0</v>
      </c>
      <c r="AH18" s="438"/>
      <c r="AI18" s="179">
        <f t="shared" si="9"/>
        <v>0</v>
      </c>
      <c r="AJ18" s="439"/>
      <c r="AK18" s="180">
        <f t="shared" si="10"/>
        <v>0</v>
      </c>
      <c r="AL18" s="438"/>
      <c r="AM18" s="179">
        <f t="shared" si="11"/>
        <v>0</v>
      </c>
      <c r="AN18" s="439"/>
      <c r="AO18" s="180">
        <f t="shared" si="12"/>
        <v>0</v>
      </c>
      <c r="AP18" s="438"/>
      <c r="AQ18" s="179">
        <f t="shared" si="13"/>
        <v>0</v>
      </c>
      <c r="AR18" s="439"/>
      <c r="AS18" s="180">
        <f t="shared" si="14"/>
        <v>0</v>
      </c>
      <c r="AT18" s="438"/>
      <c r="AU18" s="179">
        <f t="shared" si="15"/>
        <v>0</v>
      </c>
      <c r="AV18" s="439"/>
      <c r="AW18" s="180">
        <f t="shared" si="16"/>
        <v>0</v>
      </c>
      <c r="AX18" s="438"/>
      <c r="AY18" s="179">
        <f t="shared" si="17"/>
        <v>0</v>
      </c>
      <c r="AZ18" s="439"/>
      <c r="BA18" s="180">
        <f t="shared" si="18"/>
        <v>0</v>
      </c>
      <c r="BB18" s="438"/>
      <c r="BC18" s="179">
        <f t="shared" si="19"/>
        <v>0</v>
      </c>
      <c r="BD18" s="439"/>
      <c r="BE18" s="180">
        <f t="shared" si="20"/>
        <v>0</v>
      </c>
      <c r="BF18" s="438"/>
      <c r="BG18" s="179">
        <f t="shared" si="21"/>
        <v>0</v>
      </c>
    </row>
    <row r="19" spans="1:59" ht="25.5" x14ac:dyDescent="0.2">
      <c r="A19" s="109">
        <v>8</v>
      </c>
      <c r="B19" s="36" t="s">
        <v>293</v>
      </c>
      <c r="C19" s="36" t="s">
        <v>800</v>
      </c>
      <c r="D19" s="37" t="s">
        <v>95</v>
      </c>
      <c r="E19" s="37" t="s">
        <v>10</v>
      </c>
      <c r="F19" s="38">
        <v>500</v>
      </c>
      <c r="G19" s="37" t="s">
        <v>2519</v>
      </c>
      <c r="H19" s="39" t="s">
        <v>2519</v>
      </c>
      <c r="I19" s="37" t="s">
        <v>3273</v>
      </c>
      <c r="J19" s="11" t="s">
        <v>2747</v>
      </c>
      <c r="K19" s="109">
        <v>1</v>
      </c>
      <c r="L19" s="90">
        <v>6.93</v>
      </c>
      <c r="M19" s="90">
        <v>7.28</v>
      </c>
      <c r="N19" s="90">
        <v>7.63</v>
      </c>
      <c r="O19" s="140">
        <v>8.01</v>
      </c>
      <c r="P19" s="273">
        <v>8.01</v>
      </c>
      <c r="Q19" s="282">
        <v>8.01</v>
      </c>
      <c r="R19" s="210">
        <f t="shared" si="0"/>
        <v>0</v>
      </c>
      <c r="S19" s="211">
        <f t="shared" si="1"/>
        <v>0</v>
      </c>
      <c r="T19" s="439"/>
      <c r="U19" s="180">
        <f t="shared" si="2"/>
        <v>0</v>
      </c>
      <c r="V19" s="438"/>
      <c r="W19" s="179">
        <f t="shared" si="3"/>
        <v>0</v>
      </c>
      <c r="X19" s="439"/>
      <c r="Y19" s="180">
        <f t="shared" si="4"/>
        <v>0</v>
      </c>
      <c r="Z19" s="438"/>
      <c r="AA19" s="179">
        <f t="shared" si="5"/>
        <v>0</v>
      </c>
      <c r="AB19" s="439"/>
      <c r="AC19" s="180">
        <f t="shared" si="6"/>
        <v>0</v>
      </c>
      <c r="AD19" s="438"/>
      <c r="AE19" s="179">
        <f t="shared" si="7"/>
        <v>0</v>
      </c>
      <c r="AF19" s="439"/>
      <c r="AG19" s="180">
        <f t="shared" si="8"/>
        <v>0</v>
      </c>
      <c r="AH19" s="438"/>
      <c r="AI19" s="179">
        <f t="shared" si="9"/>
        <v>0</v>
      </c>
      <c r="AJ19" s="439"/>
      <c r="AK19" s="180">
        <f t="shared" si="10"/>
        <v>0</v>
      </c>
      <c r="AL19" s="438"/>
      <c r="AM19" s="179">
        <f t="shared" si="11"/>
        <v>0</v>
      </c>
      <c r="AN19" s="439"/>
      <c r="AO19" s="180">
        <f t="shared" si="12"/>
        <v>0</v>
      </c>
      <c r="AP19" s="438"/>
      <c r="AQ19" s="179">
        <f t="shared" si="13"/>
        <v>0</v>
      </c>
      <c r="AR19" s="439"/>
      <c r="AS19" s="180">
        <f t="shared" si="14"/>
        <v>0</v>
      </c>
      <c r="AT19" s="438"/>
      <c r="AU19" s="179">
        <f t="shared" si="15"/>
        <v>0</v>
      </c>
      <c r="AV19" s="439"/>
      <c r="AW19" s="180">
        <f t="shared" si="16"/>
        <v>0</v>
      </c>
      <c r="AX19" s="438"/>
      <c r="AY19" s="179">
        <f t="shared" si="17"/>
        <v>0</v>
      </c>
      <c r="AZ19" s="439"/>
      <c r="BA19" s="180">
        <f t="shared" si="18"/>
        <v>0</v>
      </c>
      <c r="BB19" s="438"/>
      <c r="BC19" s="179">
        <f t="shared" si="19"/>
        <v>0</v>
      </c>
      <c r="BD19" s="439"/>
      <c r="BE19" s="180">
        <f t="shared" si="20"/>
        <v>0</v>
      </c>
      <c r="BF19" s="438"/>
      <c r="BG19" s="179">
        <f t="shared" si="21"/>
        <v>0</v>
      </c>
    </row>
    <row r="20" spans="1:59" x14ac:dyDescent="0.2">
      <c r="A20" s="44">
        <v>9</v>
      </c>
      <c r="B20" s="45" t="s">
        <v>293</v>
      </c>
      <c r="C20" s="45" t="s">
        <v>801</v>
      </c>
      <c r="D20" s="46" t="s">
        <v>1003</v>
      </c>
      <c r="E20" s="47" t="s">
        <v>2048</v>
      </c>
      <c r="F20" s="48">
        <v>1000</v>
      </c>
      <c r="G20" s="47" t="s">
        <v>2049</v>
      </c>
      <c r="H20" s="10" t="s">
        <v>1005</v>
      </c>
      <c r="I20" s="21">
        <v>60148</v>
      </c>
      <c r="J20" s="49" t="s">
        <v>1003</v>
      </c>
      <c r="K20" s="44">
        <v>1</v>
      </c>
      <c r="L20" s="50">
        <v>4.4400000000000004</v>
      </c>
      <c r="M20" s="50">
        <v>4.4400000000000004</v>
      </c>
      <c r="N20" s="50">
        <v>4.4400000000000004</v>
      </c>
      <c r="O20" s="203">
        <v>4.5199999999999996</v>
      </c>
      <c r="P20" s="274">
        <v>4.5999999999999996</v>
      </c>
      <c r="Q20" s="286">
        <v>4.5999999999999996</v>
      </c>
      <c r="R20" s="307">
        <f t="shared" si="0"/>
        <v>0</v>
      </c>
      <c r="S20" s="211">
        <f t="shared" si="1"/>
        <v>0</v>
      </c>
      <c r="T20" s="439"/>
      <c r="U20" s="180">
        <f t="shared" si="2"/>
        <v>0</v>
      </c>
      <c r="V20" s="438"/>
      <c r="W20" s="179">
        <f t="shared" si="3"/>
        <v>0</v>
      </c>
      <c r="X20" s="439"/>
      <c r="Y20" s="180">
        <f t="shared" si="4"/>
        <v>0</v>
      </c>
      <c r="Z20" s="438"/>
      <c r="AA20" s="179">
        <f t="shared" si="5"/>
        <v>0</v>
      </c>
      <c r="AB20" s="439"/>
      <c r="AC20" s="180">
        <f t="shared" si="6"/>
        <v>0</v>
      </c>
      <c r="AD20" s="438"/>
      <c r="AE20" s="179">
        <f t="shared" si="7"/>
        <v>0</v>
      </c>
      <c r="AF20" s="439"/>
      <c r="AG20" s="180">
        <f t="shared" si="8"/>
        <v>0</v>
      </c>
      <c r="AH20" s="438"/>
      <c r="AI20" s="179">
        <f t="shared" si="9"/>
        <v>0</v>
      </c>
      <c r="AJ20" s="439"/>
      <c r="AK20" s="180">
        <f t="shared" si="10"/>
        <v>0</v>
      </c>
      <c r="AL20" s="438"/>
      <c r="AM20" s="179">
        <f t="shared" si="11"/>
        <v>0</v>
      </c>
      <c r="AN20" s="439"/>
      <c r="AO20" s="180">
        <f t="shared" si="12"/>
        <v>0</v>
      </c>
      <c r="AP20" s="438"/>
      <c r="AQ20" s="179">
        <f t="shared" si="13"/>
        <v>0</v>
      </c>
      <c r="AR20" s="439"/>
      <c r="AS20" s="180">
        <f t="shared" si="14"/>
        <v>0</v>
      </c>
      <c r="AT20" s="438"/>
      <c r="AU20" s="179">
        <f t="shared" si="15"/>
        <v>0</v>
      </c>
      <c r="AV20" s="439"/>
      <c r="AW20" s="180">
        <f t="shared" si="16"/>
        <v>0</v>
      </c>
      <c r="AX20" s="438"/>
      <c r="AY20" s="179">
        <f t="shared" si="17"/>
        <v>0</v>
      </c>
      <c r="AZ20" s="439"/>
      <c r="BA20" s="180">
        <f t="shared" si="18"/>
        <v>0</v>
      </c>
      <c r="BB20" s="438"/>
      <c r="BC20" s="179">
        <f t="shared" si="19"/>
        <v>0</v>
      </c>
      <c r="BD20" s="439"/>
      <c r="BE20" s="180">
        <f t="shared" si="20"/>
        <v>0</v>
      </c>
      <c r="BF20" s="438"/>
      <c r="BG20" s="179">
        <f t="shared" si="21"/>
        <v>0</v>
      </c>
    </row>
    <row r="21" spans="1:59" x14ac:dyDescent="0.2">
      <c r="A21" s="109">
        <v>9</v>
      </c>
      <c r="B21" s="36" t="s">
        <v>293</v>
      </c>
      <c r="C21" s="36" t="s">
        <v>801</v>
      </c>
      <c r="D21" s="37" t="s">
        <v>2520</v>
      </c>
      <c r="E21" s="37" t="s">
        <v>10</v>
      </c>
      <c r="F21" s="38">
        <v>1000</v>
      </c>
      <c r="G21" s="37" t="s">
        <v>2521</v>
      </c>
      <c r="H21" s="37" t="s">
        <v>2521</v>
      </c>
      <c r="I21" s="37" t="s">
        <v>3273</v>
      </c>
      <c r="J21" s="11" t="s">
        <v>2747</v>
      </c>
      <c r="K21" s="109">
        <v>2</v>
      </c>
      <c r="L21" s="40">
        <v>6.99</v>
      </c>
      <c r="M21" s="40">
        <v>6.99</v>
      </c>
      <c r="N21" s="90">
        <v>7.34</v>
      </c>
      <c r="O21" s="140">
        <v>7.71</v>
      </c>
      <c r="P21" s="273">
        <v>7.71</v>
      </c>
      <c r="Q21" s="282">
        <v>7.71</v>
      </c>
      <c r="R21" s="210">
        <f t="shared" si="0"/>
        <v>0</v>
      </c>
      <c r="S21" s="211">
        <f t="shared" si="1"/>
        <v>0</v>
      </c>
      <c r="T21" s="439"/>
      <c r="U21" s="180">
        <f t="shared" si="2"/>
        <v>0</v>
      </c>
      <c r="V21" s="438"/>
      <c r="W21" s="179">
        <f t="shared" si="3"/>
        <v>0</v>
      </c>
      <c r="X21" s="439"/>
      <c r="Y21" s="180">
        <f t="shared" si="4"/>
        <v>0</v>
      </c>
      <c r="Z21" s="438"/>
      <c r="AA21" s="179">
        <f t="shared" si="5"/>
        <v>0</v>
      </c>
      <c r="AB21" s="439"/>
      <c r="AC21" s="180">
        <f t="shared" si="6"/>
        <v>0</v>
      </c>
      <c r="AD21" s="438"/>
      <c r="AE21" s="179">
        <f t="shared" si="7"/>
        <v>0</v>
      </c>
      <c r="AF21" s="439"/>
      <c r="AG21" s="180">
        <f t="shared" si="8"/>
        <v>0</v>
      </c>
      <c r="AH21" s="438"/>
      <c r="AI21" s="179">
        <f t="shared" si="9"/>
        <v>0</v>
      </c>
      <c r="AJ21" s="439"/>
      <c r="AK21" s="180">
        <f t="shared" si="10"/>
        <v>0</v>
      </c>
      <c r="AL21" s="438"/>
      <c r="AM21" s="179">
        <f t="shared" si="11"/>
        <v>0</v>
      </c>
      <c r="AN21" s="439"/>
      <c r="AO21" s="180">
        <f t="shared" si="12"/>
        <v>0</v>
      </c>
      <c r="AP21" s="438"/>
      <c r="AQ21" s="179">
        <f t="shared" si="13"/>
        <v>0</v>
      </c>
      <c r="AR21" s="439"/>
      <c r="AS21" s="180">
        <f t="shared" si="14"/>
        <v>0</v>
      </c>
      <c r="AT21" s="438"/>
      <c r="AU21" s="179">
        <f t="shared" si="15"/>
        <v>0</v>
      </c>
      <c r="AV21" s="439"/>
      <c r="AW21" s="180">
        <f t="shared" si="16"/>
        <v>0</v>
      </c>
      <c r="AX21" s="438"/>
      <c r="AY21" s="179">
        <f t="shared" si="17"/>
        <v>0</v>
      </c>
      <c r="AZ21" s="439"/>
      <c r="BA21" s="180">
        <f t="shared" si="18"/>
        <v>0</v>
      </c>
      <c r="BB21" s="438"/>
      <c r="BC21" s="179">
        <f t="shared" si="19"/>
        <v>0</v>
      </c>
      <c r="BD21" s="439"/>
      <c r="BE21" s="180">
        <f t="shared" si="20"/>
        <v>0</v>
      </c>
      <c r="BF21" s="438"/>
      <c r="BG21" s="179">
        <f t="shared" si="21"/>
        <v>0</v>
      </c>
    </row>
    <row r="22" spans="1:59" x14ac:dyDescent="0.2">
      <c r="A22" s="44">
        <v>10</v>
      </c>
      <c r="B22" s="45" t="s">
        <v>293</v>
      </c>
      <c r="C22" s="45" t="s">
        <v>802</v>
      </c>
      <c r="D22" s="46" t="s">
        <v>1003</v>
      </c>
      <c r="E22" s="47" t="s">
        <v>2048</v>
      </c>
      <c r="F22" s="48">
        <v>1000</v>
      </c>
      <c r="G22" s="47" t="s">
        <v>2050</v>
      </c>
      <c r="H22" s="10" t="s">
        <v>2051</v>
      </c>
      <c r="I22" s="21">
        <v>60148</v>
      </c>
      <c r="J22" s="49" t="s">
        <v>1003</v>
      </c>
      <c r="K22" s="44">
        <v>1</v>
      </c>
      <c r="L22" s="50">
        <v>4.4400000000000004</v>
      </c>
      <c r="M22" s="50">
        <v>4.4400000000000004</v>
      </c>
      <c r="N22" s="50">
        <v>4.4400000000000004</v>
      </c>
      <c r="O22" s="203">
        <v>4.5199999999999996</v>
      </c>
      <c r="P22" s="274">
        <v>4.5999999999999996</v>
      </c>
      <c r="Q22" s="286">
        <v>4.5999999999999996</v>
      </c>
      <c r="R22" s="307">
        <f t="shared" si="0"/>
        <v>0</v>
      </c>
      <c r="S22" s="211">
        <f t="shared" si="1"/>
        <v>0</v>
      </c>
      <c r="T22" s="439"/>
      <c r="U22" s="180">
        <f t="shared" si="2"/>
        <v>0</v>
      </c>
      <c r="V22" s="438"/>
      <c r="W22" s="179">
        <f t="shared" si="3"/>
        <v>0</v>
      </c>
      <c r="X22" s="439"/>
      <c r="Y22" s="180">
        <f t="shared" si="4"/>
        <v>0</v>
      </c>
      <c r="Z22" s="438"/>
      <c r="AA22" s="179">
        <f t="shared" si="5"/>
        <v>0</v>
      </c>
      <c r="AB22" s="439"/>
      <c r="AC22" s="180">
        <f t="shared" si="6"/>
        <v>0</v>
      </c>
      <c r="AD22" s="438"/>
      <c r="AE22" s="179">
        <f t="shared" si="7"/>
        <v>0</v>
      </c>
      <c r="AF22" s="439"/>
      <c r="AG22" s="180">
        <f t="shared" si="8"/>
        <v>0</v>
      </c>
      <c r="AH22" s="438"/>
      <c r="AI22" s="179">
        <f t="shared" si="9"/>
        <v>0</v>
      </c>
      <c r="AJ22" s="439"/>
      <c r="AK22" s="180">
        <f t="shared" si="10"/>
        <v>0</v>
      </c>
      <c r="AL22" s="438"/>
      <c r="AM22" s="179">
        <f t="shared" si="11"/>
        <v>0</v>
      </c>
      <c r="AN22" s="439"/>
      <c r="AO22" s="180">
        <f t="shared" si="12"/>
        <v>0</v>
      </c>
      <c r="AP22" s="438"/>
      <c r="AQ22" s="179">
        <f t="shared" si="13"/>
        <v>0</v>
      </c>
      <c r="AR22" s="439"/>
      <c r="AS22" s="180">
        <f t="shared" si="14"/>
        <v>0</v>
      </c>
      <c r="AT22" s="438"/>
      <c r="AU22" s="179">
        <f t="shared" si="15"/>
        <v>0</v>
      </c>
      <c r="AV22" s="439"/>
      <c r="AW22" s="180">
        <f t="shared" si="16"/>
        <v>0</v>
      </c>
      <c r="AX22" s="438"/>
      <c r="AY22" s="179">
        <f t="shared" si="17"/>
        <v>0</v>
      </c>
      <c r="AZ22" s="439"/>
      <c r="BA22" s="180">
        <f t="shared" si="18"/>
        <v>0</v>
      </c>
      <c r="BB22" s="438"/>
      <c r="BC22" s="179">
        <f t="shared" si="19"/>
        <v>0</v>
      </c>
      <c r="BD22" s="439"/>
      <c r="BE22" s="180">
        <f t="shared" si="20"/>
        <v>0</v>
      </c>
      <c r="BF22" s="438"/>
      <c r="BG22" s="179">
        <f t="shared" si="21"/>
        <v>0</v>
      </c>
    </row>
    <row r="23" spans="1:59" x14ac:dyDescent="0.2">
      <c r="A23" s="109">
        <v>10</v>
      </c>
      <c r="B23" s="36" t="s">
        <v>293</v>
      </c>
      <c r="C23" s="36" t="s">
        <v>802</v>
      </c>
      <c r="D23" s="37" t="s">
        <v>2520</v>
      </c>
      <c r="E23" s="37" t="s">
        <v>10</v>
      </c>
      <c r="F23" s="38">
        <v>1000</v>
      </c>
      <c r="G23" s="37" t="s">
        <v>2522</v>
      </c>
      <c r="H23" s="37" t="s">
        <v>2522</v>
      </c>
      <c r="I23" s="37" t="s">
        <v>3273</v>
      </c>
      <c r="J23" s="11" t="s">
        <v>2747</v>
      </c>
      <c r="K23" s="109">
        <v>2</v>
      </c>
      <c r="L23" s="40">
        <v>6.99</v>
      </c>
      <c r="M23" s="40">
        <v>6.99</v>
      </c>
      <c r="N23" s="90">
        <v>7.34</v>
      </c>
      <c r="O23" s="140">
        <v>7.71</v>
      </c>
      <c r="P23" s="273">
        <v>7.71</v>
      </c>
      <c r="Q23" s="282">
        <v>7.71</v>
      </c>
      <c r="R23" s="210">
        <f t="shared" si="0"/>
        <v>0</v>
      </c>
      <c r="S23" s="211">
        <f t="shared" si="1"/>
        <v>0</v>
      </c>
      <c r="T23" s="439"/>
      <c r="U23" s="180">
        <f t="shared" si="2"/>
        <v>0</v>
      </c>
      <c r="V23" s="438"/>
      <c r="W23" s="179">
        <f t="shared" si="3"/>
        <v>0</v>
      </c>
      <c r="X23" s="439"/>
      <c r="Y23" s="180">
        <f t="shared" si="4"/>
        <v>0</v>
      </c>
      <c r="Z23" s="438"/>
      <c r="AA23" s="179">
        <f t="shared" si="5"/>
        <v>0</v>
      </c>
      <c r="AB23" s="439"/>
      <c r="AC23" s="180">
        <f t="shared" si="6"/>
        <v>0</v>
      </c>
      <c r="AD23" s="438"/>
      <c r="AE23" s="179">
        <f t="shared" si="7"/>
        <v>0</v>
      </c>
      <c r="AF23" s="439"/>
      <c r="AG23" s="180">
        <f t="shared" si="8"/>
        <v>0</v>
      </c>
      <c r="AH23" s="438"/>
      <c r="AI23" s="179">
        <f t="shared" si="9"/>
        <v>0</v>
      </c>
      <c r="AJ23" s="439"/>
      <c r="AK23" s="180">
        <f t="shared" si="10"/>
        <v>0</v>
      </c>
      <c r="AL23" s="438"/>
      <c r="AM23" s="179">
        <f t="shared" si="11"/>
        <v>0</v>
      </c>
      <c r="AN23" s="439"/>
      <c r="AO23" s="180">
        <f t="shared" si="12"/>
        <v>0</v>
      </c>
      <c r="AP23" s="438"/>
      <c r="AQ23" s="179">
        <f t="shared" si="13"/>
        <v>0</v>
      </c>
      <c r="AR23" s="439"/>
      <c r="AS23" s="180">
        <f t="shared" si="14"/>
        <v>0</v>
      </c>
      <c r="AT23" s="438"/>
      <c r="AU23" s="179">
        <f t="shared" si="15"/>
        <v>0</v>
      </c>
      <c r="AV23" s="439"/>
      <c r="AW23" s="180">
        <f t="shared" si="16"/>
        <v>0</v>
      </c>
      <c r="AX23" s="438"/>
      <c r="AY23" s="179">
        <f t="shared" si="17"/>
        <v>0</v>
      </c>
      <c r="AZ23" s="439"/>
      <c r="BA23" s="180">
        <f t="shared" si="18"/>
        <v>0</v>
      </c>
      <c r="BB23" s="438"/>
      <c r="BC23" s="179">
        <f t="shared" si="19"/>
        <v>0</v>
      </c>
      <c r="BD23" s="439"/>
      <c r="BE23" s="180">
        <f t="shared" si="20"/>
        <v>0</v>
      </c>
      <c r="BF23" s="438"/>
      <c r="BG23" s="179">
        <f t="shared" si="21"/>
        <v>0</v>
      </c>
    </row>
    <row r="24" spans="1:59" x14ac:dyDescent="0.2">
      <c r="A24" s="44">
        <v>11</v>
      </c>
      <c r="B24" s="45" t="s">
        <v>293</v>
      </c>
      <c r="C24" s="45" t="s">
        <v>803</v>
      </c>
      <c r="D24" s="46" t="s">
        <v>1003</v>
      </c>
      <c r="E24" s="47" t="s">
        <v>2048</v>
      </c>
      <c r="F24" s="48">
        <v>1000</v>
      </c>
      <c r="G24" s="47" t="s">
        <v>2052</v>
      </c>
      <c r="H24" s="10" t="s">
        <v>1006</v>
      </c>
      <c r="I24" s="21">
        <v>60148</v>
      </c>
      <c r="J24" s="49" t="s">
        <v>1003</v>
      </c>
      <c r="K24" s="44">
        <v>1</v>
      </c>
      <c r="L24" s="50">
        <v>4.4400000000000004</v>
      </c>
      <c r="M24" s="50">
        <v>4.4400000000000004</v>
      </c>
      <c r="N24" s="50">
        <v>4.4400000000000004</v>
      </c>
      <c r="O24" s="203">
        <v>4.5199999999999996</v>
      </c>
      <c r="P24" s="274">
        <v>4.5999999999999996</v>
      </c>
      <c r="Q24" s="286">
        <v>4.5999999999999996</v>
      </c>
      <c r="R24" s="307">
        <f t="shared" si="0"/>
        <v>0</v>
      </c>
      <c r="S24" s="211">
        <f t="shared" si="1"/>
        <v>0</v>
      </c>
      <c r="T24" s="439"/>
      <c r="U24" s="180">
        <f t="shared" si="2"/>
        <v>0</v>
      </c>
      <c r="V24" s="438"/>
      <c r="W24" s="179">
        <f t="shared" si="3"/>
        <v>0</v>
      </c>
      <c r="X24" s="439"/>
      <c r="Y24" s="180">
        <f t="shared" si="4"/>
        <v>0</v>
      </c>
      <c r="Z24" s="438"/>
      <c r="AA24" s="179">
        <f t="shared" si="5"/>
        <v>0</v>
      </c>
      <c r="AB24" s="439"/>
      <c r="AC24" s="180">
        <f t="shared" si="6"/>
        <v>0</v>
      </c>
      <c r="AD24" s="438"/>
      <c r="AE24" s="179">
        <f t="shared" si="7"/>
        <v>0</v>
      </c>
      <c r="AF24" s="439"/>
      <c r="AG24" s="180">
        <f t="shared" si="8"/>
        <v>0</v>
      </c>
      <c r="AH24" s="438"/>
      <c r="AI24" s="179">
        <f t="shared" si="9"/>
        <v>0</v>
      </c>
      <c r="AJ24" s="439"/>
      <c r="AK24" s="180">
        <f t="shared" si="10"/>
        <v>0</v>
      </c>
      <c r="AL24" s="438"/>
      <c r="AM24" s="179">
        <f t="shared" si="11"/>
        <v>0</v>
      </c>
      <c r="AN24" s="439"/>
      <c r="AO24" s="180">
        <f t="shared" si="12"/>
        <v>0</v>
      </c>
      <c r="AP24" s="438"/>
      <c r="AQ24" s="179">
        <f t="shared" si="13"/>
        <v>0</v>
      </c>
      <c r="AR24" s="439"/>
      <c r="AS24" s="180">
        <f t="shared" si="14"/>
        <v>0</v>
      </c>
      <c r="AT24" s="438"/>
      <c r="AU24" s="179">
        <f t="shared" si="15"/>
        <v>0</v>
      </c>
      <c r="AV24" s="439"/>
      <c r="AW24" s="180">
        <f t="shared" si="16"/>
        <v>0</v>
      </c>
      <c r="AX24" s="438"/>
      <c r="AY24" s="179">
        <f t="shared" si="17"/>
        <v>0</v>
      </c>
      <c r="AZ24" s="439"/>
      <c r="BA24" s="180">
        <f t="shared" si="18"/>
        <v>0</v>
      </c>
      <c r="BB24" s="438"/>
      <c r="BC24" s="179">
        <f t="shared" si="19"/>
        <v>0</v>
      </c>
      <c r="BD24" s="439"/>
      <c r="BE24" s="180">
        <f t="shared" si="20"/>
        <v>0</v>
      </c>
      <c r="BF24" s="438"/>
      <c r="BG24" s="179">
        <f t="shared" si="21"/>
        <v>0</v>
      </c>
    </row>
    <row r="25" spans="1:59" x14ac:dyDescent="0.2">
      <c r="A25" s="109">
        <v>11</v>
      </c>
      <c r="B25" s="36" t="s">
        <v>293</v>
      </c>
      <c r="C25" s="36" t="s">
        <v>803</v>
      </c>
      <c r="D25" s="37" t="s">
        <v>2520</v>
      </c>
      <c r="E25" s="37" t="s">
        <v>10</v>
      </c>
      <c r="F25" s="38">
        <v>1000</v>
      </c>
      <c r="G25" s="37" t="s">
        <v>2523</v>
      </c>
      <c r="H25" s="37" t="s">
        <v>2523</v>
      </c>
      <c r="I25" s="37" t="s">
        <v>3273</v>
      </c>
      <c r="J25" s="11" t="s">
        <v>2747</v>
      </c>
      <c r="K25" s="109">
        <v>2</v>
      </c>
      <c r="L25" s="40">
        <v>6.99</v>
      </c>
      <c r="M25" s="40">
        <v>6.99</v>
      </c>
      <c r="N25" s="90">
        <v>7.34</v>
      </c>
      <c r="O25" s="140">
        <v>7.71</v>
      </c>
      <c r="P25" s="273">
        <v>7.71</v>
      </c>
      <c r="Q25" s="282">
        <v>7.71</v>
      </c>
      <c r="R25" s="210">
        <f t="shared" si="0"/>
        <v>0</v>
      </c>
      <c r="S25" s="211">
        <f t="shared" si="1"/>
        <v>0</v>
      </c>
      <c r="T25" s="439"/>
      <c r="U25" s="180">
        <f t="shared" si="2"/>
        <v>0</v>
      </c>
      <c r="V25" s="438"/>
      <c r="W25" s="179">
        <f t="shared" si="3"/>
        <v>0</v>
      </c>
      <c r="X25" s="439"/>
      <c r="Y25" s="180">
        <f t="shared" si="4"/>
        <v>0</v>
      </c>
      <c r="Z25" s="438"/>
      <c r="AA25" s="179">
        <f t="shared" si="5"/>
        <v>0</v>
      </c>
      <c r="AB25" s="439"/>
      <c r="AC25" s="180">
        <f t="shared" si="6"/>
        <v>0</v>
      </c>
      <c r="AD25" s="438"/>
      <c r="AE25" s="179">
        <f t="shared" si="7"/>
        <v>0</v>
      </c>
      <c r="AF25" s="439"/>
      <c r="AG25" s="180">
        <f t="shared" si="8"/>
        <v>0</v>
      </c>
      <c r="AH25" s="438"/>
      <c r="AI25" s="179">
        <f t="shared" si="9"/>
        <v>0</v>
      </c>
      <c r="AJ25" s="439"/>
      <c r="AK25" s="180">
        <f t="shared" si="10"/>
        <v>0</v>
      </c>
      <c r="AL25" s="438"/>
      <c r="AM25" s="179">
        <f t="shared" si="11"/>
        <v>0</v>
      </c>
      <c r="AN25" s="439"/>
      <c r="AO25" s="180">
        <f t="shared" si="12"/>
        <v>0</v>
      </c>
      <c r="AP25" s="438"/>
      <c r="AQ25" s="179">
        <f t="shared" si="13"/>
        <v>0</v>
      </c>
      <c r="AR25" s="439"/>
      <c r="AS25" s="180">
        <f t="shared" si="14"/>
        <v>0</v>
      </c>
      <c r="AT25" s="438"/>
      <c r="AU25" s="179">
        <f t="shared" si="15"/>
        <v>0</v>
      </c>
      <c r="AV25" s="439"/>
      <c r="AW25" s="180">
        <f t="shared" si="16"/>
        <v>0</v>
      </c>
      <c r="AX25" s="438"/>
      <c r="AY25" s="179">
        <f t="shared" si="17"/>
        <v>0</v>
      </c>
      <c r="AZ25" s="439"/>
      <c r="BA25" s="180">
        <f t="shared" si="18"/>
        <v>0</v>
      </c>
      <c r="BB25" s="438"/>
      <c r="BC25" s="179">
        <f t="shared" si="19"/>
        <v>0</v>
      </c>
      <c r="BD25" s="439"/>
      <c r="BE25" s="180">
        <f t="shared" si="20"/>
        <v>0</v>
      </c>
      <c r="BF25" s="438"/>
      <c r="BG25" s="179">
        <f t="shared" si="21"/>
        <v>0</v>
      </c>
    </row>
    <row r="26" spans="1:59" x14ac:dyDescent="0.2">
      <c r="A26" s="44">
        <v>12</v>
      </c>
      <c r="B26" s="45" t="s">
        <v>293</v>
      </c>
      <c r="C26" s="45" t="s">
        <v>804</v>
      </c>
      <c r="D26" s="46" t="s">
        <v>1003</v>
      </c>
      <c r="E26" s="47" t="s">
        <v>2048</v>
      </c>
      <c r="F26" s="48">
        <v>1000</v>
      </c>
      <c r="G26" s="47" t="s">
        <v>2053</v>
      </c>
      <c r="H26" s="10" t="s">
        <v>2054</v>
      </c>
      <c r="I26" s="21">
        <v>60148</v>
      </c>
      <c r="J26" s="49" t="s">
        <v>1003</v>
      </c>
      <c r="K26" s="44">
        <v>1</v>
      </c>
      <c r="L26" s="50">
        <v>4.4400000000000004</v>
      </c>
      <c r="M26" s="50">
        <v>4.4400000000000004</v>
      </c>
      <c r="N26" s="50">
        <v>4.4400000000000004</v>
      </c>
      <c r="O26" s="203">
        <v>4.5199999999999996</v>
      </c>
      <c r="P26" s="274">
        <v>4.5999999999999996</v>
      </c>
      <c r="Q26" s="286">
        <v>4.5999999999999996</v>
      </c>
      <c r="R26" s="307">
        <f t="shared" si="0"/>
        <v>0</v>
      </c>
      <c r="S26" s="211">
        <f t="shared" si="1"/>
        <v>0</v>
      </c>
      <c r="T26" s="439"/>
      <c r="U26" s="180">
        <f t="shared" si="2"/>
        <v>0</v>
      </c>
      <c r="V26" s="438"/>
      <c r="W26" s="179">
        <f t="shared" si="3"/>
        <v>0</v>
      </c>
      <c r="X26" s="439"/>
      <c r="Y26" s="180">
        <f t="shared" si="4"/>
        <v>0</v>
      </c>
      <c r="Z26" s="438"/>
      <c r="AA26" s="179">
        <f t="shared" si="5"/>
        <v>0</v>
      </c>
      <c r="AB26" s="439"/>
      <c r="AC26" s="180">
        <f t="shared" si="6"/>
        <v>0</v>
      </c>
      <c r="AD26" s="438"/>
      <c r="AE26" s="179">
        <f t="shared" si="7"/>
        <v>0</v>
      </c>
      <c r="AF26" s="439"/>
      <c r="AG26" s="180">
        <f t="shared" si="8"/>
        <v>0</v>
      </c>
      <c r="AH26" s="438"/>
      <c r="AI26" s="179">
        <f t="shared" si="9"/>
        <v>0</v>
      </c>
      <c r="AJ26" s="439"/>
      <c r="AK26" s="180">
        <f t="shared" si="10"/>
        <v>0</v>
      </c>
      <c r="AL26" s="438"/>
      <c r="AM26" s="179">
        <f t="shared" si="11"/>
        <v>0</v>
      </c>
      <c r="AN26" s="439"/>
      <c r="AO26" s="180">
        <f t="shared" si="12"/>
        <v>0</v>
      </c>
      <c r="AP26" s="438"/>
      <c r="AQ26" s="179">
        <f t="shared" si="13"/>
        <v>0</v>
      </c>
      <c r="AR26" s="439"/>
      <c r="AS26" s="180">
        <f t="shared" si="14"/>
        <v>0</v>
      </c>
      <c r="AT26" s="438"/>
      <c r="AU26" s="179">
        <f t="shared" si="15"/>
        <v>0</v>
      </c>
      <c r="AV26" s="439"/>
      <c r="AW26" s="180">
        <f t="shared" si="16"/>
        <v>0</v>
      </c>
      <c r="AX26" s="438"/>
      <c r="AY26" s="179">
        <f t="shared" si="17"/>
        <v>0</v>
      </c>
      <c r="AZ26" s="439"/>
      <c r="BA26" s="180">
        <f t="shared" si="18"/>
        <v>0</v>
      </c>
      <c r="BB26" s="438"/>
      <c r="BC26" s="179">
        <f t="shared" si="19"/>
        <v>0</v>
      </c>
      <c r="BD26" s="439"/>
      <c r="BE26" s="180">
        <f t="shared" si="20"/>
        <v>0</v>
      </c>
      <c r="BF26" s="438"/>
      <c r="BG26" s="179">
        <f t="shared" si="21"/>
        <v>0</v>
      </c>
    </row>
    <row r="27" spans="1:59" x14ac:dyDescent="0.2">
      <c r="A27" s="109">
        <v>12</v>
      </c>
      <c r="B27" s="36" t="s">
        <v>293</v>
      </c>
      <c r="C27" s="36" t="s">
        <v>804</v>
      </c>
      <c r="D27" s="37" t="s">
        <v>2520</v>
      </c>
      <c r="E27" s="37" t="s">
        <v>10</v>
      </c>
      <c r="F27" s="38">
        <v>1000</v>
      </c>
      <c r="G27" s="37" t="s">
        <v>2524</v>
      </c>
      <c r="H27" s="37" t="s">
        <v>2524</v>
      </c>
      <c r="I27" s="37" t="s">
        <v>3273</v>
      </c>
      <c r="J27" s="11" t="s">
        <v>2747</v>
      </c>
      <c r="K27" s="109">
        <v>2</v>
      </c>
      <c r="L27" s="40">
        <v>6.99</v>
      </c>
      <c r="M27" s="40">
        <v>6.99</v>
      </c>
      <c r="N27" s="90">
        <v>7.34</v>
      </c>
      <c r="O27" s="140">
        <v>7.71</v>
      </c>
      <c r="P27" s="273">
        <v>7.71</v>
      </c>
      <c r="Q27" s="282">
        <v>7.71</v>
      </c>
      <c r="R27" s="210">
        <f t="shared" si="0"/>
        <v>0</v>
      </c>
      <c r="S27" s="211">
        <f t="shared" si="1"/>
        <v>0</v>
      </c>
      <c r="T27" s="439"/>
      <c r="U27" s="180">
        <f t="shared" si="2"/>
        <v>0</v>
      </c>
      <c r="V27" s="438"/>
      <c r="W27" s="179">
        <f t="shared" si="3"/>
        <v>0</v>
      </c>
      <c r="X27" s="439"/>
      <c r="Y27" s="180">
        <f t="shared" si="4"/>
        <v>0</v>
      </c>
      <c r="Z27" s="438"/>
      <c r="AA27" s="179">
        <f t="shared" si="5"/>
        <v>0</v>
      </c>
      <c r="AB27" s="439"/>
      <c r="AC27" s="180">
        <f t="shared" si="6"/>
        <v>0</v>
      </c>
      <c r="AD27" s="438"/>
      <c r="AE27" s="179">
        <f t="shared" si="7"/>
        <v>0</v>
      </c>
      <c r="AF27" s="439"/>
      <c r="AG27" s="180">
        <f t="shared" si="8"/>
        <v>0</v>
      </c>
      <c r="AH27" s="438"/>
      <c r="AI27" s="179">
        <f t="shared" si="9"/>
        <v>0</v>
      </c>
      <c r="AJ27" s="439"/>
      <c r="AK27" s="180">
        <f t="shared" si="10"/>
        <v>0</v>
      </c>
      <c r="AL27" s="438"/>
      <c r="AM27" s="179">
        <f t="shared" si="11"/>
        <v>0</v>
      </c>
      <c r="AN27" s="439"/>
      <c r="AO27" s="180">
        <f t="shared" si="12"/>
        <v>0</v>
      </c>
      <c r="AP27" s="438"/>
      <c r="AQ27" s="179">
        <f t="shared" si="13"/>
        <v>0</v>
      </c>
      <c r="AR27" s="439"/>
      <c r="AS27" s="180">
        <f t="shared" si="14"/>
        <v>0</v>
      </c>
      <c r="AT27" s="438"/>
      <c r="AU27" s="179">
        <f t="shared" si="15"/>
        <v>0</v>
      </c>
      <c r="AV27" s="439"/>
      <c r="AW27" s="180">
        <f t="shared" si="16"/>
        <v>0</v>
      </c>
      <c r="AX27" s="438"/>
      <c r="AY27" s="179">
        <f t="shared" si="17"/>
        <v>0</v>
      </c>
      <c r="AZ27" s="439"/>
      <c r="BA27" s="180">
        <f t="shared" si="18"/>
        <v>0</v>
      </c>
      <c r="BB27" s="438"/>
      <c r="BC27" s="179">
        <f t="shared" si="19"/>
        <v>0</v>
      </c>
      <c r="BD27" s="439"/>
      <c r="BE27" s="180">
        <f t="shared" si="20"/>
        <v>0</v>
      </c>
      <c r="BF27" s="438"/>
      <c r="BG27" s="179">
        <f t="shared" si="21"/>
        <v>0</v>
      </c>
    </row>
    <row r="28" spans="1:59" x14ac:dyDescent="0.2">
      <c r="A28" s="44">
        <v>13</v>
      </c>
      <c r="B28" s="45" t="s">
        <v>293</v>
      </c>
      <c r="C28" s="45" t="s">
        <v>805</v>
      </c>
      <c r="D28" s="46" t="s">
        <v>1003</v>
      </c>
      <c r="E28" s="47" t="s">
        <v>2048</v>
      </c>
      <c r="F28" s="48">
        <v>1000</v>
      </c>
      <c r="G28" s="47" t="s">
        <v>2055</v>
      </c>
      <c r="H28" s="10" t="s">
        <v>1007</v>
      </c>
      <c r="I28" s="21">
        <v>60148</v>
      </c>
      <c r="J28" s="49" t="s">
        <v>1003</v>
      </c>
      <c r="K28" s="44">
        <v>1</v>
      </c>
      <c r="L28" s="50">
        <v>4.4400000000000004</v>
      </c>
      <c r="M28" s="50">
        <v>4.4400000000000004</v>
      </c>
      <c r="N28" s="50">
        <v>4.4400000000000004</v>
      </c>
      <c r="O28" s="203">
        <v>4.5199999999999996</v>
      </c>
      <c r="P28" s="274">
        <v>4.5999999999999996</v>
      </c>
      <c r="Q28" s="286">
        <v>4.5999999999999996</v>
      </c>
      <c r="R28" s="307">
        <f t="shared" si="0"/>
        <v>0</v>
      </c>
      <c r="S28" s="211">
        <f t="shared" si="1"/>
        <v>0</v>
      </c>
      <c r="T28" s="439"/>
      <c r="U28" s="180">
        <f t="shared" si="2"/>
        <v>0</v>
      </c>
      <c r="V28" s="438"/>
      <c r="W28" s="179">
        <f t="shared" si="3"/>
        <v>0</v>
      </c>
      <c r="X28" s="439"/>
      <c r="Y28" s="180">
        <f t="shared" si="4"/>
        <v>0</v>
      </c>
      <c r="Z28" s="438"/>
      <c r="AA28" s="179">
        <f t="shared" si="5"/>
        <v>0</v>
      </c>
      <c r="AB28" s="439"/>
      <c r="AC28" s="180">
        <f t="shared" si="6"/>
        <v>0</v>
      </c>
      <c r="AD28" s="438"/>
      <c r="AE28" s="179">
        <f t="shared" si="7"/>
        <v>0</v>
      </c>
      <c r="AF28" s="439"/>
      <c r="AG28" s="180">
        <f t="shared" si="8"/>
        <v>0</v>
      </c>
      <c r="AH28" s="438"/>
      <c r="AI28" s="179">
        <f t="shared" si="9"/>
        <v>0</v>
      </c>
      <c r="AJ28" s="439"/>
      <c r="AK28" s="180">
        <f t="shared" si="10"/>
        <v>0</v>
      </c>
      <c r="AL28" s="438"/>
      <c r="AM28" s="179">
        <f t="shared" si="11"/>
        <v>0</v>
      </c>
      <c r="AN28" s="439"/>
      <c r="AO28" s="180">
        <f t="shared" si="12"/>
        <v>0</v>
      </c>
      <c r="AP28" s="438"/>
      <c r="AQ28" s="179">
        <f t="shared" si="13"/>
        <v>0</v>
      </c>
      <c r="AR28" s="439"/>
      <c r="AS28" s="180">
        <f t="shared" si="14"/>
        <v>0</v>
      </c>
      <c r="AT28" s="438"/>
      <c r="AU28" s="179">
        <f t="shared" si="15"/>
        <v>0</v>
      </c>
      <c r="AV28" s="439"/>
      <c r="AW28" s="180">
        <f t="shared" si="16"/>
        <v>0</v>
      </c>
      <c r="AX28" s="438"/>
      <c r="AY28" s="179">
        <f t="shared" si="17"/>
        <v>0</v>
      </c>
      <c r="AZ28" s="439"/>
      <c r="BA28" s="180">
        <f t="shared" si="18"/>
        <v>0</v>
      </c>
      <c r="BB28" s="438"/>
      <c r="BC28" s="179">
        <f t="shared" si="19"/>
        <v>0</v>
      </c>
      <c r="BD28" s="439"/>
      <c r="BE28" s="180">
        <f t="shared" si="20"/>
        <v>0</v>
      </c>
      <c r="BF28" s="438"/>
      <c r="BG28" s="179">
        <f t="shared" si="21"/>
        <v>0</v>
      </c>
    </row>
    <row r="29" spans="1:59" x14ac:dyDescent="0.2">
      <c r="A29" s="109">
        <v>13</v>
      </c>
      <c r="B29" s="36" t="s">
        <v>293</v>
      </c>
      <c r="C29" s="36" t="s">
        <v>805</v>
      </c>
      <c r="D29" s="37" t="s">
        <v>2520</v>
      </c>
      <c r="E29" s="37" t="s">
        <v>10</v>
      </c>
      <c r="F29" s="38">
        <v>1000</v>
      </c>
      <c r="G29" s="37" t="s">
        <v>2525</v>
      </c>
      <c r="H29" s="37" t="s">
        <v>2525</v>
      </c>
      <c r="I29" s="37" t="s">
        <v>3273</v>
      </c>
      <c r="J29" s="11" t="s">
        <v>2747</v>
      </c>
      <c r="K29" s="109">
        <v>2</v>
      </c>
      <c r="L29" s="40">
        <v>6.99</v>
      </c>
      <c r="M29" s="40">
        <v>6.99</v>
      </c>
      <c r="N29" s="90">
        <v>7.34</v>
      </c>
      <c r="O29" s="140">
        <v>7.71</v>
      </c>
      <c r="P29" s="273">
        <v>7.71</v>
      </c>
      <c r="Q29" s="282">
        <v>7.71</v>
      </c>
      <c r="R29" s="210">
        <f t="shared" si="0"/>
        <v>0</v>
      </c>
      <c r="S29" s="211">
        <f t="shared" si="1"/>
        <v>0</v>
      </c>
      <c r="T29" s="439"/>
      <c r="U29" s="180">
        <f t="shared" si="2"/>
        <v>0</v>
      </c>
      <c r="V29" s="438"/>
      <c r="W29" s="179">
        <f t="shared" si="3"/>
        <v>0</v>
      </c>
      <c r="X29" s="439"/>
      <c r="Y29" s="180">
        <f t="shared" si="4"/>
        <v>0</v>
      </c>
      <c r="Z29" s="438"/>
      <c r="AA29" s="179">
        <f t="shared" si="5"/>
        <v>0</v>
      </c>
      <c r="AB29" s="439"/>
      <c r="AC29" s="180">
        <f t="shared" si="6"/>
        <v>0</v>
      </c>
      <c r="AD29" s="438"/>
      <c r="AE29" s="179">
        <f t="shared" si="7"/>
        <v>0</v>
      </c>
      <c r="AF29" s="439"/>
      <c r="AG29" s="180">
        <f t="shared" si="8"/>
        <v>0</v>
      </c>
      <c r="AH29" s="438"/>
      <c r="AI29" s="179">
        <f t="shared" si="9"/>
        <v>0</v>
      </c>
      <c r="AJ29" s="439"/>
      <c r="AK29" s="180">
        <f t="shared" si="10"/>
        <v>0</v>
      </c>
      <c r="AL29" s="438"/>
      <c r="AM29" s="179">
        <f t="shared" si="11"/>
        <v>0</v>
      </c>
      <c r="AN29" s="439"/>
      <c r="AO29" s="180">
        <f t="shared" si="12"/>
        <v>0</v>
      </c>
      <c r="AP29" s="438"/>
      <c r="AQ29" s="179">
        <f t="shared" si="13"/>
        <v>0</v>
      </c>
      <c r="AR29" s="439"/>
      <c r="AS29" s="180">
        <f t="shared" si="14"/>
        <v>0</v>
      </c>
      <c r="AT29" s="438"/>
      <c r="AU29" s="179">
        <f t="shared" si="15"/>
        <v>0</v>
      </c>
      <c r="AV29" s="439"/>
      <c r="AW29" s="180">
        <f t="shared" si="16"/>
        <v>0</v>
      </c>
      <c r="AX29" s="438"/>
      <c r="AY29" s="179">
        <f t="shared" si="17"/>
        <v>0</v>
      </c>
      <c r="AZ29" s="439"/>
      <c r="BA29" s="180">
        <f t="shared" si="18"/>
        <v>0</v>
      </c>
      <c r="BB29" s="438"/>
      <c r="BC29" s="179">
        <f t="shared" si="19"/>
        <v>0</v>
      </c>
      <c r="BD29" s="439"/>
      <c r="BE29" s="180">
        <f t="shared" si="20"/>
        <v>0</v>
      </c>
      <c r="BF29" s="438"/>
      <c r="BG29" s="179">
        <f t="shared" si="21"/>
        <v>0</v>
      </c>
    </row>
    <row r="30" spans="1:59" x14ac:dyDescent="0.2">
      <c r="A30" s="44">
        <v>14</v>
      </c>
      <c r="B30" s="45" t="s">
        <v>293</v>
      </c>
      <c r="C30" s="45" t="s">
        <v>806</v>
      </c>
      <c r="D30" s="46" t="s">
        <v>1003</v>
      </c>
      <c r="E30" s="47" t="s">
        <v>2048</v>
      </c>
      <c r="F30" s="48">
        <v>1000</v>
      </c>
      <c r="G30" s="47" t="s">
        <v>2056</v>
      </c>
      <c r="H30" s="10" t="s">
        <v>2057</v>
      </c>
      <c r="I30" s="21">
        <v>60148</v>
      </c>
      <c r="J30" s="49" t="s">
        <v>1003</v>
      </c>
      <c r="K30" s="44">
        <v>1</v>
      </c>
      <c r="L30" s="50">
        <v>4.4400000000000004</v>
      </c>
      <c r="M30" s="50">
        <v>4.4400000000000004</v>
      </c>
      <c r="N30" s="50">
        <v>4.4400000000000004</v>
      </c>
      <c r="O30" s="203">
        <v>4.5199999999999996</v>
      </c>
      <c r="P30" s="274">
        <v>4.5999999999999996</v>
      </c>
      <c r="Q30" s="286">
        <v>4.5999999999999996</v>
      </c>
      <c r="R30" s="307">
        <f t="shared" si="0"/>
        <v>0</v>
      </c>
      <c r="S30" s="211">
        <f t="shared" si="1"/>
        <v>0</v>
      </c>
      <c r="T30" s="439"/>
      <c r="U30" s="180">
        <f t="shared" si="2"/>
        <v>0</v>
      </c>
      <c r="V30" s="438"/>
      <c r="W30" s="179">
        <f t="shared" si="3"/>
        <v>0</v>
      </c>
      <c r="X30" s="439"/>
      <c r="Y30" s="180">
        <f t="shared" si="4"/>
        <v>0</v>
      </c>
      <c r="Z30" s="438"/>
      <c r="AA30" s="179">
        <f t="shared" si="5"/>
        <v>0</v>
      </c>
      <c r="AB30" s="439"/>
      <c r="AC30" s="180">
        <f t="shared" si="6"/>
        <v>0</v>
      </c>
      <c r="AD30" s="438"/>
      <c r="AE30" s="179">
        <f t="shared" si="7"/>
        <v>0</v>
      </c>
      <c r="AF30" s="439"/>
      <c r="AG30" s="180">
        <f t="shared" si="8"/>
        <v>0</v>
      </c>
      <c r="AH30" s="438"/>
      <c r="AI30" s="179">
        <f t="shared" si="9"/>
        <v>0</v>
      </c>
      <c r="AJ30" s="439"/>
      <c r="AK30" s="180">
        <f t="shared" si="10"/>
        <v>0</v>
      </c>
      <c r="AL30" s="438"/>
      <c r="AM30" s="179">
        <f t="shared" si="11"/>
        <v>0</v>
      </c>
      <c r="AN30" s="439"/>
      <c r="AO30" s="180">
        <f t="shared" si="12"/>
        <v>0</v>
      </c>
      <c r="AP30" s="438"/>
      <c r="AQ30" s="179">
        <f t="shared" si="13"/>
        <v>0</v>
      </c>
      <c r="AR30" s="439"/>
      <c r="AS30" s="180">
        <f t="shared" si="14"/>
        <v>0</v>
      </c>
      <c r="AT30" s="438"/>
      <c r="AU30" s="179">
        <f t="shared" si="15"/>
        <v>0</v>
      </c>
      <c r="AV30" s="439"/>
      <c r="AW30" s="180">
        <f t="shared" si="16"/>
        <v>0</v>
      </c>
      <c r="AX30" s="438"/>
      <c r="AY30" s="179">
        <f t="shared" si="17"/>
        <v>0</v>
      </c>
      <c r="AZ30" s="439"/>
      <c r="BA30" s="180">
        <f t="shared" si="18"/>
        <v>0</v>
      </c>
      <c r="BB30" s="438"/>
      <c r="BC30" s="179">
        <f t="shared" si="19"/>
        <v>0</v>
      </c>
      <c r="BD30" s="439"/>
      <c r="BE30" s="180">
        <f t="shared" si="20"/>
        <v>0</v>
      </c>
      <c r="BF30" s="438"/>
      <c r="BG30" s="179">
        <f t="shared" si="21"/>
        <v>0</v>
      </c>
    </row>
    <row r="31" spans="1:59" x14ac:dyDescent="0.2">
      <c r="A31" s="109">
        <v>14</v>
      </c>
      <c r="B31" s="36" t="s">
        <v>293</v>
      </c>
      <c r="C31" s="36" t="s">
        <v>806</v>
      </c>
      <c r="D31" s="37" t="s">
        <v>2520</v>
      </c>
      <c r="E31" s="37" t="s">
        <v>10</v>
      </c>
      <c r="F31" s="38">
        <v>1000</v>
      </c>
      <c r="G31" s="37" t="s">
        <v>2526</v>
      </c>
      <c r="H31" s="37" t="s">
        <v>2526</v>
      </c>
      <c r="I31" s="37" t="s">
        <v>3273</v>
      </c>
      <c r="J31" s="11" t="s">
        <v>2747</v>
      </c>
      <c r="K31" s="109">
        <v>2</v>
      </c>
      <c r="L31" s="40">
        <v>6.99</v>
      </c>
      <c r="M31" s="40">
        <v>6.99</v>
      </c>
      <c r="N31" s="90">
        <v>7.34</v>
      </c>
      <c r="O31" s="140">
        <v>7.71</v>
      </c>
      <c r="P31" s="273">
        <v>7.71</v>
      </c>
      <c r="Q31" s="282">
        <v>7.71</v>
      </c>
      <c r="R31" s="210">
        <f t="shared" si="0"/>
        <v>0</v>
      </c>
      <c r="S31" s="211">
        <f t="shared" si="1"/>
        <v>0</v>
      </c>
      <c r="T31" s="439"/>
      <c r="U31" s="180">
        <f t="shared" si="2"/>
        <v>0</v>
      </c>
      <c r="V31" s="438"/>
      <c r="W31" s="179">
        <f t="shared" si="3"/>
        <v>0</v>
      </c>
      <c r="X31" s="439"/>
      <c r="Y31" s="180">
        <f t="shared" si="4"/>
        <v>0</v>
      </c>
      <c r="Z31" s="438"/>
      <c r="AA31" s="179">
        <f t="shared" si="5"/>
        <v>0</v>
      </c>
      <c r="AB31" s="439"/>
      <c r="AC31" s="180">
        <f t="shared" si="6"/>
        <v>0</v>
      </c>
      <c r="AD31" s="438"/>
      <c r="AE31" s="179">
        <f t="shared" si="7"/>
        <v>0</v>
      </c>
      <c r="AF31" s="439"/>
      <c r="AG31" s="180">
        <f t="shared" si="8"/>
        <v>0</v>
      </c>
      <c r="AH31" s="438"/>
      <c r="AI31" s="179">
        <f t="shared" si="9"/>
        <v>0</v>
      </c>
      <c r="AJ31" s="439"/>
      <c r="AK31" s="180">
        <f t="shared" si="10"/>
        <v>0</v>
      </c>
      <c r="AL31" s="438"/>
      <c r="AM31" s="179">
        <f t="shared" si="11"/>
        <v>0</v>
      </c>
      <c r="AN31" s="439"/>
      <c r="AO31" s="180">
        <f t="shared" si="12"/>
        <v>0</v>
      </c>
      <c r="AP31" s="438"/>
      <c r="AQ31" s="179">
        <f t="shared" si="13"/>
        <v>0</v>
      </c>
      <c r="AR31" s="439"/>
      <c r="AS31" s="180">
        <f t="shared" si="14"/>
        <v>0</v>
      </c>
      <c r="AT31" s="438"/>
      <c r="AU31" s="179">
        <f t="shared" si="15"/>
        <v>0</v>
      </c>
      <c r="AV31" s="439"/>
      <c r="AW31" s="180">
        <f t="shared" si="16"/>
        <v>0</v>
      </c>
      <c r="AX31" s="438"/>
      <c r="AY31" s="179">
        <f t="shared" si="17"/>
        <v>0</v>
      </c>
      <c r="AZ31" s="439"/>
      <c r="BA31" s="180">
        <f t="shared" si="18"/>
        <v>0</v>
      </c>
      <c r="BB31" s="438"/>
      <c r="BC31" s="179">
        <f t="shared" si="19"/>
        <v>0</v>
      </c>
      <c r="BD31" s="439"/>
      <c r="BE31" s="180">
        <f t="shared" si="20"/>
        <v>0</v>
      </c>
      <c r="BF31" s="438"/>
      <c r="BG31" s="179">
        <f t="shared" si="21"/>
        <v>0</v>
      </c>
    </row>
    <row r="32" spans="1:59" ht="25.5" x14ac:dyDescent="0.2">
      <c r="A32" s="109">
        <v>15</v>
      </c>
      <c r="B32" s="36" t="s">
        <v>254</v>
      </c>
      <c r="C32" s="36" t="s">
        <v>807</v>
      </c>
      <c r="D32" s="37" t="s">
        <v>841</v>
      </c>
      <c r="E32" s="37" t="s">
        <v>10</v>
      </c>
      <c r="F32" s="38">
        <v>60</v>
      </c>
      <c r="G32" s="37" t="s">
        <v>2527</v>
      </c>
      <c r="H32" s="39" t="s">
        <v>2527</v>
      </c>
      <c r="I32" s="37" t="s">
        <v>3273</v>
      </c>
      <c r="J32" s="11" t="s">
        <v>2747</v>
      </c>
      <c r="K32" s="109">
        <v>1</v>
      </c>
      <c r="L32" s="90">
        <v>2.38</v>
      </c>
      <c r="M32" s="90">
        <v>2.5</v>
      </c>
      <c r="N32" s="40">
        <v>2.5</v>
      </c>
      <c r="O32" s="140">
        <v>2.63</v>
      </c>
      <c r="P32" s="273">
        <v>2.63</v>
      </c>
      <c r="Q32" s="282">
        <v>2.63</v>
      </c>
      <c r="R32" s="210">
        <f t="shared" si="0"/>
        <v>0</v>
      </c>
      <c r="S32" s="211">
        <f t="shared" si="1"/>
        <v>0</v>
      </c>
      <c r="T32" s="439"/>
      <c r="U32" s="180">
        <f t="shared" si="2"/>
        <v>0</v>
      </c>
      <c r="V32" s="438"/>
      <c r="W32" s="179">
        <f t="shared" si="3"/>
        <v>0</v>
      </c>
      <c r="X32" s="439"/>
      <c r="Y32" s="180">
        <f t="shared" si="4"/>
        <v>0</v>
      </c>
      <c r="Z32" s="438"/>
      <c r="AA32" s="179">
        <f t="shared" si="5"/>
        <v>0</v>
      </c>
      <c r="AB32" s="439"/>
      <c r="AC32" s="180">
        <f t="shared" si="6"/>
        <v>0</v>
      </c>
      <c r="AD32" s="438"/>
      <c r="AE32" s="179">
        <f t="shared" si="7"/>
        <v>0</v>
      </c>
      <c r="AF32" s="439"/>
      <c r="AG32" s="180">
        <f t="shared" si="8"/>
        <v>0</v>
      </c>
      <c r="AH32" s="438"/>
      <c r="AI32" s="179">
        <f t="shared" si="9"/>
        <v>0</v>
      </c>
      <c r="AJ32" s="439"/>
      <c r="AK32" s="180">
        <f t="shared" si="10"/>
        <v>0</v>
      </c>
      <c r="AL32" s="438"/>
      <c r="AM32" s="179">
        <f t="shared" si="11"/>
        <v>0</v>
      </c>
      <c r="AN32" s="439"/>
      <c r="AO32" s="180">
        <f t="shared" si="12"/>
        <v>0</v>
      </c>
      <c r="AP32" s="438"/>
      <c r="AQ32" s="179">
        <f t="shared" si="13"/>
        <v>0</v>
      </c>
      <c r="AR32" s="439"/>
      <c r="AS32" s="180">
        <f t="shared" si="14"/>
        <v>0</v>
      </c>
      <c r="AT32" s="438"/>
      <c r="AU32" s="179">
        <f t="shared" si="15"/>
        <v>0</v>
      </c>
      <c r="AV32" s="439"/>
      <c r="AW32" s="180">
        <f t="shared" si="16"/>
        <v>0</v>
      </c>
      <c r="AX32" s="438"/>
      <c r="AY32" s="179">
        <f t="shared" si="17"/>
        <v>0</v>
      </c>
      <c r="AZ32" s="439"/>
      <c r="BA32" s="180">
        <f t="shared" si="18"/>
        <v>0</v>
      </c>
      <c r="BB32" s="438"/>
      <c r="BC32" s="179">
        <f t="shared" si="19"/>
        <v>0</v>
      </c>
      <c r="BD32" s="439"/>
      <c r="BE32" s="180">
        <f t="shared" si="20"/>
        <v>0</v>
      </c>
      <c r="BF32" s="438"/>
      <c r="BG32" s="179">
        <f t="shared" si="21"/>
        <v>0</v>
      </c>
    </row>
    <row r="33" spans="1:59" ht="25.5" x14ac:dyDescent="0.2">
      <c r="A33" s="110">
        <v>15</v>
      </c>
      <c r="B33" s="12" t="s">
        <v>254</v>
      </c>
      <c r="C33" s="12" t="s">
        <v>807</v>
      </c>
      <c r="D33" s="16" t="s">
        <v>676</v>
      </c>
      <c r="E33" s="15" t="s">
        <v>11</v>
      </c>
      <c r="F33" s="111">
        <v>30</v>
      </c>
      <c r="G33" s="15">
        <v>31026</v>
      </c>
      <c r="H33" s="41" t="s">
        <v>1716</v>
      </c>
      <c r="I33" s="16" t="s">
        <v>3343</v>
      </c>
      <c r="J33" s="42" t="s">
        <v>2046</v>
      </c>
      <c r="K33" s="110">
        <v>2</v>
      </c>
      <c r="L33" s="92">
        <v>3.08</v>
      </c>
      <c r="M33" s="43">
        <v>3.08</v>
      </c>
      <c r="N33" s="43">
        <v>3.08</v>
      </c>
      <c r="O33" s="144">
        <v>3.08</v>
      </c>
      <c r="P33" s="272">
        <v>3.31</v>
      </c>
      <c r="Q33" s="283">
        <v>3.31</v>
      </c>
      <c r="R33" s="210">
        <f t="shared" si="0"/>
        <v>0</v>
      </c>
      <c r="S33" s="211">
        <f t="shared" si="1"/>
        <v>0</v>
      </c>
      <c r="T33" s="439"/>
      <c r="U33" s="180">
        <f t="shared" si="2"/>
        <v>0</v>
      </c>
      <c r="V33" s="438"/>
      <c r="W33" s="179">
        <f t="shared" si="3"/>
        <v>0</v>
      </c>
      <c r="X33" s="439"/>
      <c r="Y33" s="180">
        <f t="shared" si="4"/>
        <v>0</v>
      </c>
      <c r="Z33" s="438"/>
      <c r="AA33" s="179">
        <f t="shared" si="5"/>
        <v>0</v>
      </c>
      <c r="AB33" s="439"/>
      <c r="AC33" s="180">
        <f t="shared" si="6"/>
        <v>0</v>
      </c>
      <c r="AD33" s="438"/>
      <c r="AE33" s="179">
        <f t="shared" si="7"/>
        <v>0</v>
      </c>
      <c r="AF33" s="439"/>
      <c r="AG33" s="180">
        <f t="shared" si="8"/>
        <v>0</v>
      </c>
      <c r="AH33" s="438"/>
      <c r="AI33" s="179">
        <f t="shared" si="9"/>
        <v>0</v>
      </c>
      <c r="AJ33" s="439"/>
      <c r="AK33" s="180">
        <f t="shared" si="10"/>
        <v>0</v>
      </c>
      <c r="AL33" s="438"/>
      <c r="AM33" s="179">
        <f t="shared" si="11"/>
        <v>0</v>
      </c>
      <c r="AN33" s="439"/>
      <c r="AO33" s="180">
        <f t="shared" si="12"/>
        <v>0</v>
      </c>
      <c r="AP33" s="438"/>
      <c r="AQ33" s="179">
        <f t="shared" si="13"/>
        <v>0</v>
      </c>
      <c r="AR33" s="439"/>
      <c r="AS33" s="180">
        <f t="shared" si="14"/>
        <v>0</v>
      </c>
      <c r="AT33" s="438"/>
      <c r="AU33" s="179">
        <f t="shared" si="15"/>
        <v>0</v>
      </c>
      <c r="AV33" s="439"/>
      <c r="AW33" s="180">
        <f t="shared" si="16"/>
        <v>0</v>
      </c>
      <c r="AX33" s="438"/>
      <c r="AY33" s="179">
        <f t="shared" si="17"/>
        <v>0</v>
      </c>
      <c r="AZ33" s="439"/>
      <c r="BA33" s="180">
        <f t="shared" si="18"/>
        <v>0</v>
      </c>
      <c r="BB33" s="438"/>
      <c r="BC33" s="179">
        <f t="shared" si="19"/>
        <v>0</v>
      </c>
      <c r="BD33" s="439"/>
      <c r="BE33" s="180">
        <f t="shared" si="20"/>
        <v>0</v>
      </c>
      <c r="BF33" s="438"/>
      <c r="BG33" s="179">
        <f t="shared" si="21"/>
        <v>0</v>
      </c>
    </row>
    <row r="34" spans="1:59" x14ac:dyDescent="0.2">
      <c r="A34" s="109">
        <v>16</v>
      </c>
      <c r="B34" s="36" t="s">
        <v>254</v>
      </c>
      <c r="C34" s="36" t="s">
        <v>808</v>
      </c>
      <c r="D34" s="37" t="s">
        <v>2617</v>
      </c>
      <c r="E34" s="37" t="s">
        <v>10</v>
      </c>
      <c r="F34" s="38">
        <v>60</v>
      </c>
      <c r="G34" s="37" t="s">
        <v>3235</v>
      </c>
      <c r="H34" s="39" t="s">
        <v>3235</v>
      </c>
      <c r="I34" s="37" t="s">
        <v>3273</v>
      </c>
      <c r="J34" s="11" t="s">
        <v>2747</v>
      </c>
      <c r="K34" s="109">
        <v>1</v>
      </c>
      <c r="L34" s="90">
        <v>5.22</v>
      </c>
      <c r="M34" s="90">
        <v>7.83</v>
      </c>
      <c r="N34" s="40">
        <v>7.83</v>
      </c>
      <c r="O34" s="146">
        <v>4.1900000000000004</v>
      </c>
      <c r="P34" s="273">
        <v>4.1900000000000004</v>
      </c>
      <c r="Q34" s="282">
        <v>4.1900000000000004</v>
      </c>
      <c r="R34" s="210">
        <f t="shared" si="0"/>
        <v>0</v>
      </c>
      <c r="S34" s="211">
        <f t="shared" si="1"/>
        <v>0</v>
      </c>
      <c r="T34" s="439"/>
      <c r="U34" s="180">
        <f t="shared" si="2"/>
        <v>0</v>
      </c>
      <c r="V34" s="438"/>
      <c r="W34" s="179">
        <f t="shared" si="3"/>
        <v>0</v>
      </c>
      <c r="X34" s="439"/>
      <c r="Y34" s="180">
        <f t="shared" si="4"/>
        <v>0</v>
      </c>
      <c r="Z34" s="438"/>
      <c r="AA34" s="179">
        <f t="shared" si="5"/>
        <v>0</v>
      </c>
      <c r="AB34" s="439"/>
      <c r="AC34" s="180">
        <f t="shared" si="6"/>
        <v>0</v>
      </c>
      <c r="AD34" s="438"/>
      <c r="AE34" s="179">
        <f t="shared" si="7"/>
        <v>0</v>
      </c>
      <c r="AF34" s="439"/>
      <c r="AG34" s="180">
        <f t="shared" si="8"/>
        <v>0</v>
      </c>
      <c r="AH34" s="438"/>
      <c r="AI34" s="179">
        <f t="shared" si="9"/>
        <v>0</v>
      </c>
      <c r="AJ34" s="439"/>
      <c r="AK34" s="180">
        <f t="shared" si="10"/>
        <v>0</v>
      </c>
      <c r="AL34" s="438"/>
      <c r="AM34" s="179">
        <f t="shared" si="11"/>
        <v>0</v>
      </c>
      <c r="AN34" s="439"/>
      <c r="AO34" s="180">
        <f t="shared" si="12"/>
        <v>0</v>
      </c>
      <c r="AP34" s="438"/>
      <c r="AQ34" s="179">
        <f t="shared" si="13"/>
        <v>0</v>
      </c>
      <c r="AR34" s="439"/>
      <c r="AS34" s="180">
        <f t="shared" si="14"/>
        <v>0</v>
      </c>
      <c r="AT34" s="438"/>
      <c r="AU34" s="179">
        <f t="shared" si="15"/>
        <v>0</v>
      </c>
      <c r="AV34" s="439"/>
      <c r="AW34" s="180">
        <f t="shared" si="16"/>
        <v>0</v>
      </c>
      <c r="AX34" s="438"/>
      <c r="AY34" s="179">
        <f t="shared" si="17"/>
        <v>0</v>
      </c>
      <c r="AZ34" s="439"/>
      <c r="BA34" s="180">
        <f t="shared" si="18"/>
        <v>0</v>
      </c>
      <c r="BB34" s="438"/>
      <c r="BC34" s="179">
        <f t="shared" si="19"/>
        <v>0</v>
      </c>
      <c r="BD34" s="439"/>
      <c r="BE34" s="180">
        <f t="shared" si="20"/>
        <v>0</v>
      </c>
      <c r="BF34" s="438"/>
      <c r="BG34" s="179">
        <f t="shared" si="21"/>
        <v>0</v>
      </c>
    </row>
    <row r="35" spans="1:59" ht="25.5" x14ac:dyDescent="0.2">
      <c r="A35" s="110">
        <v>17</v>
      </c>
      <c r="B35" s="12" t="s">
        <v>254</v>
      </c>
      <c r="C35" s="12" t="s">
        <v>1504</v>
      </c>
      <c r="D35" s="16" t="s">
        <v>860</v>
      </c>
      <c r="E35" s="15" t="s">
        <v>2090</v>
      </c>
      <c r="F35" s="111">
        <v>12</v>
      </c>
      <c r="G35" s="15" t="s">
        <v>1730</v>
      </c>
      <c r="H35" s="41" t="s">
        <v>1717</v>
      </c>
      <c r="I35" s="16" t="s">
        <v>3343</v>
      </c>
      <c r="J35" s="42" t="s">
        <v>2046</v>
      </c>
      <c r="K35" s="110">
        <v>2</v>
      </c>
      <c r="L35" s="92">
        <v>1.9</v>
      </c>
      <c r="M35" s="43">
        <v>1.9</v>
      </c>
      <c r="N35" s="43">
        <v>1.9</v>
      </c>
      <c r="O35" s="144">
        <v>1.9</v>
      </c>
      <c r="P35" s="272">
        <v>2.17</v>
      </c>
      <c r="Q35" s="283">
        <v>2.17</v>
      </c>
      <c r="R35" s="210">
        <f t="shared" si="0"/>
        <v>0</v>
      </c>
      <c r="S35" s="211">
        <f t="shared" si="1"/>
        <v>0</v>
      </c>
      <c r="T35" s="439"/>
      <c r="U35" s="180">
        <f t="shared" si="2"/>
        <v>0</v>
      </c>
      <c r="V35" s="438"/>
      <c r="W35" s="179">
        <f t="shared" si="3"/>
        <v>0</v>
      </c>
      <c r="X35" s="439"/>
      <c r="Y35" s="180">
        <f t="shared" si="4"/>
        <v>0</v>
      </c>
      <c r="Z35" s="438"/>
      <c r="AA35" s="179">
        <f t="shared" si="5"/>
        <v>0</v>
      </c>
      <c r="AB35" s="439"/>
      <c r="AC35" s="180">
        <f t="shared" si="6"/>
        <v>0</v>
      </c>
      <c r="AD35" s="438"/>
      <c r="AE35" s="179">
        <f t="shared" si="7"/>
        <v>0</v>
      </c>
      <c r="AF35" s="439"/>
      <c r="AG35" s="180">
        <f t="shared" si="8"/>
        <v>0</v>
      </c>
      <c r="AH35" s="438"/>
      <c r="AI35" s="179">
        <f t="shared" si="9"/>
        <v>0</v>
      </c>
      <c r="AJ35" s="439"/>
      <c r="AK35" s="180">
        <f t="shared" si="10"/>
        <v>0</v>
      </c>
      <c r="AL35" s="438"/>
      <c r="AM35" s="179">
        <f t="shared" si="11"/>
        <v>0</v>
      </c>
      <c r="AN35" s="439"/>
      <c r="AO35" s="180">
        <f t="shared" si="12"/>
        <v>0</v>
      </c>
      <c r="AP35" s="438"/>
      <c r="AQ35" s="179">
        <f t="shared" si="13"/>
        <v>0</v>
      </c>
      <c r="AR35" s="439"/>
      <c r="AS35" s="180">
        <f t="shared" si="14"/>
        <v>0</v>
      </c>
      <c r="AT35" s="438"/>
      <c r="AU35" s="179">
        <f t="shared" si="15"/>
        <v>0</v>
      </c>
      <c r="AV35" s="439"/>
      <c r="AW35" s="180">
        <f t="shared" si="16"/>
        <v>0</v>
      </c>
      <c r="AX35" s="438"/>
      <c r="AY35" s="179">
        <f t="shared" si="17"/>
        <v>0</v>
      </c>
      <c r="AZ35" s="439"/>
      <c r="BA35" s="180">
        <f t="shared" si="18"/>
        <v>0</v>
      </c>
      <c r="BB35" s="438"/>
      <c r="BC35" s="179">
        <f t="shared" si="19"/>
        <v>0</v>
      </c>
      <c r="BD35" s="439"/>
      <c r="BE35" s="180">
        <f t="shared" si="20"/>
        <v>0</v>
      </c>
      <c r="BF35" s="438"/>
      <c r="BG35" s="179">
        <f t="shared" si="21"/>
        <v>0</v>
      </c>
    </row>
    <row r="36" spans="1:59" ht="25.5" x14ac:dyDescent="0.2">
      <c r="A36" s="109">
        <v>17</v>
      </c>
      <c r="B36" s="36" t="s">
        <v>254</v>
      </c>
      <c r="C36" s="36" t="s">
        <v>1504</v>
      </c>
      <c r="D36" s="37" t="s">
        <v>841</v>
      </c>
      <c r="E36" s="37" t="s">
        <v>1011</v>
      </c>
      <c r="F36" s="38">
        <v>12</v>
      </c>
      <c r="G36" s="37" t="s">
        <v>843</v>
      </c>
      <c r="H36" s="39" t="s">
        <v>843</v>
      </c>
      <c r="I36" s="37" t="s">
        <v>3273</v>
      </c>
      <c r="J36" s="11" t="s">
        <v>2747</v>
      </c>
      <c r="K36" s="109">
        <v>1</v>
      </c>
      <c r="L36" s="90">
        <v>1.91</v>
      </c>
      <c r="M36" s="90">
        <v>2.0099999999999998</v>
      </c>
      <c r="N36" s="40">
        <v>2.0099999999999998</v>
      </c>
      <c r="O36" s="141">
        <v>2.0099999999999998</v>
      </c>
      <c r="P36" s="273">
        <v>2.0099999999999998</v>
      </c>
      <c r="Q36" s="282">
        <v>2.0099999999999998</v>
      </c>
      <c r="R36" s="210">
        <f t="shared" si="0"/>
        <v>0</v>
      </c>
      <c r="S36" s="211">
        <f t="shared" si="1"/>
        <v>0</v>
      </c>
      <c r="T36" s="439"/>
      <c r="U36" s="180">
        <f t="shared" si="2"/>
        <v>0</v>
      </c>
      <c r="V36" s="438"/>
      <c r="W36" s="179">
        <f t="shared" si="3"/>
        <v>0</v>
      </c>
      <c r="X36" s="439"/>
      <c r="Y36" s="180">
        <f t="shared" si="4"/>
        <v>0</v>
      </c>
      <c r="Z36" s="438"/>
      <c r="AA36" s="179">
        <f t="shared" si="5"/>
        <v>0</v>
      </c>
      <c r="AB36" s="439"/>
      <c r="AC36" s="180">
        <f t="shared" si="6"/>
        <v>0</v>
      </c>
      <c r="AD36" s="438"/>
      <c r="AE36" s="179">
        <f t="shared" si="7"/>
        <v>0</v>
      </c>
      <c r="AF36" s="439"/>
      <c r="AG36" s="180">
        <f t="shared" si="8"/>
        <v>0</v>
      </c>
      <c r="AH36" s="438"/>
      <c r="AI36" s="179">
        <f t="shared" si="9"/>
        <v>0</v>
      </c>
      <c r="AJ36" s="439"/>
      <c r="AK36" s="180">
        <f t="shared" si="10"/>
        <v>0</v>
      </c>
      <c r="AL36" s="438"/>
      <c r="AM36" s="179">
        <f t="shared" si="11"/>
        <v>0</v>
      </c>
      <c r="AN36" s="439"/>
      <c r="AO36" s="180">
        <f t="shared" si="12"/>
        <v>0</v>
      </c>
      <c r="AP36" s="438"/>
      <c r="AQ36" s="179">
        <f t="shared" si="13"/>
        <v>0</v>
      </c>
      <c r="AR36" s="439"/>
      <c r="AS36" s="180">
        <f t="shared" si="14"/>
        <v>0</v>
      </c>
      <c r="AT36" s="438"/>
      <c r="AU36" s="179">
        <f t="shared" si="15"/>
        <v>0</v>
      </c>
      <c r="AV36" s="439"/>
      <c r="AW36" s="180">
        <f t="shared" si="16"/>
        <v>0</v>
      </c>
      <c r="AX36" s="438"/>
      <c r="AY36" s="179">
        <f t="shared" si="17"/>
        <v>0</v>
      </c>
      <c r="AZ36" s="439"/>
      <c r="BA36" s="180">
        <f t="shared" si="18"/>
        <v>0</v>
      </c>
      <c r="BB36" s="438"/>
      <c r="BC36" s="179">
        <f t="shared" si="19"/>
        <v>0</v>
      </c>
      <c r="BD36" s="439"/>
      <c r="BE36" s="180">
        <f t="shared" si="20"/>
        <v>0</v>
      </c>
      <c r="BF36" s="438"/>
      <c r="BG36" s="179">
        <f t="shared" si="21"/>
        <v>0</v>
      </c>
    </row>
    <row r="37" spans="1:59" ht="25.5" x14ac:dyDescent="0.2">
      <c r="A37" s="109">
        <v>18</v>
      </c>
      <c r="B37" s="36" t="s">
        <v>254</v>
      </c>
      <c r="C37" s="36" t="s">
        <v>809</v>
      </c>
      <c r="D37" s="37" t="s">
        <v>841</v>
      </c>
      <c r="E37" s="37" t="s">
        <v>1011</v>
      </c>
      <c r="F37" s="38">
        <v>12</v>
      </c>
      <c r="G37" s="37" t="s">
        <v>842</v>
      </c>
      <c r="H37" s="39" t="s">
        <v>842</v>
      </c>
      <c r="I37" s="37" t="s">
        <v>3273</v>
      </c>
      <c r="J37" s="11" t="s">
        <v>2747</v>
      </c>
      <c r="K37" s="109">
        <v>1</v>
      </c>
      <c r="L37" s="90">
        <v>0.74</v>
      </c>
      <c r="M37" s="40">
        <v>0.74</v>
      </c>
      <c r="N37" s="40">
        <v>0.74</v>
      </c>
      <c r="O37" s="141">
        <v>0.74</v>
      </c>
      <c r="P37" s="273">
        <v>0.74</v>
      </c>
      <c r="Q37" s="282">
        <v>0.74</v>
      </c>
      <c r="R37" s="210">
        <f t="shared" si="0"/>
        <v>0</v>
      </c>
      <c r="S37" s="211">
        <f t="shared" si="1"/>
        <v>0</v>
      </c>
      <c r="T37" s="439"/>
      <c r="U37" s="180">
        <f t="shared" si="2"/>
        <v>0</v>
      </c>
      <c r="V37" s="438"/>
      <c r="W37" s="179">
        <f t="shared" si="3"/>
        <v>0</v>
      </c>
      <c r="X37" s="439"/>
      <c r="Y37" s="180">
        <f t="shared" si="4"/>
        <v>0</v>
      </c>
      <c r="Z37" s="438"/>
      <c r="AA37" s="179">
        <f t="shared" si="5"/>
        <v>0</v>
      </c>
      <c r="AB37" s="439"/>
      <c r="AC37" s="180">
        <f t="shared" si="6"/>
        <v>0</v>
      </c>
      <c r="AD37" s="438"/>
      <c r="AE37" s="179">
        <f t="shared" si="7"/>
        <v>0</v>
      </c>
      <c r="AF37" s="439"/>
      <c r="AG37" s="180">
        <f t="shared" si="8"/>
        <v>0</v>
      </c>
      <c r="AH37" s="438"/>
      <c r="AI37" s="179">
        <f t="shared" si="9"/>
        <v>0</v>
      </c>
      <c r="AJ37" s="439"/>
      <c r="AK37" s="180">
        <f t="shared" si="10"/>
        <v>0</v>
      </c>
      <c r="AL37" s="438"/>
      <c r="AM37" s="179">
        <f t="shared" si="11"/>
        <v>0</v>
      </c>
      <c r="AN37" s="439"/>
      <c r="AO37" s="180">
        <f t="shared" si="12"/>
        <v>0</v>
      </c>
      <c r="AP37" s="438"/>
      <c r="AQ37" s="179">
        <f t="shared" si="13"/>
        <v>0</v>
      </c>
      <c r="AR37" s="439"/>
      <c r="AS37" s="180">
        <f t="shared" si="14"/>
        <v>0</v>
      </c>
      <c r="AT37" s="438"/>
      <c r="AU37" s="179">
        <f t="shared" si="15"/>
        <v>0</v>
      </c>
      <c r="AV37" s="439"/>
      <c r="AW37" s="180">
        <f t="shared" si="16"/>
        <v>0</v>
      </c>
      <c r="AX37" s="438"/>
      <c r="AY37" s="179">
        <f t="shared" si="17"/>
        <v>0</v>
      </c>
      <c r="AZ37" s="439"/>
      <c r="BA37" s="180">
        <f t="shared" si="18"/>
        <v>0</v>
      </c>
      <c r="BB37" s="438"/>
      <c r="BC37" s="179">
        <f t="shared" si="19"/>
        <v>0</v>
      </c>
      <c r="BD37" s="439"/>
      <c r="BE37" s="180">
        <f t="shared" si="20"/>
        <v>0</v>
      </c>
      <c r="BF37" s="438"/>
      <c r="BG37" s="179">
        <f t="shared" si="21"/>
        <v>0</v>
      </c>
    </row>
    <row r="38" spans="1:59" ht="25.5" x14ac:dyDescent="0.2">
      <c r="A38" s="110">
        <v>18</v>
      </c>
      <c r="B38" s="12" t="s">
        <v>254</v>
      </c>
      <c r="C38" s="12" t="s">
        <v>809</v>
      </c>
      <c r="D38" s="16" t="s">
        <v>860</v>
      </c>
      <c r="E38" s="15" t="s">
        <v>2090</v>
      </c>
      <c r="F38" s="111">
        <v>12</v>
      </c>
      <c r="G38" s="15" t="s">
        <v>1731</v>
      </c>
      <c r="H38" s="41" t="s">
        <v>1718</v>
      </c>
      <c r="I38" s="16" t="s">
        <v>3343</v>
      </c>
      <c r="J38" s="42" t="s">
        <v>2046</v>
      </c>
      <c r="K38" s="110">
        <v>2</v>
      </c>
      <c r="L38" s="92">
        <v>0.77</v>
      </c>
      <c r="M38" s="43">
        <v>0.77</v>
      </c>
      <c r="N38" s="43">
        <v>0.77</v>
      </c>
      <c r="O38" s="144">
        <v>0.77</v>
      </c>
      <c r="P38" s="272">
        <v>0.88</v>
      </c>
      <c r="Q38" s="283">
        <v>0.88</v>
      </c>
      <c r="R38" s="210">
        <f t="shared" si="0"/>
        <v>0</v>
      </c>
      <c r="S38" s="211">
        <f t="shared" si="1"/>
        <v>0</v>
      </c>
      <c r="T38" s="439"/>
      <c r="U38" s="180">
        <f t="shared" si="2"/>
        <v>0</v>
      </c>
      <c r="V38" s="438"/>
      <c r="W38" s="179">
        <f t="shared" si="3"/>
        <v>0</v>
      </c>
      <c r="X38" s="439"/>
      <c r="Y38" s="180">
        <f t="shared" si="4"/>
        <v>0</v>
      </c>
      <c r="Z38" s="438"/>
      <c r="AA38" s="179">
        <f t="shared" si="5"/>
        <v>0</v>
      </c>
      <c r="AB38" s="439"/>
      <c r="AC38" s="180">
        <f t="shared" si="6"/>
        <v>0</v>
      </c>
      <c r="AD38" s="438"/>
      <c r="AE38" s="179">
        <f t="shared" si="7"/>
        <v>0</v>
      </c>
      <c r="AF38" s="439"/>
      <c r="AG38" s="180">
        <f t="shared" si="8"/>
        <v>0</v>
      </c>
      <c r="AH38" s="438"/>
      <c r="AI38" s="179">
        <f t="shared" si="9"/>
        <v>0</v>
      </c>
      <c r="AJ38" s="439"/>
      <c r="AK38" s="180">
        <f t="shared" si="10"/>
        <v>0</v>
      </c>
      <c r="AL38" s="438"/>
      <c r="AM38" s="179">
        <f t="shared" si="11"/>
        <v>0</v>
      </c>
      <c r="AN38" s="439"/>
      <c r="AO38" s="180">
        <f t="shared" si="12"/>
        <v>0</v>
      </c>
      <c r="AP38" s="438"/>
      <c r="AQ38" s="179">
        <f t="shared" si="13"/>
        <v>0</v>
      </c>
      <c r="AR38" s="439"/>
      <c r="AS38" s="180">
        <f t="shared" si="14"/>
        <v>0</v>
      </c>
      <c r="AT38" s="438"/>
      <c r="AU38" s="179">
        <f t="shared" si="15"/>
        <v>0</v>
      </c>
      <c r="AV38" s="439"/>
      <c r="AW38" s="180">
        <f t="shared" si="16"/>
        <v>0</v>
      </c>
      <c r="AX38" s="438"/>
      <c r="AY38" s="179">
        <f t="shared" si="17"/>
        <v>0</v>
      </c>
      <c r="AZ38" s="439"/>
      <c r="BA38" s="180">
        <f t="shared" si="18"/>
        <v>0</v>
      </c>
      <c r="BB38" s="438"/>
      <c r="BC38" s="179">
        <f t="shared" si="19"/>
        <v>0</v>
      </c>
      <c r="BD38" s="439"/>
      <c r="BE38" s="180">
        <f t="shared" si="20"/>
        <v>0</v>
      </c>
      <c r="BF38" s="438"/>
      <c r="BG38" s="179">
        <f t="shared" si="21"/>
        <v>0</v>
      </c>
    </row>
    <row r="39" spans="1:59" ht="25.5" x14ac:dyDescent="0.2">
      <c r="A39" s="109">
        <v>19</v>
      </c>
      <c r="B39" s="36" t="s">
        <v>254</v>
      </c>
      <c r="C39" s="36" t="s">
        <v>1505</v>
      </c>
      <c r="D39" s="37" t="s">
        <v>841</v>
      </c>
      <c r="E39" s="37" t="s">
        <v>10</v>
      </c>
      <c r="F39" s="38">
        <v>12</v>
      </c>
      <c r="G39" s="37" t="s">
        <v>844</v>
      </c>
      <c r="H39" s="39" t="s">
        <v>844</v>
      </c>
      <c r="I39" s="37" t="s">
        <v>3273</v>
      </c>
      <c r="J39" s="11" t="s">
        <v>2747</v>
      </c>
      <c r="K39" s="109">
        <v>1</v>
      </c>
      <c r="L39" s="90">
        <v>0.3</v>
      </c>
      <c r="M39" s="40">
        <v>0.3</v>
      </c>
      <c r="N39" s="40">
        <v>0.3</v>
      </c>
      <c r="O39" s="140">
        <v>0.32</v>
      </c>
      <c r="P39" s="273">
        <v>0.32</v>
      </c>
      <c r="Q39" s="282">
        <v>0.32</v>
      </c>
      <c r="R39" s="210">
        <f t="shared" si="0"/>
        <v>0</v>
      </c>
      <c r="S39" s="211">
        <f t="shared" si="1"/>
        <v>0</v>
      </c>
      <c r="T39" s="439"/>
      <c r="U39" s="180">
        <f t="shared" si="2"/>
        <v>0</v>
      </c>
      <c r="V39" s="438"/>
      <c r="W39" s="179">
        <f t="shared" si="3"/>
        <v>0</v>
      </c>
      <c r="X39" s="439"/>
      <c r="Y39" s="180">
        <f t="shared" si="4"/>
        <v>0</v>
      </c>
      <c r="Z39" s="438"/>
      <c r="AA39" s="179">
        <f t="shared" si="5"/>
        <v>0</v>
      </c>
      <c r="AB39" s="439"/>
      <c r="AC39" s="180">
        <f t="shared" si="6"/>
        <v>0</v>
      </c>
      <c r="AD39" s="438"/>
      <c r="AE39" s="179">
        <f t="shared" si="7"/>
        <v>0</v>
      </c>
      <c r="AF39" s="439"/>
      <c r="AG39" s="180">
        <f t="shared" si="8"/>
        <v>0</v>
      </c>
      <c r="AH39" s="438"/>
      <c r="AI39" s="179">
        <f t="shared" si="9"/>
        <v>0</v>
      </c>
      <c r="AJ39" s="439"/>
      <c r="AK39" s="180">
        <f t="shared" si="10"/>
        <v>0</v>
      </c>
      <c r="AL39" s="438"/>
      <c r="AM39" s="179">
        <f t="shared" si="11"/>
        <v>0</v>
      </c>
      <c r="AN39" s="439"/>
      <c r="AO39" s="180">
        <f t="shared" si="12"/>
        <v>0</v>
      </c>
      <c r="AP39" s="438"/>
      <c r="AQ39" s="179">
        <f t="shared" si="13"/>
        <v>0</v>
      </c>
      <c r="AR39" s="439"/>
      <c r="AS39" s="180">
        <f t="shared" si="14"/>
        <v>0</v>
      </c>
      <c r="AT39" s="438"/>
      <c r="AU39" s="179">
        <f t="shared" si="15"/>
        <v>0</v>
      </c>
      <c r="AV39" s="439"/>
      <c r="AW39" s="180">
        <f t="shared" si="16"/>
        <v>0</v>
      </c>
      <c r="AX39" s="438"/>
      <c r="AY39" s="179">
        <f t="shared" si="17"/>
        <v>0</v>
      </c>
      <c r="AZ39" s="439"/>
      <c r="BA39" s="180">
        <f t="shared" si="18"/>
        <v>0</v>
      </c>
      <c r="BB39" s="438"/>
      <c r="BC39" s="179">
        <f t="shared" si="19"/>
        <v>0</v>
      </c>
      <c r="BD39" s="439"/>
      <c r="BE39" s="180">
        <f t="shared" si="20"/>
        <v>0</v>
      </c>
      <c r="BF39" s="438"/>
      <c r="BG39" s="179">
        <f t="shared" si="21"/>
        <v>0</v>
      </c>
    </row>
    <row r="40" spans="1:59" ht="25.5" x14ac:dyDescent="0.2">
      <c r="A40" s="110">
        <v>19</v>
      </c>
      <c r="B40" s="12" t="s">
        <v>254</v>
      </c>
      <c r="C40" s="12" t="s">
        <v>1505</v>
      </c>
      <c r="D40" s="16" t="s">
        <v>860</v>
      </c>
      <c r="E40" s="15" t="s">
        <v>2090</v>
      </c>
      <c r="F40" s="111">
        <v>12</v>
      </c>
      <c r="G40" s="15">
        <v>50001</v>
      </c>
      <c r="H40" s="41" t="s">
        <v>1719</v>
      </c>
      <c r="I40" s="16" t="s">
        <v>3343</v>
      </c>
      <c r="J40" s="42" t="s">
        <v>2046</v>
      </c>
      <c r="K40" s="110">
        <v>2</v>
      </c>
      <c r="L40" s="92">
        <v>0.3</v>
      </c>
      <c r="M40" s="43">
        <v>0.3</v>
      </c>
      <c r="N40" s="43">
        <v>0.3</v>
      </c>
      <c r="O40" s="144">
        <v>0.3</v>
      </c>
      <c r="P40" s="272">
        <v>0.35</v>
      </c>
      <c r="Q40" s="283">
        <v>0.35</v>
      </c>
      <c r="R40" s="210">
        <f t="shared" si="0"/>
        <v>0</v>
      </c>
      <c r="S40" s="211">
        <f t="shared" si="1"/>
        <v>0</v>
      </c>
      <c r="T40" s="439"/>
      <c r="U40" s="180">
        <f t="shared" si="2"/>
        <v>0</v>
      </c>
      <c r="V40" s="438"/>
      <c r="W40" s="179">
        <f t="shared" si="3"/>
        <v>0</v>
      </c>
      <c r="X40" s="439"/>
      <c r="Y40" s="180">
        <f t="shared" si="4"/>
        <v>0</v>
      </c>
      <c r="Z40" s="438"/>
      <c r="AA40" s="179">
        <f t="shared" si="5"/>
        <v>0</v>
      </c>
      <c r="AB40" s="439"/>
      <c r="AC40" s="180">
        <f t="shared" si="6"/>
        <v>0</v>
      </c>
      <c r="AD40" s="438"/>
      <c r="AE40" s="179">
        <f t="shared" si="7"/>
        <v>0</v>
      </c>
      <c r="AF40" s="439"/>
      <c r="AG40" s="180">
        <f t="shared" si="8"/>
        <v>0</v>
      </c>
      <c r="AH40" s="438"/>
      <c r="AI40" s="179">
        <f t="shared" si="9"/>
        <v>0</v>
      </c>
      <c r="AJ40" s="439"/>
      <c r="AK40" s="180">
        <f t="shared" si="10"/>
        <v>0</v>
      </c>
      <c r="AL40" s="438"/>
      <c r="AM40" s="179">
        <f t="shared" si="11"/>
        <v>0</v>
      </c>
      <c r="AN40" s="439"/>
      <c r="AO40" s="180">
        <f t="shared" si="12"/>
        <v>0</v>
      </c>
      <c r="AP40" s="438"/>
      <c r="AQ40" s="179">
        <f t="shared" si="13"/>
        <v>0</v>
      </c>
      <c r="AR40" s="439"/>
      <c r="AS40" s="180">
        <f t="shared" si="14"/>
        <v>0</v>
      </c>
      <c r="AT40" s="438"/>
      <c r="AU40" s="179">
        <f t="shared" si="15"/>
        <v>0</v>
      </c>
      <c r="AV40" s="439"/>
      <c r="AW40" s="180">
        <f t="shared" si="16"/>
        <v>0</v>
      </c>
      <c r="AX40" s="438"/>
      <c r="AY40" s="179">
        <f t="shared" si="17"/>
        <v>0</v>
      </c>
      <c r="AZ40" s="439"/>
      <c r="BA40" s="180">
        <f t="shared" si="18"/>
        <v>0</v>
      </c>
      <c r="BB40" s="438"/>
      <c r="BC40" s="179">
        <f t="shared" si="19"/>
        <v>0</v>
      </c>
      <c r="BD40" s="439"/>
      <c r="BE40" s="180">
        <f t="shared" si="20"/>
        <v>0</v>
      </c>
      <c r="BF40" s="438"/>
      <c r="BG40" s="179">
        <f t="shared" si="21"/>
        <v>0</v>
      </c>
    </row>
    <row r="41" spans="1:59" ht="25.5" x14ac:dyDescent="0.2">
      <c r="A41" s="110">
        <v>20</v>
      </c>
      <c r="B41" s="12" t="s">
        <v>254</v>
      </c>
      <c r="C41" s="12" t="s">
        <v>1506</v>
      </c>
      <c r="D41" s="16" t="s">
        <v>860</v>
      </c>
      <c r="E41" s="15" t="s">
        <v>2090</v>
      </c>
      <c r="F41" s="111">
        <v>12</v>
      </c>
      <c r="G41" s="15" t="s">
        <v>1732</v>
      </c>
      <c r="H41" s="41" t="s">
        <v>1720</v>
      </c>
      <c r="I41" s="16" t="s">
        <v>3343</v>
      </c>
      <c r="J41" s="42" t="s">
        <v>2046</v>
      </c>
      <c r="K41" s="110">
        <v>1</v>
      </c>
      <c r="L41" s="92">
        <v>0.31</v>
      </c>
      <c r="M41" s="43">
        <v>0.31</v>
      </c>
      <c r="N41" s="43">
        <v>0.31</v>
      </c>
      <c r="O41" s="144">
        <v>0.31</v>
      </c>
      <c r="P41" s="272">
        <v>0.36</v>
      </c>
      <c r="Q41" s="283">
        <v>0.36</v>
      </c>
      <c r="R41" s="210">
        <f t="shared" si="0"/>
        <v>0</v>
      </c>
      <c r="S41" s="211">
        <f t="shared" si="1"/>
        <v>0</v>
      </c>
      <c r="T41" s="439"/>
      <c r="U41" s="180">
        <f t="shared" si="2"/>
        <v>0</v>
      </c>
      <c r="V41" s="438"/>
      <c r="W41" s="179">
        <f t="shared" si="3"/>
        <v>0</v>
      </c>
      <c r="X41" s="439"/>
      <c r="Y41" s="180">
        <f t="shared" si="4"/>
        <v>0</v>
      </c>
      <c r="Z41" s="438"/>
      <c r="AA41" s="179">
        <f t="shared" si="5"/>
        <v>0</v>
      </c>
      <c r="AB41" s="439"/>
      <c r="AC41" s="180">
        <f t="shared" si="6"/>
        <v>0</v>
      </c>
      <c r="AD41" s="438"/>
      <c r="AE41" s="179">
        <f t="shared" si="7"/>
        <v>0</v>
      </c>
      <c r="AF41" s="439"/>
      <c r="AG41" s="180">
        <f t="shared" si="8"/>
        <v>0</v>
      </c>
      <c r="AH41" s="438"/>
      <c r="AI41" s="179">
        <f t="shared" si="9"/>
        <v>0</v>
      </c>
      <c r="AJ41" s="439"/>
      <c r="AK41" s="180">
        <f t="shared" si="10"/>
        <v>0</v>
      </c>
      <c r="AL41" s="438"/>
      <c r="AM41" s="179">
        <f t="shared" si="11"/>
        <v>0</v>
      </c>
      <c r="AN41" s="439"/>
      <c r="AO41" s="180">
        <f t="shared" si="12"/>
        <v>0</v>
      </c>
      <c r="AP41" s="438"/>
      <c r="AQ41" s="179">
        <f t="shared" si="13"/>
        <v>0</v>
      </c>
      <c r="AR41" s="439"/>
      <c r="AS41" s="180">
        <f t="shared" si="14"/>
        <v>0</v>
      </c>
      <c r="AT41" s="438"/>
      <c r="AU41" s="179">
        <f t="shared" si="15"/>
        <v>0</v>
      </c>
      <c r="AV41" s="439"/>
      <c r="AW41" s="180">
        <f t="shared" si="16"/>
        <v>0</v>
      </c>
      <c r="AX41" s="438"/>
      <c r="AY41" s="179">
        <f t="shared" si="17"/>
        <v>0</v>
      </c>
      <c r="AZ41" s="439"/>
      <c r="BA41" s="180">
        <f t="shared" si="18"/>
        <v>0</v>
      </c>
      <c r="BB41" s="438"/>
      <c r="BC41" s="179">
        <f t="shared" si="19"/>
        <v>0</v>
      </c>
      <c r="BD41" s="439"/>
      <c r="BE41" s="180">
        <f t="shared" si="20"/>
        <v>0</v>
      </c>
      <c r="BF41" s="438"/>
      <c r="BG41" s="179">
        <f t="shared" si="21"/>
        <v>0</v>
      </c>
    </row>
    <row r="42" spans="1:59" ht="25.5" x14ac:dyDescent="0.2">
      <c r="A42" s="109">
        <v>20</v>
      </c>
      <c r="B42" s="36" t="s">
        <v>254</v>
      </c>
      <c r="C42" s="36" t="s">
        <v>1506</v>
      </c>
      <c r="D42" s="37" t="s">
        <v>841</v>
      </c>
      <c r="E42" s="37" t="s">
        <v>10</v>
      </c>
      <c r="F42" s="38">
        <v>12</v>
      </c>
      <c r="G42" s="37" t="s">
        <v>845</v>
      </c>
      <c r="H42" s="39" t="s">
        <v>845</v>
      </c>
      <c r="I42" s="37" t="s">
        <v>3273</v>
      </c>
      <c r="J42" s="11" t="s">
        <v>2747</v>
      </c>
      <c r="K42" s="109">
        <v>2</v>
      </c>
      <c r="L42" s="90">
        <v>0.33</v>
      </c>
      <c r="M42" s="90">
        <v>0.35</v>
      </c>
      <c r="N42" s="40">
        <v>0.35</v>
      </c>
      <c r="O42" s="140">
        <v>0.37</v>
      </c>
      <c r="P42" s="273">
        <v>0.37</v>
      </c>
      <c r="Q42" s="282">
        <v>0.37</v>
      </c>
      <c r="R42" s="210">
        <f t="shared" si="0"/>
        <v>0</v>
      </c>
      <c r="S42" s="211">
        <f t="shared" si="1"/>
        <v>0</v>
      </c>
      <c r="T42" s="439"/>
      <c r="U42" s="180">
        <f t="shared" si="2"/>
        <v>0</v>
      </c>
      <c r="V42" s="438"/>
      <c r="W42" s="179">
        <f t="shared" si="3"/>
        <v>0</v>
      </c>
      <c r="X42" s="439"/>
      <c r="Y42" s="180">
        <f t="shared" si="4"/>
        <v>0</v>
      </c>
      <c r="Z42" s="438"/>
      <c r="AA42" s="179">
        <f t="shared" si="5"/>
        <v>0</v>
      </c>
      <c r="AB42" s="439"/>
      <c r="AC42" s="180">
        <f t="shared" si="6"/>
        <v>0</v>
      </c>
      <c r="AD42" s="438"/>
      <c r="AE42" s="179">
        <f t="shared" si="7"/>
        <v>0</v>
      </c>
      <c r="AF42" s="439"/>
      <c r="AG42" s="180">
        <f t="shared" si="8"/>
        <v>0</v>
      </c>
      <c r="AH42" s="438"/>
      <c r="AI42" s="179">
        <f t="shared" si="9"/>
        <v>0</v>
      </c>
      <c r="AJ42" s="439"/>
      <c r="AK42" s="180">
        <f t="shared" si="10"/>
        <v>0</v>
      </c>
      <c r="AL42" s="438"/>
      <c r="AM42" s="179">
        <f t="shared" si="11"/>
        <v>0</v>
      </c>
      <c r="AN42" s="439"/>
      <c r="AO42" s="180">
        <f t="shared" si="12"/>
        <v>0</v>
      </c>
      <c r="AP42" s="438"/>
      <c r="AQ42" s="179">
        <f t="shared" si="13"/>
        <v>0</v>
      </c>
      <c r="AR42" s="439"/>
      <c r="AS42" s="180">
        <f t="shared" si="14"/>
        <v>0</v>
      </c>
      <c r="AT42" s="438"/>
      <c r="AU42" s="179">
        <f t="shared" si="15"/>
        <v>0</v>
      </c>
      <c r="AV42" s="439"/>
      <c r="AW42" s="180">
        <f t="shared" si="16"/>
        <v>0</v>
      </c>
      <c r="AX42" s="438"/>
      <c r="AY42" s="179">
        <f t="shared" si="17"/>
        <v>0</v>
      </c>
      <c r="AZ42" s="439"/>
      <c r="BA42" s="180">
        <f t="shared" si="18"/>
        <v>0</v>
      </c>
      <c r="BB42" s="438"/>
      <c r="BC42" s="179">
        <f t="shared" si="19"/>
        <v>0</v>
      </c>
      <c r="BD42" s="439"/>
      <c r="BE42" s="180">
        <f t="shared" si="20"/>
        <v>0</v>
      </c>
      <c r="BF42" s="438"/>
      <c r="BG42" s="179">
        <f t="shared" si="21"/>
        <v>0</v>
      </c>
    </row>
    <row r="43" spans="1:59" ht="25.5" x14ac:dyDescent="0.2">
      <c r="A43" s="109">
        <v>21</v>
      </c>
      <c r="B43" s="36" t="s">
        <v>165</v>
      </c>
      <c r="C43" s="36" t="s">
        <v>167</v>
      </c>
      <c r="D43" s="37" t="s">
        <v>841</v>
      </c>
      <c r="E43" s="37" t="s">
        <v>11</v>
      </c>
      <c r="F43" s="38">
        <v>1</v>
      </c>
      <c r="G43" s="37" t="s">
        <v>846</v>
      </c>
      <c r="H43" s="39" t="s">
        <v>846</v>
      </c>
      <c r="I43" s="37" t="s">
        <v>3273</v>
      </c>
      <c r="J43" s="11" t="s">
        <v>2747</v>
      </c>
      <c r="K43" s="109">
        <v>1</v>
      </c>
      <c r="L43" s="90">
        <v>2.0299999999999998</v>
      </c>
      <c r="M43" s="40">
        <v>2.0299999999999998</v>
      </c>
      <c r="N43" s="40">
        <v>2.0299999999999998</v>
      </c>
      <c r="O43" s="140">
        <v>2.09</v>
      </c>
      <c r="P43" s="273">
        <v>2.09</v>
      </c>
      <c r="Q43" s="282">
        <v>2.09</v>
      </c>
      <c r="R43" s="210">
        <f t="shared" si="0"/>
        <v>0</v>
      </c>
      <c r="S43" s="211">
        <f t="shared" si="1"/>
        <v>0</v>
      </c>
      <c r="T43" s="439"/>
      <c r="U43" s="180">
        <f t="shared" si="2"/>
        <v>0</v>
      </c>
      <c r="V43" s="438"/>
      <c r="W43" s="179">
        <f t="shared" si="3"/>
        <v>0</v>
      </c>
      <c r="X43" s="439"/>
      <c r="Y43" s="180">
        <f t="shared" si="4"/>
        <v>0</v>
      </c>
      <c r="Z43" s="438"/>
      <c r="AA43" s="179">
        <f t="shared" si="5"/>
        <v>0</v>
      </c>
      <c r="AB43" s="439"/>
      <c r="AC43" s="180">
        <f t="shared" si="6"/>
        <v>0</v>
      </c>
      <c r="AD43" s="438"/>
      <c r="AE43" s="179">
        <f t="shared" si="7"/>
        <v>0</v>
      </c>
      <c r="AF43" s="439"/>
      <c r="AG43" s="180">
        <f t="shared" si="8"/>
        <v>0</v>
      </c>
      <c r="AH43" s="438"/>
      <c r="AI43" s="179">
        <f t="shared" si="9"/>
        <v>0</v>
      </c>
      <c r="AJ43" s="439"/>
      <c r="AK43" s="180">
        <f t="shared" si="10"/>
        <v>0</v>
      </c>
      <c r="AL43" s="438"/>
      <c r="AM43" s="179">
        <f t="shared" si="11"/>
        <v>0</v>
      </c>
      <c r="AN43" s="439"/>
      <c r="AO43" s="180">
        <f t="shared" si="12"/>
        <v>0</v>
      </c>
      <c r="AP43" s="438"/>
      <c r="AQ43" s="179">
        <f t="shared" si="13"/>
        <v>0</v>
      </c>
      <c r="AR43" s="439"/>
      <c r="AS43" s="180">
        <f t="shared" si="14"/>
        <v>0</v>
      </c>
      <c r="AT43" s="438"/>
      <c r="AU43" s="179">
        <f t="shared" si="15"/>
        <v>0</v>
      </c>
      <c r="AV43" s="439"/>
      <c r="AW43" s="180">
        <f t="shared" si="16"/>
        <v>0</v>
      </c>
      <c r="AX43" s="438"/>
      <c r="AY43" s="179">
        <f t="shared" si="17"/>
        <v>0</v>
      </c>
      <c r="AZ43" s="439"/>
      <c r="BA43" s="180">
        <f t="shared" si="18"/>
        <v>0</v>
      </c>
      <c r="BB43" s="438"/>
      <c r="BC43" s="179">
        <f t="shared" si="19"/>
        <v>0</v>
      </c>
      <c r="BD43" s="439"/>
      <c r="BE43" s="180">
        <f t="shared" si="20"/>
        <v>0</v>
      </c>
      <c r="BF43" s="438"/>
      <c r="BG43" s="179">
        <f t="shared" si="21"/>
        <v>0</v>
      </c>
    </row>
    <row r="44" spans="1:59" ht="25.5" x14ac:dyDescent="0.2">
      <c r="A44" s="110">
        <v>21</v>
      </c>
      <c r="B44" s="12" t="s">
        <v>165</v>
      </c>
      <c r="C44" s="12" t="s">
        <v>167</v>
      </c>
      <c r="D44" s="16" t="s">
        <v>1729</v>
      </c>
      <c r="E44" s="15" t="s">
        <v>11</v>
      </c>
      <c r="F44" s="111">
        <v>1</v>
      </c>
      <c r="G44" s="112" t="s">
        <v>1721</v>
      </c>
      <c r="H44" s="41" t="s">
        <v>1721</v>
      </c>
      <c r="I44" s="16" t="s">
        <v>3343</v>
      </c>
      <c r="J44" s="42" t="s">
        <v>2046</v>
      </c>
      <c r="K44" s="110">
        <v>2</v>
      </c>
      <c r="L44" s="43">
        <v>2.5499999999999998</v>
      </c>
      <c r="M44" s="43">
        <v>2.5499999999999998</v>
      </c>
      <c r="N44" s="43">
        <v>2.5499999999999998</v>
      </c>
      <c r="O44" s="144">
        <v>2.5499999999999998</v>
      </c>
      <c r="P44" s="272">
        <v>2.5499999999999998</v>
      </c>
      <c r="Q44" s="283">
        <v>2.5499999999999998</v>
      </c>
      <c r="R44" s="210">
        <f t="shared" si="0"/>
        <v>0</v>
      </c>
      <c r="S44" s="211">
        <f t="shared" si="1"/>
        <v>0</v>
      </c>
      <c r="T44" s="439"/>
      <c r="U44" s="180">
        <f t="shared" si="2"/>
        <v>0</v>
      </c>
      <c r="V44" s="438"/>
      <c r="W44" s="179">
        <f t="shared" si="3"/>
        <v>0</v>
      </c>
      <c r="X44" s="439"/>
      <c r="Y44" s="180">
        <f t="shared" si="4"/>
        <v>0</v>
      </c>
      <c r="Z44" s="438"/>
      <c r="AA44" s="179">
        <f t="shared" si="5"/>
        <v>0</v>
      </c>
      <c r="AB44" s="439"/>
      <c r="AC44" s="180">
        <f t="shared" si="6"/>
        <v>0</v>
      </c>
      <c r="AD44" s="438"/>
      <c r="AE44" s="179">
        <f t="shared" si="7"/>
        <v>0</v>
      </c>
      <c r="AF44" s="439"/>
      <c r="AG44" s="180">
        <f t="shared" si="8"/>
        <v>0</v>
      </c>
      <c r="AH44" s="438"/>
      <c r="AI44" s="179">
        <f t="shared" si="9"/>
        <v>0</v>
      </c>
      <c r="AJ44" s="439"/>
      <c r="AK44" s="180">
        <f t="shared" si="10"/>
        <v>0</v>
      </c>
      <c r="AL44" s="438"/>
      <c r="AM44" s="179">
        <f t="shared" si="11"/>
        <v>0</v>
      </c>
      <c r="AN44" s="439"/>
      <c r="AO44" s="180">
        <f t="shared" si="12"/>
        <v>0</v>
      </c>
      <c r="AP44" s="438"/>
      <c r="AQ44" s="179">
        <f t="shared" si="13"/>
        <v>0</v>
      </c>
      <c r="AR44" s="439"/>
      <c r="AS44" s="180">
        <f t="shared" si="14"/>
        <v>0</v>
      </c>
      <c r="AT44" s="438"/>
      <c r="AU44" s="179">
        <f t="shared" si="15"/>
        <v>0</v>
      </c>
      <c r="AV44" s="439"/>
      <c r="AW44" s="180">
        <f t="shared" si="16"/>
        <v>0</v>
      </c>
      <c r="AX44" s="438"/>
      <c r="AY44" s="179">
        <f t="shared" si="17"/>
        <v>0</v>
      </c>
      <c r="AZ44" s="439"/>
      <c r="BA44" s="180">
        <f t="shared" si="18"/>
        <v>0</v>
      </c>
      <c r="BB44" s="438"/>
      <c r="BC44" s="179">
        <f t="shared" si="19"/>
        <v>0</v>
      </c>
      <c r="BD44" s="439"/>
      <c r="BE44" s="180">
        <f t="shared" si="20"/>
        <v>0</v>
      </c>
      <c r="BF44" s="438"/>
      <c r="BG44" s="179">
        <f t="shared" si="21"/>
        <v>0</v>
      </c>
    </row>
    <row r="45" spans="1:59" ht="25.5" x14ac:dyDescent="0.2">
      <c r="A45" s="109">
        <v>22</v>
      </c>
      <c r="B45" s="36" t="s">
        <v>165</v>
      </c>
      <c r="C45" s="36" t="s">
        <v>1507</v>
      </c>
      <c r="D45" s="37" t="s">
        <v>841</v>
      </c>
      <c r="E45" s="37" t="s">
        <v>11</v>
      </c>
      <c r="F45" s="38">
        <v>1</v>
      </c>
      <c r="G45" s="37" t="s">
        <v>847</v>
      </c>
      <c r="H45" s="39" t="s">
        <v>847</v>
      </c>
      <c r="I45" s="37" t="s">
        <v>3273</v>
      </c>
      <c r="J45" s="11" t="s">
        <v>2747</v>
      </c>
      <c r="K45" s="109">
        <v>1</v>
      </c>
      <c r="L45" s="90">
        <v>3.38</v>
      </c>
      <c r="M45" s="40">
        <v>3.38</v>
      </c>
      <c r="N45" s="40">
        <v>3.38</v>
      </c>
      <c r="O45" s="140">
        <v>3.48</v>
      </c>
      <c r="P45" s="273">
        <v>3.48</v>
      </c>
      <c r="Q45" s="282">
        <v>3.48</v>
      </c>
      <c r="R45" s="210">
        <f t="shared" si="0"/>
        <v>0</v>
      </c>
      <c r="S45" s="211">
        <f t="shared" si="1"/>
        <v>0</v>
      </c>
      <c r="T45" s="439"/>
      <c r="U45" s="180">
        <f t="shared" si="2"/>
        <v>0</v>
      </c>
      <c r="V45" s="438"/>
      <c r="W45" s="179">
        <f t="shared" si="3"/>
        <v>0</v>
      </c>
      <c r="X45" s="439"/>
      <c r="Y45" s="180">
        <f t="shared" si="4"/>
        <v>0</v>
      </c>
      <c r="Z45" s="438"/>
      <c r="AA45" s="179">
        <f t="shared" si="5"/>
        <v>0</v>
      </c>
      <c r="AB45" s="439"/>
      <c r="AC45" s="180">
        <f t="shared" si="6"/>
        <v>0</v>
      </c>
      <c r="AD45" s="438"/>
      <c r="AE45" s="179">
        <f t="shared" si="7"/>
        <v>0</v>
      </c>
      <c r="AF45" s="439"/>
      <c r="AG45" s="180">
        <f t="shared" si="8"/>
        <v>0</v>
      </c>
      <c r="AH45" s="438"/>
      <c r="AI45" s="179">
        <f t="shared" si="9"/>
        <v>0</v>
      </c>
      <c r="AJ45" s="439"/>
      <c r="AK45" s="180">
        <f t="shared" si="10"/>
        <v>0</v>
      </c>
      <c r="AL45" s="438"/>
      <c r="AM45" s="179">
        <f t="shared" si="11"/>
        <v>0</v>
      </c>
      <c r="AN45" s="439"/>
      <c r="AO45" s="180">
        <f t="shared" si="12"/>
        <v>0</v>
      </c>
      <c r="AP45" s="438"/>
      <c r="AQ45" s="179">
        <f t="shared" si="13"/>
        <v>0</v>
      </c>
      <c r="AR45" s="439"/>
      <c r="AS45" s="180">
        <f t="shared" si="14"/>
        <v>0</v>
      </c>
      <c r="AT45" s="438"/>
      <c r="AU45" s="179">
        <f t="shared" si="15"/>
        <v>0</v>
      </c>
      <c r="AV45" s="439"/>
      <c r="AW45" s="180">
        <f t="shared" si="16"/>
        <v>0</v>
      </c>
      <c r="AX45" s="438"/>
      <c r="AY45" s="179">
        <f t="shared" si="17"/>
        <v>0</v>
      </c>
      <c r="AZ45" s="439"/>
      <c r="BA45" s="180">
        <f t="shared" si="18"/>
        <v>0</v>
      </c>
      <c r="BB45" s="438"/>
      <c r="BC45" s="179">
        <f t="shared" si="19"/>
        <v>0</v>
      </c>
      <c r="BD45" s="439"/>
      <c r="BE45" s="180">
        <f t="shared" si="20"/>
        <v>0</v>
      </c>
      <c r="BF45" s="438"/>
      <c r="BG45" s="179">
        <f t="shared" si="21"/>
        <v>0</v>
      </c>
    </row>
    <row r="46" spans="1:59" ht="25.5" x14ac:dyDescent="0.2">
      <c r="A46" s="110">
        <v>22</v>
      </c>
      <c r="B46" s="12" t="s">
        <v>165</v>
      </c>
      <c r="C46" s="12" t="s">
        <v>1507</v>
      </c>
      <c r="D46" s="16" t="s">
        <v>1729</v>
      </c>
      <c r="E46" s="15" t="s">
        <v>11</v>
      </c>
      <c r="F46" s="111">
        <v>1</v>
      </c>
      <c r="G46" s="112" t="s">
        <v>1722</v>
      </c>
      <c r="H46" s="41" t="s">
        <v>1722</v>
      </c>
      <c r="I46" s="16" t="s">
        <v>3343</v>
      </c>
      <c r="J46" s="42" t="s">
        <v>2046</v>
      </c>
      <c r="K46" s="110">
        <v>2</v>
      </c>
      <c r="L46" s="43">
        <v>3.96</v>
      </c>
      <c r="M46" s="43">
        <v>3.96</v>
      </c>
      <c r="N46" s="43">
        <v>3.96</v>
      </c>
      <c r="O46" s="144">
        <v>3.96</v>
      </c>
      <c r="P46" s="272">
        <v>3.96</v>
      </c>
      <c r="Q46" s="283">
        <v>3.96</v>
      </c>
      <c r="R46" s="210">
        <f t="shared" si="0"/>
        <v>0</v>
      </c>
      <c r="S46" s="211">
        <f t="shared" si="1"/>
        <v>0</v>
      </c>
      <c r="T46" s="439"/>
      <c r="U46" s="180">
        <f t="shared" si="2"/>
        <v>0</v>
      </c>
      <c r="V46" s="438"/>
      <c r="W46" s="179">
        <f t="shared" si="3"/>
        <v>0</v>
      </c>
      <c r="X46" s="439"/>
      <c r="Y46" s="180">
        <f t="shared" si="4"/>
        <v>0</v>
      </c>
      <c r="Z46" s="438"/>
      <c r="AA46" s="179">
        <f t="shared" si="5"/>
        <v>0</v>
      </c>
      <c r="AB46" s="439"/>
      <c r="AC46" s="180">
        <f t="shared" si="6"/>
        <v>0</v>
      </c>
      <c r="AD46" s="438"/>
      <c r="AE46" s="179">
        <f t="shared" si="7"/>
        <v>0</v>
      </c>
      <c r="AF46" s="439"/>
      <c r="AG46" s="180">
        <f t="shared" si="8"/>
        <v>0</v>
      </c>
      <c r="AH46" s="438"/>
      <c r="AI46" s="179">
        <f t="shared" si="9"/>
        <v>0</v>
      </c>
      <c r="AJ46" s="439"/>
      <c r="AK46" s="180">
        <f t="shared" si="10"/>
        <v>0</v>
      </c>
      <c r="AL46" s="438"/>
      <c r="AM46" s="179">
        <f t="shared" si="11"/>
        <v>0</v>
      </c>
      <c r="AN46" s="439"/>
      <c r="AO46" s="180">
        <f t="shared" si="12"/>
        <v>0</v>
      </c>
      <c r="AP46" s="438"/>
      <c r="AQ46" s="179">
        <f t="shared" si="13"/>
        <v>0</v>
      </c>
      <c r="AR46" s="439"/>
      <c r="AS46" s="180">
        <f t="shared" si="14"/>
        <v>0</v>
      </c>
      <c r="AT46" s="438"/>
      <c r="AU46" s="179">
        <f t="shared" si="15"/>
        <v>0</v>
      </c>
      <c r="AV46" s="439"/>
      <c r="AW46" s="180">
        <f t="shared" si="16"/>
        <v>0</v>
      </c>
      <c r="AX46" s="438"/>
      <c r="AY46" s="179">
        <f t="shared" si="17"/>
        <v>0</v>
      </c>
      <c r="AZ46" s="439"/>
      <c r="BA46" s="180">
        <f t="shared" si="18"/>
        <v>0</v>
      </c>
      <c r="BB46" s="438"/>
      <c r="BC46" s="179">
        <f t="shared" si="19"/>
        <v>0</v>
      </c>
      <c r="BD46" s="439"/>
      <c r="BE46" s="180">
        <f t="shared" si="20"/>
        <v>0</v>
      </c>
      <c r="BF46" s="438"/>
      <c r="BG46" s="179">
        <f t="shared" si="21"/>
        <v>0</v>
      </c>
    </row>
    <row r="47" spans="1:59" ht="25.5" x14ac:dyDescent="0.2">
      <c r="A47" s="109">
        <v>23</v>
      </c>
      <c r="B47" s="36" t="s">
        <v>165</v>
      </c>
      <c r="C47" s="36" t="s">
        <v>1555</v>
      </c>
      <c r="D47" s="37" t="s">
        <v>841</v>
      </c>
      <c r="E47" s="37" t="s">
        <v>11</v>
      </c>
      <c r="F47" s="38">
        <v>1</v>
      </c>
      <c r="G47" s="37" t="s">
        <v>848</v>
      </c>
      <c r="H47" s="39" t="s">
        <v>848</v>
      </c>
      <c r="I47" s="37" t="s">
        <v>3273</v>
      </c>
      <c r="J47" s="11" t="s">
        <v>2747</v>
      </c>
      <c r="K47" s="109">
        <v>1</v>
      </c>
      <c r="L47" s="90">
        <v>2.0099999999999998</v>
      </c>
      <c r="M47" s="40">
        <v>2.0099999999999998</v>
      </c>
      <c r="N47" s="40">
        <v>2.0099999999999998</v>
      </c>
      <c r="O47" s="140">
        <v>2.0699999999999998</v>
      </c>
      <c r="P47" s="273">
        <v>2.0699999999999998</v>
      </c>
      <c r="Q47" s="282">
        <v>2.0699999999999998</v>
      </c>
      <c r="R47" s="210">
        <f t="shared" si="0"/>
        <v>0</v>
      </c>
      <c r="S47" s="211">
        <f t="shared" si="1"/>
        <v>0</v>
      </c>
      <c r="T47" s="439"/>
      <c r="U47" s="180">
        <f t="shared" si="2"/>
        <v>0</v>
      </c>
      <c r="V47" s="438"/>
      <c r="W47" s="179">
        <f t="shared" si="3"/>
        <v>0</v>
      </c>
      <c r="X47" s="439"/>
      <c r="Y47" s="180">
        <f t="shared" si="4"/>
        <v>0</v>
      </c>
      <c r="Z47" s="438"/>
      <c r="AA47" s="179">
        <f t="shared" si="5"/>
        <v>0</v>
      </c>
      <c r="AB47" s="439"/>
      <c r="AC47" s="180">
        <f t="shared" si="6"/>
        <v>0</v>
      </c>
      <c r="AD47" s="438"/>
      <c r="AE47" s="179">
        <f t="shared" si="7"/>
        <v>0</v>
      </c>
      <c r="AF47" s="439"/>
      <c r="AG47" s="180">
        <f t="shared" si="8"/>
        <v>0</v>
      </c>
      <c r="AH47" s="438"/>
      <c r="AI47" s="179">
        <f t="shared" si="9"/>
        <v>0</v>
      </c>
      <c r="AJ47" s="439"/>
      <c r="AK47" s="180">
        <f t="shared" si="10"/>
        <v>0</v>
      </c>
      <c r="AL47" s="438"/>
      <c r="AM47" s="179">
        <f t="shared" si="11"/>
        <v>0</v>
      </c>
      <c r="AN47" s="439"/>
      <c r="AO47" s="180">
        <f t="shared" si="12"/>
        <v>0</v>
      </c>
      <c r="AP47" s="438"/>
      <c r="AQ47" s="179">
        <f t="shared" si="13"/>
        <v>0</v>
      </c>
      <c r="AR47" s="439"/>
      <c r="AS47" s="180">
        <f t="shared" si="14"/>
        <v>0</v>
      </c>
      <c r="AT47" s="438"/>
      <c r="AU47" s="179">
        <f t="shared" si="15"/>
        <v>0</v>
      </c>
      <c r="AV47" s="439"/>
      <c r="AW47" s="180">
        <f t="shared" si="16"/>
        <v>0</v>
      </c>
      <c r="AX47" s="438"/>
      <c r="AY47" s="179">
        <f t="shared" si="17"/>
        <v>0</v>
      </c>
      <c r="AZ47" s="439"/>
      <c r="BA47" s="180">
        <f t="shared" si="18"/>
        <v>0</v>
      </c>
      <c r="BB47" s="438"/>
      <c r="BC47" s="179">
        <f t="shared" si="19"/>
        <v>0</v>
      </c>
      <c r="BD47" s="439"/>
      <c r="BE47" s="180">
        <f t="shared" si="20"/>
        <v>0</v>
      </c>
      <c r="BF47" s="438"/>
      <c r="BG47" s="179">
        <f t="shared" si="21"/>
        <v>0</v>
      </c>
    </row>
    <row r="48" spans="1:59" ht="25.5" x14ac:dyDescent="0.2">
      <c r="A48" s="110">
        <v>23</v>
      </c>
      <c r="B48" s="12" t="s">
        <v>165</v>
      </c>
      <c r="C48" s="12" t="s">
        <v>1555</v>
      </c>
      <c r="D48" s="16" t="s">
        <v>1729</v>
      </c>
      <c r="E48" s="15" t="s">
        <v>11</v>
      </c>
      <c r="F48" s="111">
        <v>1</v>
      </c>
      <c r="G48" s="112" t="s">
        <v>1723</v>
      </c>
      <c r="H48" s="41" t="s">
        <v>1723</v>
      </c>
      <c r="I48" s="16" t="s">
        <v>3343</v>
      </c>
      <c r="J48" s="42" t="s">
        <v>2046</v>
      </c>
      <c r="K48" s="110">
        <v>2</v>
      </c>
      <c r="L48" s="43">
        <v>2.2200000000000002</v>
      </c>
      <c r="M48" s="43">
        <v>2.2200000000000002</v>
      </c>
      <c r="N48" s="43">
        <v>2.2200000000000002</v>
      </c>
      <c r="O48" s="144">
        <v>2.2200000000000002</v>
      </c>
      <c r="P48" s="272">
        <v>2.2200000000000002</v>
      </c>
      <c r="Q48" s="283">
        <v>2.2200000000000002</v>
      </c>
      <c r="R48" s="210">
        <f t="shared" ref="R48:R85" si="22">SUM(T48,V48,X48,Z48,AB48,AD48,AF48,AH48,AJ48,AL48,AN48,AP48,AR48,AT48,AV48,AX48,AZ48,BB48,BD48,BF48)</f>
        <v>0</v>
      </c>
      <c r="S48" s="211">
        <f t="shared" si="1"/>
        <v>0</v>
      </c>
      <c r="T48" s="439"/>
      <c r="U48" s="180">
        <f t="shared" si="2"/>
        <v>0</v>
      </c>
      <c r="V48" s="438"/>
      <c r="W48" s="179">
        <f t="shared" si="3"/>
        <v>0</v>
      </c>
      <c r="X48" s="439"/>
      <c r="Y48" s="180">
        <f t="shared" si="4"/>
        <v>0</v>
      </c>
      <c r="Z48" s="438"/>
      <c r="AA48" s="179">
        <f t="shared" si="5"/>
        <v>0</v>
      </c>
      <c r="AB48" s="439"/>
      <c r="AC48" s="180">
        <f t="shared" si="6"/>
        <v>0</v>
      </c>
      <c r="AD48" s="438"/>
      <c r="AE48" s="179">
        <f t="shared" si="7"/>
        <v>0</v>
      </c>
      <c r="AF48" s="439"/>
      <c r="AG48" s="180">
        <f t="shared" si="8"/>
        <v>0</v>
      </c>
      <c r="AH48" s="438"/>
      <c r="AI48" s="179">
        <f t="shared" si="9"/>
        <v>0</v>
      </c>
      <c r="AJ48" s="439"/>
      <c r="AK48" s="180">
        <f t="shared" si="10"/>
        <v>0</v>
      </c>
      <c r="AL48" s="438"/>
      <c r="AM48" s="179">
        <f t="shared" si="11"/>
        <v>0</v>
      </c>
      <c r="AN48" s="439"/>
      <c r="AO48" s="180">
        <f t="shared" si="12"/>
        <v>0</v>
      </c>
      <c r="AP48" s="438"/>
      <c r="AQ48" s="179">
        <f t="shared" si="13"/>
        <v>0</v>
      </c>
      <c r="AR48" s="439"/>
      <c r="AS48" s="180">
        <f t="shared" si="14"/>
        <v>0</v>
      </c>
      <c r="AT48" s="438"/>
      <c r="AU48" s="179">
        <f t="shared" si="15"/>
        <v>0</v>
      </c>
      <c r="AV48" s="439"/>
      <c r="AW48" s="180">
        <f t="shared" si="16"/>
        <v>0</v>
      </c>
      <c r="AX48" s="438"/>
      <c r="AY48" s="179">
        <f t="shared" si="17"/>
        <v>0</v>
      </c>
      <c r="AZ48" s="439"/>
      <c r="BA48" s="180">
        <f t="shared" si="18"/>
        <v>0</v>
      </c>
      <c r="BB48" s="438"/>
      <c r="BC48" s="179">
        <f t="shared" si="19"/>
        <v>0</v>
      </c>
      <c r="BD48" s="439"/>
      <c r="BE48" s="180">
        <f t="shared" si="20"/>
        <v>0</v>
      </c>
      <c r="BF48" s="438"/>
      <c r="BG48" s="179">
        <f t="shared" si="21"/>
        <v>0</v>
      </c>
    </row>
    <row r="49" spans="1:59" ht="25.5" x14ac:dyDescent="0.2">
      <c r="A49" s="109">
        <v>24</v>
      </c>
      <c r="B49" s="36" t="s">
        <v>165</v>
      </c>
      <c r="C49" s="36" t="s">
        <v>1556</v>
      </c>
      <c r="D49" s="37" t="s">
        <v>841</v>
      </c>
      <c r="E49" s="37" t="s">
        <v>11</v>
      </c>
      <c r="F49" s="38">
        <v>1</v>
      </c>
      <c r="G49" s="37" t="s">
        <v>849</v>
      </c>
      <c r="H49" s="39" t="s">
        <v>849</v>
      </c>
      <c r="I49" s="37" t="s">
        <v>3273</v>
      </c>
      <c r="J49" s="11" t="s">
        <v>2747</v>
      </c>
      <c r="K49" s="109">
        <v>1</v>
      </c>
      <c r="L49" s="90">
        <v>2.0099999999999998</v>
      </c>
      <c r="M49" s="40">
        <v>2.0099999999999998</v>
      </c>
      <c r="N49" s="40">
        <v>2.0099999999999998</v>
      </c>
      <c r="O49" s="140">
        <v>2.0699999999999998</v>
      </c>
      <c r="P49" s="273">
        <v>2.0699999999999998</v>
      </c>
      <c r="Q49" s="282">
        <v>2.0699999999999998</v>
      </c>
      <c r="R49" s="210">
        <f t="shared" si="22"/>
        <v>0</v>
      </c>
      <c r="S49" s="211">
        <f t="shared" si="1"/>
        <v>0</v>
      </c>
      <c r="T49" s="439"/>
      <c r="U49" s="180">
        <f t="shared" si="2"/>
        <v>0</v>
      </c>
      <c r="V49" s="438"/>
      <c r="W49" s="179">
        <f t="shared" si="3"/>
        <v>0</v>
      </c>
      <c r="X49" s="439"/>
      <c r="Y49" s="180">
        <f t="shared" si="4"/>
        <v>0</v>
      </c>
      <c r="Z49" s="438"/>
      <c r="AA49" s="179">
        <f t="shared" si="5"/>
        <v>0</v>
      </c>
      <c r="AB49" s="439"/>
      <c r="AC49" s="180">
        <f t="shared" si="6"/>
        <v>0</v>
      </c>
      <c r="AD49" s="438"/>
      <c r="AE49" s="179">
        <f t="shared" si="7"/>
        <v>0</v>
      </c>
      <c r="AF49" s="439"/>
      <c r="AG49" s="180">
        <f t="shared" si="8"/>
        <v>0</v>
      </c>
      <c r="AH49" s="438"/>
      <c r="AI49" s="179">
        <f t="shared" si="9"/>
        <v>0</v>
      </c>
      <c r="AJ49" s="439"/>
      <c r="AK49" s="180">
        <f t="shared" si="10"/>
        <v>0</v>
      </c>
      <c r="AL49" s="438"/>
      <c r="AM49" s="179">
        <f t="shared" si="11"/>
        <v>0</v>
      </c>
      <c r="AN49" s="439"/>
      <c r="AO49" s="180">
        <f t="shared" si="12"/>
        <v>0</v>
      </c>
      <c r="AP49" s="438"/>
      <c r="AQ49" s="179">
        <f t="shared" si="13"/>
        <v>0</v>
      </c>
      <c r="AR49" s="439"/>
      <c r="AS49" s="180">
        <f t="shared" si="14"/>
        <v>0</v>
      </c>
      <c r="AT49" s="438"/>
      <c r="AU49" s="179">
        <f t="shared" si="15"/>
        <v>0</v>
      </c>
      <c r="AV49" s="439"/>
      <c r="AW49" s="180">
        <f t="shared" si="16"/>
        <v>0</v>
      </c>
      <c r="AX49" s="438"/>
      <c r="AY49" s="179">
        <f t="shared" si="17"/>
        <v>0</v>
      </c>
      <c r="AZ49" s="439"/>
      <c r="BA49" s="180">
        <f t="shared" si="18"/>
        <v>0</v>
      </c>
      <c r="BB49" s="438"/>
      <c r="BC49" s="179">
        <f t="shared" si="19"/>
        <v>0</v>
      </c>
      <c r="BD49" s="439"/>
      <c r="BE49" s="180">
        <f t="shared" si="20"/>
        <v>0</v>
      </c>
      <c r="BF49" s="438"/>
      <c r="BG49" s="179">
        <f t="shared" si="21"/>
        <v>0</v>
      </c>
    </row>
    <row r="50" spans="1:59" ht="25.5" x14ac:dyDescent="0.2">
      <c r="A50" s="110">
        <v>24</v>
      </c>
      <c r="B50" s="12" t="s">
        <v>165</v>
      </c>
      <c r="C50" s="12" t="s">
        <v>1556</v>
      </c>
      <c r="D50" s="16" t="s">
        <v>1729</v>
      </c>
      <c r="E50" s="15" t="s">
        <v>11</v>
      </c>
      <c r="F50" s="111">
        <v>1</v>
      </c>
      <c r="G50" s="112" t="s">
        <v>1733</v>
      </c>
      <c r="H50" s="51" t="s">
        <v>1733</v>
      </c>
      <c r="I50" s="16" t="s">
        <v>3343</v>
      </c>
      <c r="J50" s="42" t="s">
        <v>2046</v>
      </c>
      <c r="K50" s="110">
        <v>2</v>
      </c>
      <c r="L50" s="43">
        <v>2.5499999999999998</v>
      </c>
      <c r="M50" s="43">
        <v>2.5499999999999998</v>
      </c>
      <c r="N50" s="43">
        <v>2.5499999999999998</v>
      </c>
      <c r="O50" s="144">
        <v>2.5499999999999998</v>
      </c>
      <c r="P50" s="272">
        <v>2.5499999999999998</v>
      </c>
      <c r="Q50" s="283">
        <v>2.5499999999999998</v>
      </c>
      <c r="R50" s="210">
        <f t="shared" si="22"/>
        <v>0</v>
      </c>
      <c r="S50" s="211">
        <f t="shared" ref="S50:S91" si="23">SUM(R50*Q50)</f>
        <v>0</v>
      </c>
      <c r="T50" s="439"/>
      <c r="U50" s="180">
        <f t="shared" ref="U50:U91" si="24">SUM(T50*Q50)</f>
        <v>0</v>
      </c>
      <c r="V50" s="438"/>
      <c r="W50" s="179">
        <f t="shared" ref="W50:W91" si="25">SUM(V50*Q50)</f>
        <v>0</v>
      </c>
      <c r="X50" s="439"/>
      <c r="Y50" s="180">
        <f t="shared" ref="Y50:Y91" si="26">SUM(X50*Q50)</f>
        <v>0</v>
      </c>
      <c r="Z50" s="438"/>
      <c r="AA50" s="179">
        <f t="shared" ref="AA50:AA91" si="27">SUM(Z50*Q50)</f>
        <v>0</v>
      </c>
      <c r="AB50" s="439"/>
      <c r="AC50" s="180">
        <f t="shared" ref="AC50:AC91" si="28">SUM(AB50*Q50)</f>
        <v>0</v>
      </c>
      <c r="AD50" s="438"/>
      <c r="AE50" s="179">
        <f t="shared" ref="AE50:AE91" si="29">SUM(AD50*Q50)</f>
        <v>0</v>
      </c>
      <c r="AF50" s="439"/>
      <c r="AG50" s="180">
        <f t="shared" ref="AG50:AG91" si="30">SUM(AF50*Q50)</f>
        <v>0</v>
      </c>
      <c r="AH50" s="438"/>
      <c r="AI50" s="179">
        <f t="shared" ref="AI50:AI91" si="31">SUM(AH50*Q50)</f>
        <v>0</v>
      </c>
      <c r="AJ50" s="439"/>
      <c r="AK50" s="180">
        <f t="shared" ref="AK50:AK91" si="32">SUM(AJ50*Q50)</f>
        <v>0</v>
      </c>
      <c r="AL50" s="438"/>
      <c r="AM50" s="179">
        <f t="shared" ref="AM50:AM91" si="33">SUM(AL50*Q50)</f>
        <v>0</v>
      </c>
      <c r="AN50" s="439"/>
      <c r="AO50" s="180">
        <f t="shared" ref="AO50:AO91" si="34">SUM(AN50*Q50)</f>
        <v>0</v>
      </c>
      <c r="AP50" s="438"/>
      <c r="AQ50" s="179">
        <f t="shared" ref="AQ50:AQ91" si="35">SUM(AP50*Q50)</f>
        <v>0</v>
      </c>
      <c r="AR50" s="439"/>
      <c r="AS50" s="180">
        <f t="shared" ref="AS50:AS91" si="36">SUM(AR50*Q50)</f>
        <v>0</v>
      </c>
      <c r="AT50" s="438"/>
      <c r="AU50" s="179">
        <f t="shared" ref="AU50:AU91" si="37">SUM(AT50*Q50)</f>
        <v>0</v>
      </c>
      <c r="AV50" s="439"/>
      <c r="AW50" s="180">
        <f t="shared" ref="AW50:AW91" si="38">SUM(AV50*Q50)</f>
        <v>0</v>
      </c>
      <c r="AX50" s="438"/>
      <c r="AY50" s="179">
        <f t="shared" ref="AY50:AY91" si="39">SUM(AX50*Q50)</f>
        <v>0</v>
      </c>
      <c r="AZ50" s="439"/>
      <c r="BA50" s="180">
        <f t="shared" ref="BA50:BA91" si="40">SUM(AZ50*Q50)</f>
        <v>0</v>
      </c>
      <c r="BB50" s="438"/>
      <c r="BC50" s="179">
        <f t="shared" ref="BC50:BC91" si="41">SUM(BB50*Q50)</f>
        <v>0</v>
      </c>
      <c r="BD50" s="439"/>
      <c r="BE50" s="180">
        <f t="shared" ref="BE50:BE91" si="42">SUM(BD50*Q50)</f>
        <v>0</v>
      </c>
      <c r="BF50" s="438"/>
      <c r="BG50" s="179">
        <f t="shared" ref="BG50:BG91" si="43">SUM(BF50*Q50)</f>
        <v>0</v>
      </c>
    </row>
    <row r="51" spans="1:59" ht="25.5" x14ac:dyDescent="0.2">
      <c r="A51" s="109">
        <v>25</v>
      </c>
      <c r="B51" s="36" t="s">
        <v>165</v>
      </c>
      <c r="C51" s="36" t="s">
        <v>1557</v>
      </c>
      <c r="D51" s="37" t="s">
        <v>841</v>
      </c>
      <c r="E51" s="37" t="s">
        <v>11</v>
      </c>
      <c r="F51" s="38">
        <v>1</v>
      </c>
      <c r="G51" s="37" t="s">
        <v>850</v>
      </c>
      <c r="H51" s="39" t="s">
        <v>850</v>
      </c>
      <c r="I51" s="37" t="s">
        <v>3273</v>
      </c>
      <c r="J51" s="11" t="s">
        <v>2747</v>
      </c>
      <c r="K51" s="109">
        <v>1</v>
      </c>
      <c r="L51" s="90">
        <v>1.83</v>
      </c>
      <c r="M51" s="90">
        <v>1.92</v>
      </c>
      <c r="N51" s="90">
        <v>2.02</v>
      </c>
      <c r="O51" s="140">
        <v>2.1800000000000002</v>
      </c>
      <c r="P51" s="273">
        <v>2.1800000000000002</v>
      </c>
      <c r="Q51" s="282">
        <v>2.1800000000000002</v>
      </c>
      <c r="R51" s="210">
        <f t="shared" si="22"/>
        <v>0</v>
      </c>
      <c r="S51" s="211">
        <f t="shared" si="23"/>
        <v>0</v>
      </c>
      <c r="T51" s="439"/>
      <c r="U51" s="180">
        <f t="shared" si="24"/>
        <v>0</v>
      </c>
      <c r="V51" s="438"/>
      <c r="W51" s="179">
        <f t="shared" si="25"/>
        <v>0</v>
      </c>
      <c r="X51" s="439"/>
      <c r="Y51" s="180">
        <f t="shared" si="26"/>
        <v>0</v>
      </c>
      <c r="Z51" s="438"/>
      <c r="AA51" s="179">
        <f t="shared" si="27"/>
        <v>0</v>
      </c>
      <c r="AB51" s="439"/>
      <c r="AC51" s="180">
        <f t="shared" si="28"/>
        <v>0</v>
      </c>
      <c r="AD51" s="438"/>
      <c r="AE51" s="179">
        <f t="shared" si="29"/>
        <v>0</v>
      </c>
      <c r="AF51" s="439"/>
      <c r="AG51" s="180">
        <f t="shared" si="30"/>
        <v>0</v>
      </c>
      <c r="AH51" s="438"/>
      <c r="AI51" s="179">
        <f t="shared" si="31"/>
        <v>0</v>
      </c>
      <c r="AJ51" s="439"/>
      <c r="AK51" s="180">
        <f t="shared" si="32"/>
        <v>0</v>
      </c>
      <c r="AL51" s="438"/>
      <c r="AM51" s="179">
        <f t="shared" si="33"/>
        <v>0</v>
      </c>
      <c r="AN51" s="439"/>
      <c r="AO51" s="180">
        <f t="shared" si="34"/>
        <v>0</v>
      </c>
      <c r="AP51" s="438"/>
      <c r="AQ51" s="179">
        <f t="shared" si="35"/>
        <v>0</v>
      </c>
      <c r="AR51" s="439"/>
      <c r="AS51" s="180">
        <f t="shared" si="36"/>
        <v>0</v>
      </c>
      <c r="AT51" s="438"/>
      <c r="AU51" s="179">
        <f t="shared" si="37"/>
        <v>0</v>
      </c>
      <c r="AV51" s="439"/>
      <c r="AW51" s="180">
        <f t="shared" si="38"/>
        <v>0</v>
      </c>
      <c r="AX51" s="438"/>
      <c r="AY51" s="179">
        <f t="shared" si="39"/>
        <v>0</v>
      </c>
      <c r="AZ51" s="439"/>
      <c r="BA51" s="180">
        <f t="shared" si="40"/>
        <v>0</v>
      </c>
      <c r="BB51" s="438"/>
      <c r="BC51" s="179">
        <f t="shared" si="41"/>
        <v>0</v>
      </c>
      <c r="BD51" s="439"/>
      <c r="BE51" s="180">
        <f t="shared" si="42"/>
        <v>0</v>
      </c>
      <c r="BF51" s="438"/>
      <c r="BG51" s="179">
        <f t="shared" si="43"/>
        <v>0</v>
      </c>
    </row>
    <row r="52" spans="1:59" ht="25.5" x14ac:dyDescent="0.2">
      <c r="A52" s="110">
        <v>25</v>
      </c>
      <c r="B52" s="12" t="s">
        <v>165</v>
      </c>
      <c r="C52" s="12" t="s">
        <v>1557</v>
      </c>
      <c r="D52" s="16" t="s">
        <v>1729</v>
      </c>
      <c r="E52" s="15" t="s">
        <v>11</v>
      </c>
      <c r="F52" s="111">
        <v>1</v>
      </c>
      <c r="G52" s="112" t="s">
        <v>1734</v>
      </c>
      <c r="H52" s="51" t="s">
        <v>1734</v>
      </c>
      <c r="I52" s="16" t="s">
        <v>3343</v>
      </c>
      <c r="J52" s="42" t="s">
        <v>2046</v>
      </c>
      <c r="K52" s="110">
        <v>2</v>
      </c>
      <c r="L52" s="43">
        <v>2.5499999999999998</v>
      </c>
      <c r="M52" s="43">
        <v>2.5499999999999998</v>
      </c>
      <c r="N52" s="43">
        <v>2.5499999999999998</v>
      </c>
      <c r="O52" s="144">
        <v>2.5499999999999998</v>
      </c>
      <c r="P52" s="272">
        <v>2.5499999999999998</v>
      </c>
      <c r="Q52" s="283">
        <v>2.5499999999999998</v>
      </c>
      <c r="R52" s="210">
        <f t="shared" si="22"/>
        <v>0</v>
      </c>
      <c r="S52" s="211">
        <f t="shared" si="23"/>
        <v>0</v>
      </c>
      <c r="T52" s="439"/>
      <c r="U52" s="180">
        <f t="shared" si="24"/>
        <v>0</v>
      </c>
      <c r="V52" s="438"/>
      <c r="W52" s="179">
        <f t="shared" si="25"/>
        <v>0</v>
      </c>
      <c r="X52" s="439"/>
      <c r="Y52" s="180">
        <f t="shared" si="26"/>
        <v>0</v>
      </c>
      <c r="Z52" s="438"/>
      <c r="AA52" s="179">
        <f t="shared" si="27"/>
        <v>0</v>
      </c>
      <c r="AB52" s="439"/>
      <c r="AC52" s="180">
        <f t="shared" si="28"/>
        <v>0</v>
      </c>
      <c r="AD52" s="438"/>
      <c r="AE52" s="179">
        <f t="shared" si="29"/>
        <v>0</v>
      </c>
      <c r="AF52" s="439"/>
      <c r="AG52" s="180">
        <f t="shared" si="30"/>
        <v>0</v>
      </c>
      <c r="AH52" s="438"/>
      <c r="AI52" s="179">
        <f t="shared" si="31"/>
        <v>0</v>
      </c>
      <c r="AJ52" s="439"/>
      <c r="AK52" s="180">
        <f t="shared" si="32"/>
        <v>0</v>
      </c>
      <c r="AL52" s="438"/>
      <c r="AM52" s="179">
        <f t="shared" si="33"/>
        <v>0</v>
      </c>
      <c r="AN52" s="439"/>
      <c r="AO52" s="180">
        <f t="shared" si="34"/>
        <v>0</v>
      </c>
      <c r="AP52" s="438"/>
      <c r="AQ52" s="179">
        <f t="shared" si="35"/>
        <v>0</v>
      </c>
      <c r="AR52" s="439"/>
      <c r="AS52" s="180">
        <f t="shared" si="36"/>
        <v>0</v>
      </c>
      <c r="AT52" s="438"/>
      <c r="AU52" s="179">
        <f t="shared" si="37"/>
        <v>0</v>
      </c>
      <c r="AV52" s="439"/>
      <c r="AW52" s="180">
        <f t="shared" si="38"/>
        <v>0</v>
      </c>
      <c r="AX52" s="438"/>
      <c r="AY52" s="179">
        <f t="shared" si="39"/>
        <v>0</v>
      </c>
      <c r="AZ52" s="439"/>
      <c r="BA52" s="180">
        <f t="shared" si="40"/>
        <v>0</v>
      </c>
      <c r="BB52" s="438"/>
      <c r="BC52" s="179">
        <f t="shared" si="41"/>
        <v>0</v>
      </c>
      <c r="BD52" s="439"/>
      <c r="BE52" s="180">
        <f t="shared" si="42"/>
        <v>0</v>
      </c>
      <c r="BF52" s="438"/>
      <c r="BG52" s="179">
        <f t="shared" si="43"/>
        <v>0</v>
      </c>
    </row>
    <row r="53" spans="1:59" ht="25.5" x14ac:dyDescent="0.2">
      <c r="A53" s="109">
        <v>26</v>
      </c>
      <c r="B53" s="36" t="s">
        <v>165</v>
      </c>
      <c r="C53" s="36" t="s">
        <v>1558</v>
      </c>
      <c r="D53" s="37" t="s">
        <v>841</v>
      </c>
      <c r="E53" s="37" t="s">
        <v>11</v>
      </c>
      <c r="F53" s="38">
        <v>1</v>
      </c>
      <c r="G53" s="37" t="s">
        <v>851</v>
      </c>
      <c r="H53" s="39" t="s">
        <v>851</v>
      </c>
      <c r="I53" s="37" t="s">
        <v>3273</v>
      </c>
      <c r="J53" s="11" t="s">
        <v>2747</v>
      </c>
      <c r="K53" s="109">
        <v>1</v>
      </c>
      <c r="L53" s="90">
        <v>2.99</v>
      </c>
      <c r="M53" s="40">
        <v>2.99</v>
      </c>
      <c r="N53" s="40">
        <v>2.99</v>
      </c>
      <c r="O53" s="140">
        <v>3.29</v>
      </c>
      <c r="P53" s="273">
        <v>3.29</v>
      </c>
      <c r="Q53" s="282">
        <v>3.29</v>
      </c>
      <c r="R53" s="210">
        <f t="shared" si="22"/>
        <v>0</v>
      </c>
      <c r="S53" s="211">
        <f t="shared" si="23"/>
        <v>0</v>
      </c>
      <c r="T53" s="439"/>
      <c r="U53" s="180">
        <f t="shared" si="24"/>
        <v>0</v>
      </c>
      <c r="V53" s="438"/>
      <c r="W53" s="179">
        <f t="shared" si="25"/>
        <v>0</v>
      </c>
      <c r="X53" s="439"/>
      <c r="Y53" s="180">
        <f t="shared" si="26"/>
        <v>0</v>
      </c>
      <c r="Z53" s="438"/>
      <c r="AA53" s="179">
        <f t="shared" si="27"/>
        <v>0</v>
      </c>
      <c r="AB53" s="439"/>
      <c r="AC53" s="180">
        <f t="shared" si="28"/>
        <v>0</v>
      </c>
      <c r="AD53" s="438"/>
      <c r="AE53" s="179">
        <f t="shared" si="29"/>
        <v>0</v>
      </c>
      <c r="AF53" s="439"/>
      <c r="AG53" s="180">
        <f t="shared" si="30"/>
        <v>0</v>
      </c>
      <c r="AH53" s="438"/>
      <c r="AI53" s="179">
        <f t="shared" si="31"/>
        <v>0</v>
      </c>
      <c r="AJ53" s="439"/>
      <c r="AK53" s="180">
        <f t="shared" si="32"/>
        <v>0</v>
      </c>
      <c r="AL53" s="438"/>
      <c r="AM53" s="179">
        <f t="shared" si="33"/>
        <v>0</v>
      </c>
      <c r="AN53" s="439"/>
      <c r="AO53" s="180">
        <f t="shared" si="34"/>
        <v>0</v>
      </c>
      <c r="AP53" s="438"/>
      <c r="AQ53" s="179">
        <f t="shared" si="35"/>
        <v>0</v>
      </c>
      <c r="AR53" s="439"/>
      <c r="AS53" s="180">
        <f t="shared" si="36"/>
        <v>0</v>
      </c>
      <c r="AT53" s="438"/>
      <c r="AU53" s="179">
        <f t="shared" si="37"/>
        <v>0</v>
      </c>
      <c r="AV53" s="439"/>
      <c r="AW53" s="180">
        <f t="shared" si="38"/>
        <v>0</v>
      </c>
      <c r="AX53" s="438"/>
      <c r="AY53" s="179">
        <f t="shared" si="39"/>
        <v>0</v>
      </c>
      <c r="AZ53" s="439"/>
      <c r="BA53" s="180">
        <f t="shared" si="40"/>
        <v>0</v>
      </c>
      <c r="BB53" s="438"/>
      <c r="BC53" s="179">
        <f t="shared" si="41"/>
        <v>0</v>
      </c>
      <c r="BD53" s="439"/>
      <c r="BE53" s="180">
        <f t="shared" si="42"/>
        <v>0</v>
      </c>
      <c r="BF53" s="438"/>
      <c r="BG53" s="179">
        <f t="shared" si="43"/>
        <v>0</v>
      </c>
    </row>
    <row r="54" spans="1:59" ht="25.5" x14ac:dyDescent="0.2">
      <c r="A54" s="110">
        <v>26</v>
      </c>
      <c r="B54" s="12" t="s">
        <v>165</v>
      </c>
      <c r="C54" s="12" t="s">
        <v>1558</v>
      </c>
      <c r="D54" s="16" t="s">
        <v>1729</v>
      </c>
      <c r="E54" s="15" t="s">
        <v>11</v>
      </c>
      <c r="F54" s="111">
        <v>1</v>
      </c>
      <c r="G54" s="112" t="s">
        <v>1735</v>
      </c>
      <c r="H54" s="51" t="s">
        <v>1735</v>
      </c>
      <c r="I54" s="16" t="s">
        <v>3343</v>
      </c>
      <c r="J54" s="42" t="s">
        <v>2046</v>
      </c>
      <c r="K54" s="110">
        <v>2</v>
      </c>
      <c r="L54" s="43">
        <v>4.07</v>
      </c>
      <c r="M54" s="43">
        <v>4.07</v>
      </c>
      <c r="N54" s="43">
        <v>4.07</v>
      </c>
      <c r="O54" s="144">
        <v>4.07</v>
      </c>
      <c r="P54" s="272">
        <v>4.07</v>
      </c>
      <c r="Q54" s="283">
        <v>4.07</v>
      </c>
      <c r="R54" s="210">
        <f t="shared" si="22"/>
        <v>0</v>
      </c>
      <c r="S54" s="211">
        <f t="shared" si="23"/>
        <v>0</v>
      </c>
      <c r="T54" s="439"/>
      <c r="U54" s="180">
        <f t="shared" si="24"/>
        <v>0</v>
      </c>
      <c r="V54" s="438"/>
      <c r="W54" s="179">
        <f t="shared" si="25"/>
        <v>0</v>
      </c>
      <c r="X54" s="439"/>
      <c r="Y54" s="180">
        <f t="shared" si="26"/>
        <v>0</v>
      </c>
      <c r="Z54" s="438"/>
      <c r="AA54" s="179">
        <f t="shared" si="27"/>
        <v>0</v>
      </c>
      <c r="AB54" s="439"/>
      <c r="AC54" s="180">
        <f t="shared" si="28"/>
        <v>0</v>
      </c>
      <c r="AD54" s="438"/>
      <c r="AE54" s="179">
        <f t="shared" si="29"/>
        <v>0</v>
      </c>
      <c r="AF54" s="439"/>
      <c r="AG54" s="180">
        <f t="shared" si="30"/>
        <v>0</v>
      </c>
      <c r="AH54" s="438"/>
      <c r="AI54" s="179">
        <f t="shared" si="31"/>
        <v>0</v>
      </c>
      <c r="AJ54" s="439"/>
      <c r="AK54" s="180">
        <f t="shared" si="32"/>
        <v>0</v>
      </c>
      <c r="AL54" s="438"/>
      <c r="AM54" s="179">
        <f t="shared" si="33"/>
        <v>0</v>
      </c>
      <c r="AN54" s="439"/>
      <c r="AO54" s="180">
        <f t="shared" si="34"/>
        <v>0</v>
      </c>
      <c r="AP54" s="438"/>
      <c r="AQ54" s="179">
        <f t="shared" si="35"/>
        <v>0</v>
      </c>
      <c r="AR54" s="439"/>
      <c r="AS54" s="180">
        <f t="shared" si="36"/>
        <v>0</v>
      </c>
      <c r="AT54" s="438"/>
      <c r="AU54" s="179">
        <f t="shared" si="37"/>
        <v>0</v>
      </c>
      <c r="AV54" s="439"/>
      <c r="AW54" s="180">
        <f t="shared" si="38"/>
        <v>0</v>
      </c>
      <c r="AX54" s="438"/>
      <c r="AY54" s="179">
        <f t="shared" si="39"/>
        <v>0</v>
      </c>
      <c r="AZ54" s="439"/>
      <c r="BA54" s="180">
        <f t="shared" si="40"/>
        <v>0</v>
      </c>
      <c r="BB54" s="438"/>
      <c r="BC54" s="179">
        <f t="shared" si="41"/>
        <v>0</v>
      </c>
      <c r="BD54" s="439"/>
      <c r="BE54" s="180">
        <f t="shared" si="42"/>
        <v>0</v>
      </c>
      <c r="BF54" s="438"/>
      <c r="BG54" s="179">
        <f t="shared" si="43"/>
        <v>0</v>
      </c>
    </row>
    <row r="55" spans="1:59" ht="25.5" x14ac:dyDescent="0.2">
      <c r="A55" s="109">
        <v>27</v>
      </c>
      <c r="B55" s="36" t="s">
        <v>165</v>
      </c>
      <c r="C55" s="36" t="s">
        <v>1559</v>
      </c>
      <c r="D55" s="37" t="s">
        <v>841</v>
      </c>
      <c r="E55" s="37" t="s">
        <v>11</v>
      </c>
      <c r="F55" s="38">
        <v>1</v>
      </c>
      <c r="G55" s="37" t="s">
        <v>852</v>
      </c>
      <c r="H55" s="39" t="s">
        <v>852</v>
      </c>
      <c r="I55" s="37" t="s">
        <v>3273</v>
      </c>
      <c r="J55" s="11" t="s">
        <v>2747</v>
      </c>
      <c r="K55" s="109">
        <v>1</v>
      </c>
      <c r="L55" s="90">
        <v>3.22</v>
      </c>
      <c r="M55" s="90">
        <v>3.38</v>
      </c>
      <c r="N55" s="90">
        <v>3.55</v>
      </c>
      <c r="O55" s="140">
        <v>3.8</v>
      </c>
      <c r="P55" s="273">
        <v>3.8</v>
      </c>
      <c r="Q55" s="282">
        <v>3.8</v>
      </c>
      <c r="R55" s="210">
        <f t="shared" si="22"/>
        <v>0</v>
      </c>
      <c r="S55" s="211">
        <f t="shared" si="23"/>
        <v>0</v>
      </c>
      <c r="T55" s="439"/>
      <c r="U55" s="180">
        <f t="shared" si="24"/>
        <v>0</v>
      </c>
      <c r="V55" s="438"/>
      <c r="W55" s="179">
        <f t="shared" si="25"/>
        <v>0</v>
      </c>
      <c r="X55" s="439"/>
      <c r="Y55" s="180">
        <f t="shared" si="26"/>
        <v>0</v>
      </c>
      <c r="Z55" s="438"/>
      <c r="AA55" s="179">
        <f t="shared" si="27"/>
        <v>0</v>
      </c>
      <c r="AB55" s="439"/>
      <c r="AC55" s="180">
        <f t="shared" si="28"/>
        <v>0</v>
      </c>
      <c r="AD55" s="438"/>
      <c r="AE55" s="179">
        <f t="shared" si="29"/>
        <v>0</v>
      </c>
      <c r="AF55" s="439"/>
      <c r="AG55" s="180">
        <f t="shared" si="30"/>
        <v>0</v>
      </c>
      <c r="AH55" s="438"/>
      <c r="AI55" s="179">
        <f t="shared" si="31"/>
        <v>0</v>
      </c>
      <c r="AJ55" s="439"/>
      <c r="AK55" s="180">
        <f t="shared" si="32"/>
        <v>0</v>
      </c>
      <c r="AL55" s="438"/>
      <c r="AM55" s="179">
        <f t="shared" si="33"/>
        <v>0</v>
      </c>
      <c r="AN55" s="439"/>
      <c r="AO55" s="180">
        <f t="shared" si="34"/>
        <v>0</v>
      </c>
      <c r="AP55" s="438"/>
      <c r="AQ55" s="179">
        <f t="shared" si="35"/>
        <v>0</v>
      </c>
      <c r="AR55" s="439"/>
      <c r="AS55" s="180">
        <f t="shared" si="36"/>
        <v>0</v>
      </c>
      <c r="AT55" s="438"/>
      <c r="AU55" s="179">
        <f t="shared" si="37"/>
        <v>0</v>
      </c>
      <c r="AV55" s="439"/>
      <c r="AW55" s="180">
        <f t="shared" si="38"/>
        <v>0</v>
      </c>
      <c r="AX55" s="438"/>
      <c r="AY55" s="179">
        <f t="shared" si="39"/>
        <v>0</v>
      </c>
      <c r="AZ55" s="439"/>
      <c r="BA55" s="180">
        <f t="shared" si="40"/>
        <v>0</v>
      </c>
      <c r="BB55" s="438"/>
      <c r="BC55" s="179">
        <f t="shared" si="41"/>
        <v>0</v>
      </c>
      <c r="BD55" s="439"/>
      <c r="BE55" s="180">
        <f t="shared" si="42"/>
        <v>0</v>
      </c>
      <c r="BF55" s="438"/>
      <c r="BG55" s="179">
        <f t="shared" si="43"/>
        <v>0</v>
      </c>
    </row>
    <row r="56" spans="1:59" ht="25.5" x14ac:dyDescent="0.2">
      <c r="A56" s="110">
        <v>27</v>
      </c>
      <c r="B56" s="12" t="s">
        <v>165</v>
      </c>
      <c r="C56" s="12" t="s">
        <v>1559</v>
      </c>
      <c r="D56" s="16" t="s">
        <v>1729</v>
      </c>
      <c r="E56" s="15" t="s">
        <v>11</v>
      </c>
      <c r="F56" s="111">
        <v>1</v>
      </c>
      <c r="G56" s="112" t="s">
        <v>1736</v>
      </c>
      <c r="H56" s="51" t="s">
        <v>1736</v>
      </c>
      <c r="I56" s="16" t="s">
        <v>3343</v>
      </c>
      <c r="J56" s="42" t="s">
        <v>2046</v>
      </c>
      <c r="K56" s="110">
        <v>2</v>
      </c>
      <c r="L56" s="43">
        <v>4.1900000000000004</v>
      </c>
      <c r="M56" s="43">
        <v>4.1900000000000004</v>
      </c>
      <c r="N56" s="43">
        <v>4.1900000000000004</v>
      </c>
      <c r="O56" s="144">
        <v>4.1900000000000004</v>
      </c>
      <c r="P56" s="272">
        <v>4.1900000000000004</v>
      </c>
      <c r="Q56" s="283">
        <v>4.1900000000000004</v>
      </c>
      <c r="R56" s="210">
        <f t="shared" si="22"/>
        <v>0</v>
      </c>
      <c r="S56" s="211">
        <f t="shared" si="23"/>
        <v>0</v>
      </c>
      <c r="T56" s="439"/>
      <c r="U56" s="180">
        <f t="shared" si="24"/>
        <v>0</v>
      </c>
      <c r="V56" s="438"/>
      <c r="W56" s="179">
        <f t="shared" si="25"/>
        <v>0</v>
      </c>
      <c r="X56" s="439"/>
      <c r="Y56" s="180">
        <f t="shared" si="26"/>
        <v>0</v>
      </c>
      <c r="Z56" s="438"/>
      <c r="AA56" s="179">
        <f t="shared" si="27"/>
        <v>0</v>
      </c>
      <c r="AB56" s="439"/>
      <c r="AC56" s="180">
        <f t="shared" si="28"/>
        <v>0</v>
      </c>
      <c r="AD56" s="438"/>
      <c r="AE56" s="179">
        <f t="shared" si="29"/>
        <v>0</v>
      </c>
      <c r="AF56" s="439"/>
      <c r="AG56" s="180">
        <f t="shared" si="30"/>
        <v>0</v>
      </c>
      <c r="AH56" s="438"/>
      <c r="AI56" s="179">
        <f t="shared" si="31"/>
        <v>0</v>
      </c>
      <c r="AJ56" s="439"/>
      <c r="AK56" s="180">
        <f t="shared" si="32"/>
        <v>0</v>
      </c>
      <c r="AL56" s="438"/>
      <c r="AM56" s="179">
        <f t="shared" si="33"/>
        <v>0</v>
      </c>
      <c r="AN56" s="439"/>
      <c r="AO56" s="180">
        <f t="shared" si="34"/>
        <v>0</v>
      </c>
      <c r="AP56" s="438"/>
      <c r="AQ56" s="179">
        <f t="shared" si="35"/>
        <v>0</v>
      </c>
      <c r="AR56" s="439"/>
      <c r="AS56" s="180">
        <f t="shared" si="36"/>
        <v>0</v>
      </c>
      <c r="AT56" s="438"/>
      <c r="AU56" s="179">
        <f t="shared" si="37"/>
        <v>0</v>
      </c>
      <c r="AV56" s="439"/>
      <c r="AW56" s="180">
        <f t="shared" si="38"/>
        <v>0</v>
      </c>
      <c r="AX56" s="438"/>
      <c r="AY56" s="179">
        <f t="shared" si="39"/>
        <v>0</v>
      </c>
      <c r="AZ56" s="439"/>
      <c r="BA56" s="180">
        <f t="shared" si="40"/>
        <v>0</v>
      </c>
      <c r="BB56" s="438"/>
      <c r="BC56" s="179">
        <f t="shared" si="41"/>
        <v>0</v>
      </c>
      <c r="BD56" s="439"/>
      <c r="BE56" s="180">
        <f t="shared" si="42"/>
        <v>0</v>
      </c>
      <c r="BF56" s="438"/>
      <c r="BG56" s="179">
        <f t="shared" si="43"/>
        <v>0</v>
      </c>
    </row>
    <row r="57" spans="1:59" ht="25.5" x14ac:dyDescent="0.2">
      <c r="A57" s="109">
        <v>28</v>
      </c>
      <c r="B57" s="36" t="s">
        <v>165</v>
      </c>
      <c r="C57" s="36" t="s">
        <v>1560</v>
      </c>
      <c r="D57" s="37" t="s">
        <v>841</v>
      </c>
      <c r="E57" s="37" t="s">
        <v>11</v>
      </c>
      <c r="F57" s="38">
        <v>1</v>
      </c>
      <c r="G57" s="37" t="s">
        <v>853</v>
      </c>
      <c r="H57" s="39" t="s">
        <v>853</v>
      </c>
      <c r="I57" s="37" t="s">
        <v>3273</v>
      </c>
      <c r="J57" s="11" t="s">
        <v>2747</v>
      </c>
      <c r="K57" s="109">
        <v>1</v>
      </c>
      <c r="L57" s="90">
        <v>3.29</v>
      </c>
      <c r="M57" s="90">
        <v>3.45</v>
      </c>
      <c r="N57" s="90">
        <v>3.62</v>
      </c>
      <c r="O57" s="141">
        <v>3.62</v>
      </c>
      <c r="P57" s="273">
        <v>3.62</v>
      </c>
      <c r="Q57" s="282">
        <v>3.62</v>
      </c>
      <c r="R57" s="210">
        <f t="shared" si="22"/>
        <v>0</v>
      </c>
      <c r="S57" s="211">
        <f t="shared" si="23"/>
        <v>0</v>
      </c>
      <c r="T57" s="439"/>
      <c r="U57" s="180">
        <f t="shared" si="24"/>
        <v>0</v>
      </c>
      <c r="V57" s="438"/>
      <c r="W57" s="179">
        <f t="shared" si="25"/>
        <v>0</v>
      </c>
      <c r="X57" s="439"/>
      <c r="Y57" s="180">
        <f t="shared" si="26"/>
        <v>0</v>
      </c>
      <c r="Z57" s="438"/>
      <c r="AA57" s="179">
        <f t="shared" si="27"/>
        <v>0</v>
      </c>
      <c r="AB57" s="439"/>
      <c r="AC57" s="180">
        <f t="shared" si="28"/>
        <v>0</v>
      </c>
      <c r="AD57" s="438"/>
      <c r="AE57" s="179">
        <f t="shared" si="29"/>
        <v>0</v>
      </c>
      <c r="AF57" s="439"/>
      <c r="AG57" s="180">
        <f t="shared" si="30"/>
        <v>0</v>
      </c>
      <c r="AH57" s="438"/>
      <c r="AI57" s="179">
        <f t="shared" si="31"/>
        <v>0</v>
      </c>
      <c r="AJ57" s="439"/>
      <c r="AK57" s="180">
        <f t="shared" si="32"/>
        <v>0</v>
      </c>
      <c r="AL57" s="438"/>
      <c r="AM57" s="179">
        <f t="shared" si="33"/>
        <v>0</v>
      </c>
      <c r="AN57" s="439"/>
      <c r="AO57" s="180">
        <f t="shared" si="34"/>
        <v>0</v>
      </c>
      <c r="AP57" s="438"/>
      <c r="AQ57" s="179">
        <f t="shared" si="35"/>
        <v>0</v>
      </c>
      <c r="AR57" s="439"/>
      <c r="AS57" s="180">
        <f t="shared" si="36"/>
        <v>0</v>
      </c>
      <c r="AT57" s="438"/>
      <c r="AU57" s="179">
        <f t="shared" si="37"/>
        <v>0</v>
      </c>
      <c r="AV57" s="439"/>
      <c r="AW57" s="180">
        <f t="shared" si="38"/>
        <v>0</v>
      </c>
      <c r="AX57" s="438"/>
      <c r="AY57" s="179">
        <f t="shared" si="39"/>
        <v>0</v>
      </c>
      <c r="AZ57" s="439"/>
      <c r="BA57" s="180">
        <f t="shared" si="40"/>
        <v>0</v>
      </c>
      <c r="BB57" s="438"/>
      <c r="BC57" s="179">
        <f t="shared" si="41"/>
        <v>0</v>
      </c>
      <c r="BD57" s="439"/>
      <c r="BE57" s="180">
        <f t="shared" si="42"/>
        <v>0</v>
      </c>
      <c r="BF57" s="438"/>
      <c r="BG57" s="179">
        <f t="shared" si="43"/>
        <v>0</v>
      </c>
    </row>
    <row r="58" spans="1:59" ht="25.5" x14ac:dyDescent="0.2">
      <c r="A58" s="110">
        <v>28</v>
      </c>
      <c r="B58" s="12" t="s">
        <v>165</v>
      </c>
      <c r="C58" s="12" t="s">
        <v>1560</v>
      </c>
      <c r="D58" s="16" t="s">
        <v>1729</v>
      </c>
      <c r="E58" s="15" t="s">
        <v>11</v>
      </c>
      <c r="F58" s="111">
        <v>1</v>
      </c>
      <c r="G58" s="112" t="s">
        <v>1737</v>
      </c>
      <c r="H58" s="51" t="s">
        <v>1737</v>
      </c>
      <c r="I58" s="16" t="s">
        <v>3343</v>
      </c>
      <c r="J58" s="42" t="s">
        <v>2046</v>
      </c>
      <c r="K58" s="110">
        <v>2</v>
      </c>
      <c r="L58" s="43">
        <v>3.82</v>
      </c>
      <c r="M58" s="43">
        <v>3.82</v>
      </c>
      <c r="N58" s="43">
        <v>3.82</v>
      </c>
      <c r="O58" s="144">
        <v>3.82</v>
      </c>
      <c r="P58" s="272">
        <v>3.82</v>
      </c>
      <c r="Q58" s="283">
        <v>3.82</v>
      </c>
      <c r="R58" s="210">
        <f t="shared" si="22"/>
        <v>0</v>
      </c>
      <c r="S58" s="211">
        <f t="shared" si="23"/>
        <v>0</v>
      </c>
      <c r="T58" s="439"/>
      <c r="U58" s="180">
        <f t="shared" si="24"/>
        <v>0</v>
      </c>
      <c r="V58" s="438"/>
      <c r="W58" s="179">
        <f t="shared" si="25"/>
        <v>0</v>
      </c>
      <c r="X58" s="439"/>
      <c r="Y58" s="180">
        <f t="shared" si="26"/>
        <v>0</v>
      </c>
      <c r="Z58" s="438"/>
      <c r="AA58" s="179">
        <f t="shared" si="27"/>
        <v>0</v>
      </c>
      <c r="AB58" s="439"/>
      <c r="AC58" s="180">
        <f t="shared" si="28"/>
        <v>0</v>
      </c>
      <c r="AD58" s="438"/>
      <c r="AE58" s="179">
        <f t="shared" si="29"/>
        <v>0</v>
      </c>
      <c r="AF58" s="439"/>
      <c r="AG58" s="180">
        <f t="shared" si="30"/>
        <v>0</v>
      </c>
      <c r="AH58" s="438"/>
      <c r="AI58" s="179">
        <f t="shared" si="31"/>
        <v>0</v>
      </c>
      <c r="AJ58" s="439"/>
      <c r="AK58" s="180">
        <f t="shared" si="32"/>
        <v>0</v>
      </c>
      <c r="AL58" s="438"/>
      <c r="AM58" s="179">
        <f t="shared" si="33"/>
        <v>0</v>
      </c>
      <c r="AN58" s="439"/>
      <c r="AO58" s="180">
        <f t="shared" si="34"/>
        <v>0</v>
      </c>
      <c r="AP58" s="438"/>
      <c r="AQ58" s="179">
        <f t="shared" si="35"/>
        <v>0</v>
      </c>
      <c r="AR58" s="439"/>
      <c r="AS58" s="180">
        <f t="shared" si="36"/>
        <v>0</v>
      </c>
      <c r="AT58" s="438"/>
      <c r="AU58" s="179">
        <f t="shared" si="37"/>
        <v>0</v>
      </c>
      <c r="AV58" s="439"/>
      <c r="AW58" s="180">
        <f t="shared" si="38"/>
        <v>0</v>
      </c>
      <c r="AX58" s="438"/>
      <c r="AY58" s="179">
        <f t="shared" si="39"/>
        <v>0</v>
      </c>
      <c r="AZ58" s="439"/>
      <c r="BA58" s="180">
        <f t="shared" si="40"/>
        <v>0</v>
      </c>
      <c r="BB58" s="438"/>
      <c r="BC58" s="179">
        <f t="shared" si="41"/>
        <v>0</v>
      </c>
      <c r="BD58" s="439"/>
      <c r="BE58" s="180">
        <f t="shared" si="42"/>
        <v>0</v>
      </c>
      <c r="BF58" s="438"/>
      <c r="BG58" s="179">
        <f t="shared" si="43"/>
        <v>0</v>
      </c>
    </row>
    <row r="59" spans="1:59" ht="25.5" x14ac:dyDescent="0.2">
      <c r="A59" s="109">
        <v>29</v>
      </c>
      <c r="B59" s="36" t="s">
        <v>165</v>
      </c>
      <c r="C59" s="36" t="s">
        <v>1561</v>
      </c>
      <c r="D59" s="37" t="s">
        <v>841</v>
      </c>
      <c r="E59" s="37" t="s">
        <v>11</v>
      </c>
      <c r="F59" s="38">
        <v>1</v>
      </c>
      <c r="G59" s="37" t="s">
        <v>1099</v>
      </c>
      <c r="H59" s="39" t="s">
        <v>1099</v>
      </c>
      <c r="I59" s="37" t="s">
        <v>3273</v>
      </c>
      <c r="J59" s="11" t="s">
        <v>2747</v>
      </c>
      <c r="K59" s="109">
        <v>1</v>
      </c>
      <c r="L59" s="90">
        <v>4.29</v>
      </c>
      <c r="M59" s="90">
        <v>4.5</v>
      </c>
      <c r="N59" s="90">
        <v>4.7300000000000004</v>
      </c>
      <c r="O59" s="140">
        <v>5.22</v>
      </c>
      <c r="P59" s="273">
        <v>5.22</v>
      </c>
      <c r="Q59" s="282">
        <v>5.22</v>
      </c>
      <c r="R59" s="210">
        <f t="shared" si="22"/>
        <v>0</v>
      </c>
      <c r="S59" s="211">
        <f t="shared" si="23"/>
        <v>0</v>
      </c>
      <c r="T59" s="439"/>
      <c r="U59" s="180">
        <f t="shared" si="24"/>
        <v>0</v>
      </c>
      <c r="V59" s="438"/>
      <c r="W59" s="179">
        <f t="shared" si="25"/>
        <v>0</v>
      </c>
      <c r="X59" s="439"/>
      <c r="Y59" s="180">
        <f t="shared" si="26"/>
        <v>0</v>
      </c>
      <c r="Z59" s="438"/>
      <c r="AA59" s="179">
        <f t="shared" si="27"/>
        <v>0</v>
      </c>
      <c r="AB59" s="439"/>
      <c r="AC59" s="180">
        <f t="shared" si="28"/>
        <v>0</v>
      </c>
      <c r="AD59" s="438"/>
      <c r="AE59" s="179">
        <f t="shared" si="29"/>
        <v>0</v>
      </c>
      <c r="AF59" s="439"/>
      <c r="AG59" s="180">
        <f t="shared" si="30"/>
        <v>0</v>
      </c>
      <c r="AH59" s="438"/>
      <c r="AI59" s="179">
        <f t="shared" si="31"/>
        <v>0</v>
      </c>
      <c r="AJ59" s="439"/>
      <c r="AK59" s="180">
        <f t="shared" si="32"/>
        <v>0</v>
      </c>
      <c r="AL59" s="438"/>
      <c r="AM59" s="179">
        <f t="shared" si="33"/>
        <v>0</v>
      </c>
      <c r="AN59" s="439"/>
      <c r="AO59" s="180">
        <f t="shared" si="34"/>
        <v>0</v>
      </c>
      <c r="AP59" s="438"/>
      <c r="AQ59" s="179">
        <f t="shared" si="35"/>
        <v>0</v>
      </c>
      <c r="AR59" s="439"/>
      <c r="AS59" s="180">
        <f t="shared" si="36"/>
        <v>0</v>
      </c>
      <c r="AT59" s="438"/>
      <c r="AU59" s="179">
        <f t="shared" si="37"/>
        <v>0</v>
      </c>
      <c r="AV59" s="439"/>
      <c r="AW59" s="180">
        <f t="shared" si="38"/>
        <v>0</v>
      </c>
      <c r="AX59" s="438"/>
      <c r="AY59" s="179">
        <f t="shared" si="39"/>
        <v>0</v>
      </c>
      <c r="AZ59" s="439"/>
      <c r="BA59" s="180">
        <f t="shared" si="40"/>
        <v>0</v>
      </c>
      <c r="BB59" s="438"/>
      <c r="BC59" s="179">
        <f t="shared" si="41"/>
        <v>0</v>
      </c>
      <c r="BD59" s="439"/>
      <c r="BE59" s="180">
        <f t="shared" si="42"/>
        <v>0</v>
      </c>
      <c r="BF59" s="438"/>
      <c r="BG59" s="179">
        <f t="shared" si="43"/>
        <v>0</v>
      </c>
    </row>
    <row r="60" spans="1:59" ht="25.5" x14ac:dyDescent="0.2">
      <c r="A60" s="110">
        <v>29</v>
      </c>
      <c r="B60" s="12" t="s">
        <v>165</v>
      </c>
      <c r="C60" s="12" t="s">
        <v>1561</v>
      </c>
      <c r="D60" s="16" t="s">
        <v>1729</v>
      </c>
      <c r="E60" s="15" t="s">
        <v>11</v>
      </c>
      <c r="F60" s="111">
        <v>1</v>
      </c>
      <c r="G60" s="112" t="s">
        <v>1738</v>
      </c>
      <c r="H60" s="112" t="s">
        <v>1738</v>
      </c>
      <c r="I60" s="16" t="s">
        <v>3343</v>
      </c>
      <c r="J60" s="42" t="s">
        <v>2046</v>
      </c>
      <c r="K60" s="110">
        <v>2</v>
      </c>
      <c r="L60" s="43">
        <v>6.45</v>
      </c>
      <c r="M60" s="43">
        <v>6.45</v>
      </c>
      <c r="N60" s="43">
        <v>6.45</v>
      </c>
      <c r="O60" s="144">
        <v>6.45</v>
      </c>
      <c r="P60" s="272">
        <v>6.45</v>
      </c>
      <c r="Q60" s="283">
        <v>6.45</v>
      </c>
      <c r="R60" s="210">
        <f t="shared" si="22"/>
        <v>0</v>
      </c>
      <c r="S60" s="211">
        <f t="shared" si="23"/>
        <v>0</v>
      </c>
      <c r="T60" s="439"/>
      <c r="U60" s="180">
        <f t="shared" si="24"/>
        <v>0</v>
      </c>
      <c r="V60" s="438"/>
      <c r="W60" s="179">
        <f t="shared" si="25"/>
        <v>0</v>
      </c>
      <c r="X60" s="439"/>
      <c r="Y60" s="180">
        <f t="shared" si="26"/>
        <v>0</v>
      </c>
      <c r="Z60" s="438"/>
      <c r="AA60" s="179">
        <f t="shared" si="27"/>
        <v>0</v>
      </c>
      <c r="AB60" s="439"/>
      <c r="AC60" s="180">
        <f t="shared" si="28"/>
        <v>0</v>
      </c>
      <c r="AD60" s="438"/>
      <c r="AE60" s="179">
        <f t="shared" si="29"/>
        <v>0</v>
      </c>
      <c r="AF60" s="439"/>
      <c r="AG60" s="180">
        <f t="shared" si="30"/>
        <v>0</v>
      </c>
      <c r="AH60" s="438"/>
      <c r="AI60" s="179">
        <f t="shared" si="31"/>
        <v>0</v>
      </c>
      <c r="AJ60" s="439"/>
      <c r="AK60" s="180">
        <f t="shared" si="32"/>
        <v>0</v>
      </c>
      <c r="AL60" s="438"/>
      <c r="AM60" s="179">
        <f t="shared" si="33"/>
        <v>0</v>
      </c>
      <c r="AN60" s="439"/>
      <c r="AO60" s="180">
        <f t="shared" si="34"/>
        <v>0</v>
      </c>
      <c r="AP60" s="438"/>
      <c r="AQ60" s="179">
        <f t="shared" si="35"/>
        <v>0</v>
      </c>
      <c r="AR60" s="439"/>
      <c r="AS60" s="180">
        <f t="shared" si="36"/>
        <v>0</v>
      </c>
      <c r="AT60" s="438"/>
      <c r="AU60" s="179">
        <f t="shared" si="37"/>
        <v>0</v>
      </c>
      <c r="AV60" s="439"/>
      <c r="AW60" s="180">
        <f t="shared" si="38"/>
        <v>0</v>
      </c>
      <c r="AX60" s="438"/>
      <c r="AY60" s="179">
        <f t="shared" si="39"/>
        <v>0</v>
      </c>
      <c r="AZ60" s="439"/>
      <c r="BA60" s="180">
        <f t="shared" si="40"/>
        <v>0</v>
      </c>
      <c r="BB60" s="438"/>
      <c r="BC60" s="179">
        <f t="shared" si="41"/>
        <v>0</v>
      </c>
      <c r="BD60" s="439"/>
      <c r="BE60" s="180">
        <f t="shared" si="42"/>
        <v>0</v>
      </c>
      <c r="BF60" s="438"/>
      <c r="BG60" s="179">
        <f t="shared" si="43"/>
        <v>0</v>
      </c>
    </row>
    <row r="61" spans="1:59" ht="25.5" x14ac:dyDescent="0.2">
      <c r="A61" s="109">
        <v>30</v>
      </c>
      <c r="B61" s="36" t="s">
        <v>165</v>
      </c>
      <c r="C61" s="36" t="s">
        <v>217</v>
      </c>
      <c r="D61" s="37" t="s">
        <v>841</v>
      </c>
      <c r="E61" s="37" t="s">
        <v>11</v>
      </c>
      <c r="F61" s="38">
        <v>1</v>
      </c>
      <c r="G61" s="37" t="s">
        <v>854</v>
      </c>
      <c r="H61" s="39" t="s">
        <v>854</v>
      </c>
      <c r="I61" s="37" t="s">
        <v>3273</v>
      </c>
      <c r="J61" s="11" t="s">
        <v>2747</v>
      </c>
      <c r="K61" s="109">
        <v>1</v>
      </c>
      <c r="L61" s="90">
        <v>2.31</v>
      </c>
      <c r="M61" s="90">
        <v>2.4300000000000002</v>
      </c>
      <c r="N61" s="90">
        <v>2.5499999999999998</v>
      </c>
      <c r="O61" s="140">
        <v>2.81</v>
      </c>
      <c r="P61" s="273">
        <v>2.81</v>
      </c>
      <c r="Q61" s="282">
        <v>2.81</v>
      </c>
      <c r="R61" s="210">
        <f t="shared" si="22"/>
        <v>0</v>
      </c>
      <c r="S61" s="211">
        <f t="shared" si="23"/>
        <v>0</v>
      </c>
      <c r="T61" s="439"/>
      <c r="U61" s="180">
        <f t="shared" si="24"/>
        <v>0</v>
      </c>
      <c r="V61" s="438"/>
      <c r="W61" s="179">
        <f t="shared" si="25"/>
        <v>0</v>
      </c>
      <c r="X61" s="439"/>
      <c r="Y61" s="180">
        <f t="shared" si="26"/>
        <v>0</v>
      </c>
      <c r="Z61" s="438"/>
      <c r="AA61" s="179">
        <f t="shared" si="27"/>
        <v>0</v>
      </c>
      <c r="AB61" s="439"/>
      <c r="AC61" s="180">
        <f t="shared" si="28"/>
        <v>0</v>
      </c>
      <c r="AD61" s="438"/>
      <c r="AE61" s="179">
        <f t="shared" si="29"/>
        <v>0</v>
      </c>
      <c r="AF61" s="439"/>
      <c r="AG61" s="180">
        <f t="shared" si="30"/>
        <v>0</v>
      </c>
      <c r="AH61" s="438"/>
      <c r="AI61" s="179">
        <f t="shared" si="31"/>
        <v>0</v>
      </c>
      <c r="AJ61" s="439"/>
      <c r="AK61" s="180">
        <f t="shared" si="32"/>
        <v>0</v>
      </c>
      <c r="AL61" s="438"/>
      <c r="AM61" s="179">
        <f t="shared" si="33"/>
        <v>0</v>
      </c>
      <c r="AN61" s="439"/>
      <c r="AO61" s="180">
        <f t="shared" si="34"/>
        <v>0</v>
      </c>
      <c r="AP61" s="438"/>
      <c r="AQ61" s="179">
        <f t="shared" si="35"/>
        <v>0</v>
      </c>
      <c r="AR61" s="439"/>
      <c r="AS61" s="180">
        <f t="shared" si="36"/>
        <v>0</v>
      </c>
      <c r="AT61" s="438"/>
      <c r="AU61" s="179">
        <f t="shared" si="37"/>
        <v>0</v>
      </c>
      <c r="AV61" s="439"/>
      <c r="AW61" s="180">
        <f t="shared" si="38"/>
        <v>0</v>
      </c>
      <c r="AX61" s="438"/>
      <c r="AY61" s="179">
        <f t="shared" si="39"/>
        <v>0</v>
      </c>
      <c r="AZ61" s="439"/>
      <c r="BA61" s="180">
        <f t="shared" si="40"/>
        <v>0</v>
      </c>
      <c r="BB61" s="438"/>
      <c r="BC61" s="179">
        <f t="shared" si="41"/>
        <v>0</v>
      </c>
      <c r="BD61" s="439"/>
      <c r="BE61" s="180">
        <f t="shared" si="42"/>
        <v>0</v>
      </c>
      <c r="BF61" s="438"/>
      <c r="BG61" s="179">
        <f t="shared" si="43"/>
        <v>0</v>
      </c>
    </row>
    <row r="62" spans="1:59" ht="25.5" x14ac:dyDescent="0.2">
      <c r="A62" s="110">
        <v>30</v>
      </c>
      <c r="B62" s="12" t="s">
        <v>165</v>
      </c>
      <c r="C62" s="12" t="s">
        <v>217</v>
      </c>
      <c r="D62" s="16" t="s">
        <v>1729</v>
      </c>
      <c r="E62" s="15" t="s">
        <v>11</v>
      </c>
      <c r="F62" s="111">
        <v>1</v>
      </c>
      <c r="G62" s="112" t="s">
        <v>1739</v>
      </c>
      <c r="H62" s="51" t="s">
        <v>1739</v>
      </c>
      <c r="I62" s="16" t="s">
        <v>3343</v>
      </c>
      <c r="J62" s="42" t="s">
        <v>2046</v>
      </c>
      <c r="K62" s="110">
        <v>2</v>
      </c>
      <c r="L62" s="43">
        <v>4.16</v>
      </c>
      <c r="M62" s="43">
        <v>4.16</v>
      </c>
      <c r="N62" s="43">
        <v>4.16</v>
      </c>
      <c r="O62" s="144">
        <v>4.16</v>
      </c>
      <c r="P62" s="272">
        <v>4.16</v>
      </c>
      <c r="Q62" s="283">
        <v>4.16</v>
      </c>
      <c r="R62" s="210">
        <f t="shared" si="22"/>
        <v>0</v>
      </c>
      <c r="S62" s="211">
        <f t="shared" si="23"/>
        <v>0</v>
      </c>
      <c r="T62" s="439"/>
      <c r="U62" s="180">
        <f t="shared" si="24"/>
        <v>0</v>
      </c>
      <c r="V62" s="438"/>
      <c r="W62" s="179">
        <f t="shared" si="25"/>
        <v>0</v>
      </c>
      <c r="X62" s="439"/>
      <c r="Y62" s="180">
        <f t="shared" si="26"/>
        <v>0</v>
      </c>
      <c r="Z62" s="438"/>
      <c r="AA62" s="179">
        <f t="shared" si="27"/>
        <v>0</v>
      </c>
      <c r="AB62" s="439"/>
      <c r="AC62" s="180">
        <f t="shared" si="28"/>
        <v>0</v>
      </c>
      <c r="AD62" s="438"/>
      <c r="AE62" s="179">
        <f t="shared" si="29"/>
        <v>0</v>
      </c>
      <c r="AF62" s="439"/>
      <c r="AG62" s="180">
        <f t="shared" si="30"/>
        <v>0</v>
      </c>
      <c r="AH62" s="438"/>
      <c r="AI62" s="179">
        <f t="shared" si="31"/>
        <v>0</v>
      </c>
      <c r="AJ62" s="439"/>
      <c r="AK62" s="180">
        <f t="shared" si="32"/>
        <v>0</v>
      </c>
      <c r="AL62" s="438"/>
      <c r="AM62" s="179">
        <f t="shared" si="33"/>
        <v>0</v>
      </c>
      <c r="AN62" s="439"/>
      <c r="AO62" s="180">
        <f t="shared" si="34"/>
        <v>0</v>
      </c>
      <c r="AP62" s="438"/>
      <c r="AQ62" s="179">
        <f t="shared" si="35"/>
        <v>0</v>
      </c>
      <c r="AR62" s="439"/>
      <c r="AS62" s="180">
        <f t="shared" si="36"/>
        <v>0</v>
      </c>
      <c r="AT62" s="438"/>
      <c r="AU62" s="179">
        <f t="shared" si="37"/>
        <v>0</v>
      </c>
      <c r="AV62" s="439"/>
      <c r="AW62" s="180">
        <f t="shared" si="38"/>
        <v>0</v>
      </c>
      <c r="AX62" s="438"/>
      <c r="AY62" s="179">
        <f t="shared" si="39"/>
        <v>0</v>
      </c>
      <c r="AZ62" s="439"/>
      <c r="BA62" s="180">
        <f t="shared" si="40"/>
        <v>0</v>
      </c>
      <c r="BB62" s="438"/>
      <c r="BC62" s="179">
        <f t="shared" si="41"/>
        <v>0</v>
      </c>
      <c r="BD62" s="439"/>
      <c r="BE62" s="180">
        <f t="shared" si="42"/>
        <v>0</v>
      </c>
      <c r="BF62" s="438"/>
      <c r="BG62" s="179">
        <f t="shared" si="43"/>
        <v>0</v>
      </c>
    </row>
    <row r="63" spans="1:59" ht="25.5" x14ac:dyDescent="0.2">
      <c r="A63" s="109">
        <v>31</v>
      </c>
      <c r="B63" s="36" t="s">
        <v>165</v>
      </c>
      <c r="C63" s="36" t="s">
        <v>230</v>
      </c>
      <c r="D63" s="37" t="s">
        <v>841</v>
      </c>
      <c r="E63" s="37" t="s">
        <v>11</v>
      </c>
      <c r="F63" s="38">
        <v>1</v>
      </c>
      <c r="G63" s="37" t="s">
        <v>855</v>
      </c>
      <c r="H63" s="39" t="s">
        <v>855</v>
      </c>
      <c r="I63" s="37" t="s">
        <v>3273</v>
      </c>
      <c r="J63" s="11" t="s">
        <v>2747</v>
      </c>
      <c r="K63" s="109">
        <v>1</v>
      </c>
      <c r="L63" s="90">
        <v>2.02</v>
      </c>
      <c r="M63" s="40">
        <v>2.02</v>
      </c>
      <c r="N63" s="90">
        <v>2.12</v>
      </c>
      <c r="O63" s="140">
        <v>2.23</v>
      </c>
      <c r="P63" s="273">
        <v>2.23</v>
      </c>
      <c r="Q63" s="282">
        <v>2.23</v>
      </c>
      <c r="R63" s="210">
        <f t="shared" si="22"/>
        <v>0</v>
      </c>
      <c r="S63" s="211">
        <f t="shared" si="23"/>
        <v>0</v>
      </c>
      <c r="T63" s="439"/>
      <c r="U63" s="180">
        <f t="shared" si="24"/>
        <v>0</v>
      </c>
      <c r="V63" s="438"/>
      <c r="W63" s="179">
        <f t="shared" si="25"/>
        <v>0</v>
      </c>
      <c r="X63" s="439"/>
      <c r="Y63" s="180">
        <f t="shared" si="26"/>
        <v>0</v>
      </c>
      <c r="Z63" s="438"/>
      <c r="AA63" s="179">
        <f t="shared" si="27"/>
        <v>0</v>
      </c>
      <c r="AB63" s="439"/>
      <c r="AC63" s="180">
        <f t="shared" si="28"/>
        <v>0</v>
      </c>
      <c r="AD63" s="438"/>
      <c r="AE63" s="179">
        <f t="shared" si="29"/>
        <v>0</v>
      </c>
      <c r="AF63" s="439"/>
      <c r="AG63" s="180">
        <f t="shared" si="30"/>
        <v>0</v>
      </c>
      <c r="AH63" s="438"/>
      <c r="AI63" s="179">
        <f t="shared" si="31"/>
        <v>0</v>
      </c>
      <c r="AJ63" s="439"/>
      <c r="AK63" s="180">
        <f t="shared" si="32"/>
        <v>0</v>
      </c>
      <c r="AL63" s="438"/>
      <c r="AM63" s="179">
        <f t="shared" si="33"/>
        <v>0</v>
      </c>
      <c r="AN63" s="439"/>
      <c r="AO63" s="180">
        <f t="shared" si="34"/>
        <v>0</v>
      </c>
      <c r="AP63" s="438"/>
      <c r="AQ63" s="179">
        <f t="shared" si="35"/>
        <v>0</v>
      </c>
      <c r="AR63" s="439"/>
      <c r="AS63" s="180">
        <f t="shared" si="36"/>
        <v>0</v>
      </c>
      <c r="AT63" s="438"/>
      <c r="AU63" s="179">
        <f t="shared" si="37"/>
        <v>0</v>
      </c>
      <c r="AV63" s="439"/>
      <c r="AW63" s="180">
        <f t="shared" si="38"/>
        <v>0</v>
      </c>
      <c r="AX63" s="438"/>
      <c r="AY63" s="179">
        <f t="shared" si="39"/>
        <v>0</v>
      </c>
      <c r="AZ63" s="439"/>
      <c r="BA63" s="180">
        <f t="shared" si="40"/>
        <v>0</v>
      </c>
      <c r="BB63" s="438"/>
      <c r="BC63" s="179">
        <f t="shared" si="41"/>
        <v>0</v>
      </c>
      <c r="BD63" s="439"/>
      <c r="BE63" s="180">
        <f t="shared" si="42"/>
        <v>0</v>
      </c>
      <c r="BF63" s="438"/>
      <c r="BG63" s="179">
        <f t="shared" si="43"/>
        <v>0</v>
      </c>
    </row>
    <row r="64" spans="1:59" ht="25.5" x14ac:dyDescent="0.2">
      <c r="A64" s="110">
        <v>31</v>
      </c>
      <c r="B64" s="12" t="s">
        <v>165</v>
      </c>
      <c r="C64" s="12" t="s">
        <v>230</v>
      </c>
      <c r="D64" s="16" t="s">
        <v>1729</v>
      </c>
      <c r="E64" s="15" t="s">
        <v>11</v>
      </c>
      <c r="F64" s="111">
        <v>1</v>
      </c>
      <c r="G64" s="112" t="s">
        <v>1740</v>
      </c>
      <c r="H64" s="51" t="s">
        <v>1740</v>
      </c>
      <c r="I64" s="16" t="s">
        <v>3343</v>
      </c>
      <c r="J64" s="42" t="s">
        <v>2046</v>
      </c>
      <c r="K64" s="110">
        <v>2</v>
      </c>
      <c r="L64" s="43">
        <v>2.27</v>
      </c>
      <c r="M64" s="43">
        <v>2.27</v>
      </c>
      <c r="N64" s="43">
        <v>2.27</v>
      </c>
      <c r="O64" s="144">
        <v>2.27</v>
      </c>
      <c r="P64" s="272">
        <v>2.27</v>
      </c>
      <c r="Q64" s="283">
        <v>2.27</v>
      </c>
      <c r="R64" s="210">
        <f t="shared" si="22"/>
        <v>0</v>
      </c>
      <c r="S64" s="211">
        <f t="shared" si="23"/>
        <v>0</v>
      </c>
      <c r="T64" s="439"/>
      <c r="U64" s="180">
        <f t="shared" si="24"/>
        <v>0</v>
      </c>
      <c r="V64" s="438"/>
      <c r="W64" s="179">
        <f t="shared" si="25"/>
        <v>0</v>
      </c>
      <c r="X64" s="439"/>
      <c r="Y64" s="180">
        <f t="shared" si="26"/>
        <v>0</v>
      </c>
      <c r="Z64" s="438"/>
      <c r="AA64" s="179">
        <f t="shared" si="27"/>
        <v>0</v>
      </c>
      <c r="AB64" s="439"/>
      <c r="AC64" s="180">
        <f t="shared" si="28"/>
        <v>0</v>
      </c>
      <c r="AD64" s="438"/>
      <c r="AE64" s="179">
        <f t="shared" si="29"/>
        <v>0</v>
      </c>
      <c r="AF64" s="439"/>
      <c r="AG64" s="180">
        <f t="shared" si="30"/>
        <v>0</v>
      </c>
      <c r="AH64" s="438"/>
      <c r="AI64" s="179">
        <f t="shared" si="31"/>
        <v>0</v>
      </c>
      <c r="AJ64" s="439"/>
      <c r="AK64" s="180">
        <f t="shared" si="32"/>
        <v>0</v>
      </c>
      <c r="AL64" s="438"/>
      <c r="AM64" s="179">
        <f t="shared" si="33"/>
        <v>0</v>
      </c>
      <c r="AN64" s="439"/>
      <c r="AO64" s="180">
        <f t="shared" si="34"/>
        <v>0</v>
      </c>
      <c r="AP64" s="438"/>
      <c r="AQ64" s="179">
        <f t="shared" si="35"/>
        <v>0</v>
      </c>
      <c r="AR64" s="439"/>
      <c r="AS64" s="180">
        <f t="shared" si="36"/>
        <v>0</v>
      </c>
      <c r="AT64" s="438"/>
      <c r="AU64" s="179">
        <f t="shared" si="37"/>
        <v>0</v>
      </c>
      <c r="AV64" s="439"/>
      <c r="AW64" s="180">
        <f t="shared" si="38"/>
        <v>0</v>
      </c>
      <c r="AX64" s="438"/>
      <c r="AY64" s="179">
        <f t="shared" si="39"/>
        <v>0</v>
      </c>
      <c r="AZ64" s="439"/>
      <c r="BA64" s="180">
        <f t="shared" si="40"/>
        <v>0</v>
      </c>
      <c r="BB64" s="438"/>
      <c r="BC64" s="179">
        <f t="shared" si="41"/>
        <v>0</v>
      </c>
      <c r="BD64" s="439"/>
      <c r="BE64" s="180">
        <f t="shared" si="42"/>
        <v>0</v>
      </c>
      <c r="BF64" s="438"/>
      <c r="BG64" s="179">
        <f t="shared" si="43"/>
        <v>0</v>
      </c>
    </row>
    <row r="65" spans="1:59" ht="25.5" x14ac:dyDescent="0.2">
      <c r="A65" s="109">
        <v>32</v>
      </c>
      <c r="B65" s="36" t="s">
        <v>165</v>
      </c>
      <c r="C65" s="36" t="s">
        <v>770</v>
      </c>
      <c r="D65" s="37" t="s">
        <v>841</v>
      </c>
      <c r="E65" s="37" t="s">
        <v>11</v>
      </c>
      <c r="F65" s="38">
        <v>1</v>
      </c>
      <c r="G65" s="37" t="s">
        <v>846</v>
      </c>
      <c r="H65" s="39" t="s">
        <v>846</v>
      </c>
      <c r="I65" s="37" t="s">
        <v>3273</v>
      </c>
      <c r="J65" s="11" t="s">
        <v>2747</v>
      </c>
      <c r="K65" s="109">
        <v>1</v>
      </c>
      <c r="L65" s="90">
        <v>2.0299999999999998</v>
      </c>
      <c r="M65" s="40">
        <v>2.0299999999999998</v>
      </c>
      <c r="N65" s="40">
        <v>2.0299999999999998</v>
      </c>
      <c r="O65" s="140">
        <v>2.09</v>
      </c>
      <c r="P65" s="273">
        <v>2.09</v>
      </c>
      <c r="Q65" s="282">
        <v>2.09</v>
      </c>
      <c r="R65" s="210">
        <f t="shared" si="22"/>
        <v>0</v>
      </c>
      <c r="S65" s="211">
        <f t="shared" si="23"/>
        <v>0</v>
      </c>
      <c r="T65" s="439"/>
      <c r="U65" s="180">
        <f t="shared" si="24"/>
        <v>0</v>
      </c>
      <c r="V65" s="438"/>
      <c r="W65" s="179">
        <f t="shared" si="25"/>
        <v>0</v>
      </c>
      <c r="X65" s="439"/>
      <c r="Y65" s="180">
        <f t="shared" si="26"/>
        <v>0</v>
      </c>
      <c r="Z65" s="438"/>
      <c r="AA65" s="179">
        <f t="shared" si="27"/>
        <v>0</v>
      </c>
      <c r="AB65" s="439"/>
      <c r="AC65" s="180">
        <f t="shared" si="28"/>
        <v>0</v>
      </c>
      <c r="AD65" s="438"/>
      <c r="AE65" s="179">
        <f t="shared" si="29"/>
        <v>0</v>
      </c>
      <c r="AF65" s="439"/>
      <c r="AG65" s="180">
        <f t="shared" si="30"/>
        <v>0</v>
      </c>
      <c r="AH65" s="438"/>
      <c r="AI65" s="179">
        <f t="shared" si="31"/>
        <v>0</v>
      </c>
      <c r="AJ65" s="439"/>
      <c r="AK65" s="180">
        <f t="shared" si="32"/>
        <v>0</v>
      </c>
      <c r="AL65" s="438"/>
      <c r="AM65" s="179">
        <f t="shared" si="33"/>
        <v>0</v>
      </c>
      <c r="AN65" s="439"/>
      <c r="AO65" s="180">
        <f t="shared" si="34"/>
        <v>0</v>
      </c>
      <c r="AP65" s="438"/>
      <c r="AQ65" s="179">
        <f t="shared" si="35"/>
        <v>0</v>
      </c>
      <c r="AR65" s="439"/>
      <c r="AS65" s="180">
        <f t="shared" si="36"/>
        <v>0</v>
      </c>
      <c r="AT65" s="438"/>
      <c r="AU65" s="179">
        <f t="shared" si="37"/>
        <v>0</v>
      </c>
      <c r="AV65" s="439"/>
      <c r="AW65" s="180">
        <f t="shared" si="38"/>
        <v>0</v>
      </c>
      <c r="AX65" s="438"/>
      <c r="AY65" s="179">
        <f t="shared" si="39"/>
        <v>0</v>
      </c>
      <c r="AZ65" s="439"/>
      <c r="BA65" s="180">
        <f t="shared" si="40"/>
        <v>0</v>
      </c>
      <c r="BB65" s="438"/>
      <c r="BC65" s="179">
        <f t="shared" si="41"/>
        <v>0</v>
      </c>
      <c r="BD65" s="439"/>
      <c r="BE65" s="180">
        <f t="shared" si="42"/>
        <v>0</v>
      </c>
      <c r="BF65" s="438"/>
      <c r="BG65" s="179">
        <f t="shared" si="43"/>
        <v>0</v>
      </c>
    </row>
    <row r="66" spans="1:59" ht="25.5" x14ac:dyDescent="0.2">
      <c r="A66" s="110">
        <v>32</v>
      </c>
      <c r="B66" s="12" t="s">
        <v>165</v>
      </c>
      <c r="C66" s="12" t="s">
        <v>770</v>
      </c>
      <c r="D66" s="16" t="s">
        <v>1729</v>
      </c>
      <c r="E66" s="15" t="s">
        <v>11</v>
      </c>
      <c r="F66" s="111">
        <v>1</v>
      </c>
      <c r="G66" s="112" t="s">
        <v>1741</v>
      </c>
      <c r="H66" s="51" t="s">
        <v>1741</v>
      </c>
      <c r="I66" s="16" t="s">
        <v>3343</v>
      </c>
      <c r="J66" s="42" t="s">
        <v>2046</v>
      </c>
      <c r="K66" s="110">
        <v>2</v>
      </c>
      <c r="L66" s="43">
        <v>2.1800000000000002</v>
      </c>
      <c r="M66" s="43">
        <v>2.1800000000000002</v>
      </c>
      <c r="N66" s="43">
        <v>2.1800000000000002</v>
      </c>
      <c r="O66" s="144">
        <v>2.1800000000000002</v>
      </c>
      <c r="P66" s="272">
        <v>2.1800000000000002</v>
      </c>
      <c r="Q66" s="283">
        <v>2.1800000000000002</v>
      </c>
      <c r="R66" s="210">
        <f t="shared" si="22"/>
        <v>0</v>
      </c>
      <c r="S66" s="211">
        <f t="shared" si="23"/>
        <v>0</v>
      </c>
      <c r="T66" s="439"/>
      <c r="U66" s="180">
        <f t="shared" si="24"/>
        <v>0</v>
      </c>
      <c r="V66" s="438"/>
      <c r="W66" s="179">
        <f t="shared" si="25"/>
        <v>0</v>
      </c>
      <c r="X66" s="439"/>
      <c r="Y66" s="180">
        <f t="shared" si="26"/>
        <v>0</v>
      </c>
      <c r="Z66" s="438"/>
      <c r="AA66" s="179">
        <f t="shared" si="27"/>
        <v>0</v>
      </c>
      <c r="AB66" s="439"/>
      <c r="AC66" s="180">
        <f t="shared" si="28"/>
        <v>0</v>
      </c>
      <c r="AD66" s="438"/>
      <c r="AE66" s="179">
        <f t="shared" si="29"/>
        <v>0</v>
      </c>
      <c r="AF66" s="439"/>
      <c r="AG66" s="180">
        <f t="shared" si="30"/>
        <v>0</v>
      </c>
      <c r="AH66" s="438"/>
      <c r="AI66" s="179">
        <f t="shared" si="31"/>
        <v>0</v>
      </c>
      <c r="AJ66" s="439"/>
      <c r="AK66" s="180">
        <f t="shared" si="32"/>
        <v>0</v>
      </c>
      <c r="AL66" s="438"/>
      <c r="AM66" s="179">
        <f t="shared" si="33"/>
        <v>0</v>
      </c>
      <c r="AN66" s="439"/>
      <c r="AO66" s="180">
        <f t="shared" si="34"/>
        <v>0</v>
      </c>
      <c r="AP66" s="438"/>
      <c r="AQ66" s="179">
        <f t="shared" si="35"/>
        <v>0</v>
      </c>
      <c r="AR66" s="439"/>
      <c r="AS66" s="180">
        <f t="shared" si="36"/>
        <v>0</v>
      </c>
      <c r="AT66" s="438"/>
      <c r="AU66" s="179">
        <f t="shared" si="37"/>
        <v>0</v>
      </c>
      <c r="AV66" s="439"/>
      <c r="AW66" s="180">
        <f t="shared" si="38"/>
        <v>0</v>
      </c>
      <c r="AX66" s="438"/>
      <c r="AY66" s="179">
        <f t="shared" si="39"/>
        <v>0</v>
      </c>
      <c r="AZ66" s="439"/>
      <c r="BA66" s="180">
        <f t="shared" si="40"/>
        <v>0</v>
      </c>
      <c r="BB66" s="438"/>
      <c r="BC66" s="179">
        <f t="shared" si="41"/>
        <v>0</v>
      </c>
      <c r="BD66" s="439"/>
      <c r="BE66" s="180">
        <f t="shared" si="42"/>
        <v>0</v>
      </c>
      <c r="BF66" s="438"/>
      <c r="BG66" s="179">
        <f t="shared" si="43"/>
        <v>0</v>
      </c>
    </row>
    <row r="67" spans="1:59" ht="25.5" x14ac:dyDescent="0.2">
      <c r="A67" s="109">
        <v>33</v>
      </c>
      <c r="B67" s="36" t="s">
        <v>165</v>
      </c>
      <c r="C67" s="36" t="s">
        <v>246</v>
      </c>
      <c r="D67" s="37" t="s">
        <v>841</v>
      </c>
      <c r="E67" s="37" t="s">
        <v>11</v>
      </c>
      <c r="F67" s="38">
        <v>1</v>
      </c>
      <c r="G67" s="37" t="s">
        <v>856</v>
      </c>
      <c r="H67" s="39" t="s">
        <v>856</v>
      </c>
      <c r="I67" s="37" t="s">
        <v>3273</v>
      </c>
      <c r="J67" s="11" t="s">
        <v>2747</v>
      </c>
      <c r="K67" s="109">
        <v>1</v>
      </c>
      <c r="L67" s="90">
        <v>1.63</v>
      </c>
      <c r="M67" s="90">
        <v>1.71</v>
      </c>
      <c r="N67" s="90">
        <v>1.8</v>
      </c>
      <c r="O67" s="140">
        <v>1.98</v>
      </c>
      <c r="P67" s="273">
        <v>1.98</v>
      </c>
      <c r="Q67" s="282">
        <v>1.98</v>
      </c>
      <c r="R67" s="210">
        <f t="shared" si="22"/>
        <v>0</v>
      </c>
      <c r="S67" s="211">
        <f t="shared" si="23"/>
        <v>0</v>
      </c>
      <c r="T67" s="439"/>
      <c r="U67" s="180">
        <f t="shared" si="24"/>
        <v>0</v>
      </c>
      <c r="V67" s="438"/>
      <c r="W67" s="179">
        <f t="shared" si="25"/>
        <v>0</v>
      </c>
      <c r="X67" s="439"/>
      <c r="Y67" s="180">
        <f t="shared" si="26"/>
        <v>0</v>
      </c>
      <c r="Z67" s="438"/>
      <c r="AA67" s="179">
        <f t="shared" si="27"/>
        <v>0</v>
      </c>
      <c r="AB67" s="439"/>
      <c r="AC67" s="180">
        <f t="shared" si="28"/>
        <v>0</v>
      </c>
      <c r="AD67" s="438"/>
      <c r="AE67" s="179">
        <f t="shared" si="29"/>
        <v>0</v>
      </c>
      <c r="AF67" s="439"/>
      <c r="AG67" s="180">
        <f t="shared" si="30"/>
        <v>0</v>
      </c>
      <c r="AH67" s="438"/>
      <c r="AI67" s="179">
        <f t="shared" si="31"/>
        <v>0</v>
      </c>
      <c r="AJ67" s="439"/>
      <c r="AK67" s="180">
        <f t="shared" si="32"/>
        <v>0</v>
      </c>
      <c r="AL67" s="438"/>
      <c r="AM67" s="179">
        <f t="shared" si="33"/>
        <v>0</v>
      </c>
      <c r="AN67" s="439"/>
      <c r="AO67" s="180">
        <f t="shared" si="34"/>
        <v>0</v>
      </c>
      <c r="AP67" s="438"/>
      <c r="AQ67" s="179">
        <f t="shared" si="35"/>
        <v>0</v>
      </c>
      <c r="AR67" s="439"/>
      <c r="AS67" s="180">
        <f t="shared" si="36"/>
        <v>0</v>
      </c>
      <c r="AT67" s="438"/>
      <c r="AU67" s="179">
        <f t="shared" si="37"/>
        <v>0</v>
      </c>
      <c r="AV67" s="439"/>
      <c r="AW67" s="180">
        <f t="shared" si="38"/>
        <v>0</v>
      </c>
      <c r="AX67" s="438"/>
      <c r="AY67" s="179">
        <f t="shared" si="39"/>
        <v>0</v>
      </c>
      <c r="AZ67" s="439"/>
      <c r="BA67" s="180">
        <f t="shared" si="40"/>
        <v>0</v>
      </c>
      <c r="BB67" s="438"/>
      <c r="BC67" s="179">
        <f t="shared" si="41"/>
        <v>0</v>
      </c>
      <c r="BD67" s="439"/>
      <c r="BE67" s="180">
        <f t="shared" si="42"/>
        <v>0</v>
      </c>
      <c r="BF67" s="438"/>
      <c r="BG67" s="179">
        <f t="shared" si="43"/>
        <v>0</v>
      </c>
    </row>
    <row r="68" spans="1:59" ht="25.5" x14ac:dyDescent="0.2">
      <c r="A68" s="110">
        <v>33</v>
      </c>
      <c r="B68" s="12" t="s">
        <v>165</v>
      </c>
      <c r="C68" s="12" t="s">
        <v>2875</v>
      </c>
      <c r="D68" s="16" t="s">
        <v>1742</v>
      </c>
      <c r="E68" s="15" t="s">
        <v>11</v>
      </c>
      <c r="F68" s="111">
        <v>1</v>
      </c>
      <c r="G68" s="15">
        <v>88001</v>
      </c>
      <c r="H68" s="51" t="s">
        <v>1743</v>
      </c>
      <c r="I68" s="16" t="s">
        <v>3343</v>
      </c>
      <c r="J68" s="42" t="s">
        <v>2046</v>
      </c>
      <c r="K68" s="110">
        <v>2</v>
      </c>
      <c r="L68" s="92">
        <v>4.1500000000000004</v>
      </c>
      <c r="M68" s="43">
        <v>4.1500000000000004</v>
      </c>
      <c r="N68" s="43">
        <v>4.1500000000000004</v>
      </c>
      <c r="O68" s="144">
        <v>4.1500000000000004</v>
      </c>
      <c r="P68" s="272">
        <v>4.1500000000000004</v>
      </c>
      <c r="Q68" s="283">
        <v>4.1500000000000004</v>
      </c>
      <c r="R68" s="210">
        <f t="shared" si="22"/>
        <v>0</v>
      </c>
      <c r="S68" s="211">
        <f t="shared" si="23"/>
        <v>0</v>
      </c>
      <c r="T68" s="439"/>
      <c r="U68" s="180">
        <f t="shared" si="24"/>
        <v>0</v>
      </c>
      <c r="V68" s="438"/>
      <c r="W68" s="179">
        <f t="shared" si="25"/>
        <v>0</v>
      </c>
      <c r="X68" s="439"/>
      <c r="Y68" s="180">
        <f t="shared" si="26"/>
        <v>0</v>
      </c>
      <c r="Z68" s="438"/>
      <c r="AA68" s="179">
        <f t="shared" si="27"/>
        <v>0</v>
      </c>
      <c r="AB68" s="439"/>
      <c r="AC68" s="180">
        <f t="shared" si="28"/>
        <v>0</v>
      </c>
      <c r="AD68" s="438"/>
      <c r="AE68" s="179">
        <f t="shared" si="29"/>
        <v>0</v>
      </c>
      <c r="AF68" s="439"/>
      <c r="AG68" s="180">
        <f t="shared" si="30"/>
        <v>0</v>
      </c>
      <c r="AH68" s="438"/>
      <c r="AI68" s="179">
        <f t="shared" si="31"/>
        <v>0</v>
      </c>
      <c r="AJ68" s="439"/>
      <c r="AK68" s="180">
        <f t="shared" si="32"/>
        <v>0</v>
      </c>
      <c r="AL68" s="438"/>
      <c r="AM68" s="179">
        <f t="shared" si="33"/>
        <v>0</v>
      </c>
      <c r="AN68" s="439"/>
      <c r="AO68" s="180">
        <f t="shared" si="34"/>
        <v>0</v>
      </c>
      <c r="AP68" s="438"/>
      <c r="AQ68" s="179">
        <f t="shared" si="35"/>
        <v>0</v>
      </c>
      <c r="AR68" s="439"/>
      <c r="AS68" s="180">
        <f t="shared" si="36"/>
        <v>0</v>
      </c>
      <c r="AT68" s="438"/>
      <c r="AU68" s="179">
        <f t="shared" si="37"/>
        <v>0</v>
      </c>
      <c r="AV68" s="439"/>
      <c r="AW68" s="180">
        <f t="shared" si="38"/>
        <v>0</v>
      </c>
      <c r="AX68" s="438"/>
      <c r="AY68" s="179">
        <f t="shared" si="39"/>
        <v>0</v>
      </c>
      <c r="AZ68" s="439"/>
      <c r="BA68" s="180">
        <f t="shared" si="40"/>
        <v>0</v>
      </c>
      <c r="BB68" s="438"/>
      <c r="BC68" s="179">
        <f t="shared" si="41"/>
        <v>0</v>
      </c>
      <c r="BD68" s="439"/>
      <c r="BE68" s="180">
        <f t="shared" si="42"/>
        <v>0</v>
      </c>
      <c r="BF68" s="438"/>
      <c r="BG68" s="179">
        <f t="shared" si="43"/>
        <v>0</v>
      </c>
    </row>
    <row r="69" spans="1:59" ht="25.5" x14ac:dyDescent="0.2">
      <c r="A69" s="110">
        <v>34</v>
      </c>
      <c r="B69" s="12" t="s">
        <v>165</v>
      </c>
      <c r="C69" s="12" t="s">
        <v>212</v>
      </c>
      <c r="D69" s="16" t="s">
        <v>1729</v>
      </c>
      <c r="E69" s="15" t="s">
        <v>11</v>
      </c>
      <c r="F69" s="111">
        <v>1</v>
      </c>
      <c r="G69" s="112" t="s">
        <v>1744</v>
      </c>
      <c r="H69" s="51" t="s">
        <v>1744</v>
      </c>
      <c r="I69" s="16" t="s">
        <v>3343</v>
      </c>
      <c r="J69" s="42" t="s">
        <v>2046</v>
      </c>
      <c r="K69" s="110">
        <v>2</v>
      </c>
      <c r="L69" s="43">
        <v>3.6</v>
      </c>
      <c r="M69" s="43">
        <v>3.6</v>
      </c>
      <c r="N69" s="43">
        <v>3.6</v>
      </c>
      <c r="O69" s="144">
        <v>3.6</v>
      </c>
      <c r="P69" s="272">
        <v>3.6</v>
      </c>
      <c r="Q69" s="283">
        <v>3.6</v>
      </c>
      <c r="R69" s="210">
        <f t="shared" si="22"/>
        <v>0</v>
      </c>
      <c r="S69" s="211">
        <f t="shared" si="23"/>
        <v>0</v>
      </c>
      <c r="T69" s="439"/>
      <c r="U69" s="180">
        <f t="shared" si="24"/>
        <v>0</v>
      </c>
      <c r="V69" s="438"/>
      <c r="W69" s="179">
        <f t="shared" si="25"/>
        <v>0</v>
      </c>
      <c r="X69" s="439"/>
      <c r="Y69" s="180">
        <f t="shared" si="26"/>
        <v>0</v>
      </c>
      <c r="Z69" s="438"/>
      <c r="AA69" s="179">
        <f t="shared" si="27"/>
        <v>0</v>
      </c>
      <c r="AB69" s="439"/>
      <c r="AC69" s="180">
        <f t="shared" si="28"/>
        <v>0</v>
      </c>
      <c r="AD69" s="438"/>
      <c r="AE69" s="179">
        <f t="shared" si="29"/>
        <v>0</v>
      </c>
      <c r="AF69" s="439"/>
      <c r="AG69" s="180">
        <f t="shared" si="30"/>
        <v>0</v>
      </c>
      <c r="AH69" s="438"/>
      <c r="AI69" s="179">
        <f t="shared" si="31"/>
        <v>0</v>
      </c>
      <c r="AJ69" s="439"/>
      <c r="AK69" s="180">
        <f t="shared" si="32"/>
        <v>0</v>
      </c>
      <c r="AL69" s="438"/>
      <c r="AM69" s="179">
        <f t="shared" si="33"/>
        <v>0</v>
      </c>
      <c r="AN69" s="439"/>
      <c r="AO69" s="180">
        <f t="shared" si="34"/>
        <v>0</v>
      </c>
      <c r="AP69" s="438"/>
      <c r="AQ69" s="179">
        <f t="shared" si="35"/>
        <v>0</v>
      </c>
      <c r="AR69" s="439"/>
      <c r="AS69" s="180">
        <f t="shared" si="36"/>
        <v>0</v>
      </c>
      <c r="AT69" s="438"/>
      <c r="AU69" s="179">
        <f t="shared" si="37"/>
        <v>0</v>
      </c>
      <c r="AV69" s="439"/>
      <c r="AW69" s="180">
        <f t="shared" si="38"/>
        <v>0</v>
      </c>
      <c r="AX69" s="438"/>
      <c r="AY69" s="179">
        <f t="shared" si="39"/>
        <v>0</v>
      </c>
      <c r="AZ69" s="439"/>
      <c r="BA69" s="180">
        <f t="shared" si="40"/>
        <v>0</v>
      </c>
      <c r="BB69" s="438"/>
      <c r="BC69" s="179">
        <f t="shared" si="41"/>
        <v>0</v>
      </c>
      <c r="BD69" s="439"/>
      <c r="BE69" s="180">
        <f t="shared" si="42"/>
        <v>0</v>
      </c>
      <c r="BF69" s="438"/>
      <c r="BG69" s="179">
        <f t="shared" si="43"/>
        <v>0</v>
      </c>
    </row>
    <row r="70" spans="1:59" ht="25.5" x14ac:dyDescent="0.2">
      <c r="A70" s="109">
        <v>34</v>
      </c>
      <c r="B70" s="36" t="s">
        <v>165</v>
      </c>
      <c r="C70" s="36" t="s">
        <v>212</v>
      </c>
      <c r="D70" s="37" t="s">
        <v>841</v>
      </c>
      <c r="E70" s="37" t="s">
        <v>11</v>
      </c>
      <c r="F70" s="38">
        <v>1</v>
      </c>
      <c r="G70" s="37" t="s">
        <v>857</v>
      </c>
      <c r="H70" s="39" t="s">
        <v>857</v>
      </c>
      <c r="I70" s="37" t="s">
        <v>3273</v>
      </c>
      <c r="J70" s="11" t="s">
        <v>2747</v>
      </c>
      <c r="K70" s="109">
        <v>1</v>
      </c>
      <c r="L70" s="90">
        <v>3.38</v>
      </c>
      <c r="M70" s="40">
        <v>3.38</v>
      </c>
      <c r="N70" s="90">
        <v>3.55</v>
      </c>
      <c r="O70" s="146">
        <v>3.58</v>
      </c>
      <c r="P70" s="273">
        <v>3.58</v>
      </c>
      <c r="Q70" s="282">
        <v>3.58</v>
      </c>
      <c r="R70" s="210">
        <f t="shared" si="22"/>
        <v>0</v>
      </c>
      <c r="S70" s="211">
        <f t="shared" si="23"/>
        <v>0</v>
      </c>
      <c r="T70" s="439"/>
      <c r="U70" s="180">
        <f t="shared" si="24"/>
        <v>0</v>
      </c>
      <c r="V70" s="438"/>
      <c r="W70" s="179">
        <f t="shared" si="25"/>
        <v>0</v>
      </c>
      <c r="X70" s="439"/>
      <c r="Y70" s="180">
        <f t="shared" si="26"/>
        <v>0</v>
      </c>
      <c r="Z70" s="438"/>
      <c r="AA70" s="179">
        <f t="shared" si="27"/>
        <v>0</v>
      </c>
      <c r="AB70" s="439"/>
      <c r="AC70" s="180">
        <f t="shared" si="28"/>
        <v>0</v>
      </c>
      <c r="AD70" s="438"/>
      <c r="AE70" s="179">
        <f t="shared" si="29"/>
        <v>0</v>
      </c>
      <c r="AF70" s="439"/>
      <c r="AG70" s="180">
        <f t="shared" si="30"/>
        <v>0</v>
      </c>
      <c r="AH70" s="438"/>
      <c r="AI70" s="179">
        <f t="shared" si="31"/>
        <v>0</v>
      </c>
      <c r="AJ70" s="439"/>
      <c r="AK70" s="180">
        <f t="shared" si="32"/>
        <v>0</v>
      </c>
      <c r="AL70" s="438"/>
      <c r="AM70" s="179">
        <f t="shared" si="33"/>
        <v>0</v>
      </c>
      <c r="AN70" s="439"/>
      <c r="AO70" s="180">
        <f t="shared" si="34"/>
        <v>0</v>
      </c>
      <c r="AP70" s="438"/>
      <c r="AQ70" s="179">
        <f t="shared" si="35"/>
        <v>0</v>
      </c>
      <c r="AR70" s="439"/>
      <c r="AS70" s="180">
        <f t="shared" si="36"/>
        <v>0</v>
      </c>
      <c r="AT70" s="438"/>
      <c r="AU70" s="179">
        <f t="shared" si="37"/>
        <v>0</v>
      </c>
      <c r="AV70" s="439"/>
      <c r="AW70" s="180">
        <f t="shared" si="38"/>
        <v>0</v>
      </c>
      <c r="AX70" s="438"/>
      <c r="AY70" s="179">
        <f t="shared" si="39"/>
        <v>0</v>
      </c>
      <c r="AZ70" s="439"/>
      <c r="BA70" s="180">
        <f t="shared" si="40"/>
        <v>0</v>
      </c>
      <c r="BB70" s="438"/>
      <c r="BC70" s="179">
        <f t="shared" si="41"/>
        <v>0</v>
      </c>
      <c r="BD70" s="439"/>
      <c r="BE70" s="180">
        <f t="shared" si="42"/>
        <v>0</v>
      </c>
      <c r="BF70" s="438"/>
      <c r="BG70" s="179">
        <f t="shared" si="43"/>
        <v>0</v>
      </c>
    </row>
    <row r="71" spans="1:59" ht="25.5" x14ac:dyDescent="0.2">
      <c r="A71" s="109">
        <v>35</v>
      </c>
      <c r="B71" s="36" t="s">
        <v>165</v>
      </c>
      <c r="C71" s="36" t="s">
        <v>196</v>
      </c>
      <c r="D71" s="37" t="s">
        <v>841</v>
      </c>
      <c r="E71" s="37" t="s">
        <v>11</v>
      </c>
      <c r="F71" s="38">
        <v>1</v>
      </c>
      <c r="G71" s="37" t="s">
        <v>858</v>
      </c>
      <c r="H71" s="39" t="s">
        <v>858</v>
      </c>
      <c r="I71" s="37" t="s">
        <v>3273</v>
      </c>
      <c r="J71" s="11" t="s">
        <v>2747</v>
      </c>
      <c r="K71" s="109">
        <v>1</v>
      </c>
      <c r="L71" s="90">
        <v>4.8600000000000003</v>
      </c>
      <c r="M71" s="90">
        <v>5.0999999999999996</v>
      </c>
      <c r="N71" s="90">
        <v>5.36</v>
      </c>
      <c r="O71" s="140">
        <v>5.8</v>
      </c>
      <c r="P71" s="273">
        <v>5.8</v>
      </c>
      <c r="Q71" s="282">
        <v>5.8</v>
      </c>
      <c r="R71" s="210">
        <f t="shared" si="22"/>
        <v>0</v>
      </c>
      <c r="S71" s="211">
        <f t="shared" si="23"/>
        <v>0</v>
      </c>
      <c r="T71" s="439"/>
      <c r="U71" s="180">
        <f t="shared" si="24"/>
        <v>0</v>
      </c>
      <c r="V71" s="438"/>
      <c r="W71" s="179">
        <f t="shared" si="25"/>
        <v>0</v>
      </c>
      <c r="X71" s="439"/>
      <c r="Y71" s="180">
        <f t="shared" si="26"/>
        <v>0</v>
      </c>
      <c r="Z71" s="438"/>
      <c r="AA71" s="179">
        <f t="shared" si="27"/>
        <v>0</v>
      </c>
      <c r="AB71" s="439"/>
      <c r="AC71" s="180">
        <f t="shared" si="28"/>
        <v>0</v>
      </c>
      <c r="AD71" s="438"/>
      <c r="AE71" s="179">
        <f t="shared" si="29"/>
        <v>0</v>
      </c>
      <c r="AF71" s="439"/>
      <c r="AG71" s="180">
        <f t="shared" si="30"/>
        <v>0</v>
      </c>
      <c r="AH71" s="438"/>
      <c r="AI71" s="179">
        <f t="shared" si="31"/>
        <v>0</v>
      </c>
      <c r="AJ71" s="439"/>
      <c r="AK71" s="180">
        <f t="shared" si="32"/>
        <v>0</v>
      </c>
      <c r="AL71" s="438"/>
      <c r="AM71" s="179">
        <f t="shared" si="33"/>
        <v>0</v>
      </c>
      <c r="AN71" s="439"/>
      <c r="AO71" s="180">
        <f t="shared" si="34"/>
        <v>0</v>
      </c>
      <c r="AP71" s="438"/>
      <c r="AQ71" s="179">
        <f t="shared" si="35"/>
        <v>0</v>
      </c>
      <c r="AR71" s="439"/>
      <c r="AS71" s="180">
        <f t="shared" si="36"/>
        <v>0</v>
      </c>
      <c r="AT71" s="438"/>
      <c r="AU71" s="179">
        <f t="shared" si="37"/>
        <v>0</v>
      </c>
      <c r="AV71" s="439"/>
      <c r="AW71" s="180">
        <f t="shared" si="38"/>
        <v>0</v>
      </c>
      <c r="AX71" s="438"/>
      <c r="AY71" s="179">
        <f t="shared" si="39"/>
        <v>0</v>
      </c>
      <c r="AZ71" s="439"/>
      <c r="BA71" s="180">
        <f t="shared" si="40"/>
        <v>0</v>
      </c>
      <c r="BB71" s="438"/>
      <c r="BC71" s="179">
        <f t="shared" si="41"/>
        <v>0</v>
      </c>
      <c r="BD71" s="439"/>
      <c r="BE71" s="180">
        <f t="shared" si="42"/>
        <v>0</v>
      </c>
      <c r="BF71" s="438"/>
      <c r="BG71" s="179">
        <f t="shared" si="43"/>
        <v>0</v>
      </c>
    </row>
    <row r="72" spans="1:59" ht="25.5" x14ac:dyDescent="0.2">
      <c r="A72" s="110">
        <v>35</v>
      </c>
      <c r="B72" s="12" t="s">
        <v>165</v>
      </c>
      <c r="C72" s="12" t="s">
        <v>196</v>
      </c>
      <c r="D72" s="16" t="s">
        <v>1729</v>
      </c>
      <c r="E72" s="15" t="s">
        <v>11</v>
      </c>
      <c r="F72" s="111">
        <v>1</v>
      </c>
      <c r="G72" s="112" t="s">
        <v>1745</v>
      </c>
      <c r="H72" s="51" t="s">
        <v>1745</v>
      </c>
      <c r="I72" s="16" t="s">
        <v>3343</v>
      </c>
      <c r="J72" s="42" t="s">
        <v>2046</v>
      </c>
      <c r="K72" s="110">
        <v>2</v>
      </c>
      <c r="L72" s="43">
        <v>7.09</v>
      </c>
      <c r="M72" s="43">
        <v>7.09</v>
      </c>
      <c r="N72" s="43">
        <v>7.09</v>
      </c>
      <c r="O72" s="144">
        <v>7.09</v>
      </c>
      <c r="P72" s="272">
        <v>7.09</v>
      </c>
      <c r="Q72" s="283">
        <v>7.09</v>
      </c>
      <c r="R72" s="210">
        <f t="shared" si="22"/>
        <v>0</v>
      </c>
      <c r="S72" s="211">
        <f t="shared" si="23"/>
        <v>0</v>
      </c>
      <c r="T72" s="439"/>
      <c r="U72" s="180">
        <f t="shared" si="24"/>
        <v>0</v>
      </c>
      <c r="V72" s="438"/>
      <c r="W72" s="179">
        <f t="shared" si="25"/>
        <v>0</v>
      </c>
      <c r="X72" s="439"/>
      <c r="Y72" s="180">
        <f t="shared" si="26"/>
        <v>0</v>
      </c>
      <c r="Z72" s="438"/>
      <c r="AA72" s="179">
        <f t="shared" si="27"/>
        <v>0</v>
      </c>
      <c r="AB72" s="439"/>
      <c r="AC72" s="180">
        <f t="shared" si="28"/>
        <v>0</v>
      </c>
      <c r="AD72" s="438"/>
      <c r="AE72" s="179">
        <f t="shared" si="29"/>
        <v>0</v>
      </c>
      <c r="AF72" s="439"/>
      <c r="AG72" s="180">
        <f t="shared" si="30"/>
        <v>0</v>
      </c>
      <c r="AH72" s="438"/>
      <c r="AI72" s="179">
        <f t="shared" si="31"/>
        <v>0</v>
      </c>
      <c r="AJ72" s="439"/>
      <c r="AK72" s="180">
        <f t="shared" si="32"/>
        <v>0</v>
      </c>
      <c r="AL72" s="438"/>
      <c r="AM72" s="179">
        <f t="shared" si="33"/>
        <v>0</v>
      </c>
      <c r="AN72" s="439"/>
      <c r="AO72" s="180">
        <f t="shared" si="34"/>
        <v>0</v>
      </c>
      <c r="AP72" s="438"/>
      <c r="AQ72" s="179">
        <f t="shared" si="35"/>
        <v>0</v>
      </c>
      <c r="AR72" s="439"/>
      <c r="AS72" s="180">
        <f t="shared" si="36"/>
        <v>0</v>
      </c>
      <c r="AT72" s="438"/>
      <c r="AU72" s="179">
        <f t="shared" si="37"/>
        <v>0</v>
      </c>
      <c r="AV72" s="439"/>
      <c r="AW72" s="180">
        <f t="shared" si="38"/>
        <v>0</v>
      </c>
      <c r="AX72" s="438"/>
      <c r="AY72" s="179">
        <f t="shared" si="39"/>
        <v>0</v>
      </c>
      <c r="AZ72" s="439"/>
      <c r="BA72" s="180">
        <f t="shared" si="40"/>
        <v>0</v>
      </c>
      <c r="BB72" s="438"/>
      <c r="BC72" s="179">
        <f t="shared" si="41"/>
        <v>0</v>
      </c>
      <c r="BD72" s="439"/>
      <c r="BE72" s="180">
        <f t="shared" si="42"/>
        <v>0</v>
      </c>
      <c r="BF72" s="438"/>
      <c r="BG72" s="179">
        <f t="shared" si="43"/>
        <v>0</v>
      </c>
    </row>
    <row r="73" spans="1:59" x14ac:dyDescent="0.2">
      <c r="A73" s="44">
        <v>36</v>
      </c>
      <c r="B73" s="45" t="s">
        <v>1133</v>
      </c>
      <c r="C73" s="45" t="s">
        <v>1508</v>
      </c>
      <c r="D73" s="46" t="s">
        <v>692</v>
      </c>
      <c r="E73" s="47" t="s">
        <v>2058</v>
      </c>
      <c r="F73" s="48">
        <v>1</v>
      </c>
      <c r="G73" s="47">
        <v>3500</v>
      </c>
      <c r="H73" s="10" t="s">
        <v>2059</v>
      </c>
      <c r="I73" s="21">
        <v>60148</v>
      </c>
      <c r="J73" s="49" t="s">
        <v>1003</v>
      </c>
      <c r="K73" s="44">
        <v>1</v>
      </c>
      <c r="L73" s="50">
        <v>5.04</v>
      </c>
      <c r="M73" s="96">
        <v>6.21</v>
      </c>
      <c r="N73" s="50">
        <v>6.21</v>
      </c>
      <c r="O73" s="204">
        <v>5.6</v>
      </c>
      <c r="P73" s="274">
        <v>5.6</v>
      </c>
      <c r="Q73" s="285">
        <v>5.88</v>
      </c>
      <c r="R73" s="210">
        <f t="shared" si="22"/>
        <v>0</v>
      </c>
      <c r="S73" s="211">
        <f t="shared" si="23"/>
        <v>0</v>
      </c>
      <c r="T73" s="439"/>
      <c r="U73" s="180">
        <f t="shared" si="24"/>
        <v>0</v>
      </c>
      <c r="V73" s="438"/>
      <c r="W73" s="179">
        <f t="shared" si="25"/>
        <v>0</v>
      </c>
      <c r="X73" s="439"/>
      <c r="Y73" s="180">
        <f t="shared" si="26"/>
        <v>0</v>
      </c>
      <c r="Z73" s="438"/>
      <c r="AA73" s="179">
        <f t="shared" si="27"/>
        <v>0</v>
      </c>
      <c r="AB73" s="439"/>
      <c r="AC73" s="180">
        <f t="shared" si="28"/>
        <v>0</v>
      </c>
      <c r="AD73" s="438"/>
      <c r="AE73" s="179">
        <f t="shared" si="29"/>
        <v>0</v>
      </c>
      <c r="AF73" s="439"/>
      <c r="AG73" s="180">
        <f t="shared" si="30"/>
        <v>0</v>
      </c>
      <c r="AH73" s="438"/>
      <c r="AI73" s="179">
        <f t="shared" si="31"/>
        <v>0</v>
      </c>
      <c r="AJ73" s="439"/>
      <c r="AK73" s="180">
        <f t="shared" si="32"/>
        <v>0</v>
      </c>
      <c r="AL73" s="438"/>
      <c r="AM73" s="179">
        <f t="shared" si="33"/>
        <v>0</v>
      </c>
      <c r="AN73" s="439"/>
      <c r="AO73" s="180">
        <f t="shared" si="34"/>
        <v>0</v>
      </c>
      <c r="AP73" s="438"/>
      <c r="AQ73" s="179">
        <f t="shared" si="35"/>
        <v>0</v>
      </c>
      <c r="AR73" s="439"/>
      <c r="AS73" s="180">
        <f t="shared" si="36"/>
        <v>0</v>
      </c>
      <c r="AT73" s="438"/>
      <c r="AU73" s="179">
        <f t="shared" si="37"/>
        <v>0</v>
      </c>
      <c r="AV73" s="439"/>
      <c r="AW73" s="180">
        <f t="shared" si="38"/>
        <v>0</v>
      </c>
      <c r="AX73" s="438"/>
      <c r="AY73" s="179">
        <f t="shared" si="39"/>
        <v>0</v>
      </c>
      <c r="AZ73" s="439"/>
      <c r="BA73" s="180">
        <f t="shared" si="40"/>
        <v>0</v>
      </c>
      <c r="BB73" s="438"/>
      <c r="BC73" s="179">
        <f t="shared" si="41"/>
        <v>0</v>
      </c>
      <c r="BD73" s="439"/>
      <c r="BE73" s="180">
        <f t="shared" si="42"/>
        <v>0</v>
      </c>
      <c r="BF73" s="438"/>
      <c r="BG73" s="179">
        <f t="shared" si="43"/>
        <v>0</v>
      </c>
    </row>
    <row r="74" spans="1:59" ht="25.5" x14ac:dyDescent="0.2">
      <c r="A74" s="109">
        <v>36</v>
      </c>
      <c r="B74" s="36" t="s">
        <v>1133</v>
      </c>
      <c r="C74" s="36" t="s">
        <v>3287</v>
      </c>
      <c r="D74" s="37" t="s">
        <v>692</v>
      </c>
      <c r="E74" s="37" t="s">
        <v>11</v>
      </c>
      <c r="F74" s="38">
        <v>1</v>
      </c>
      <c r="G74" s="37" t="s">
        <v>2528</v>
      </c>
      <c r="H74" s="37" t="s">
        <v>2528</v>
      </c>
      <c r="I74" s="37" t="s">
        <v>3273</v>
      </c>
      <c r="J74" s="11" t="s">
        <v>2747</v>
      </c>
      <c r="K74" s="109">
        <v>2</v>
      </c>
      <c r="L74" s="40">
        <v>5.65</v>
      </c>
      <c r="M74" s="90">
        <v>5.93</v>
      </c>
      <c r="N74" s="40">
        <v>5.93</v>
      </c>
      <c r="O74" s="140">
        <v>6.23</v>
      </c>
      <c r="P74" s="273">
        <v>6.23</v>
      </c>
      <c r="Q74" s="282">
        <v>6.23</v>
      </c>
      <c r="R74" s="210">
        <f t="shared" si="22"/>
        <v>0</v>
      </c>
      <c r="S74" s="211">
        <f t="shared" si="23"/>
        <v>0</v>
      </c>
      <c r="T74" s="439"/>
      <c r="U74" s="180">
        <f t="shared" si="24"/>
        <v>0</v>
      </c>
      <c r="V74" s="438"/>
      <c r="W74" s="179">
        <f t="shared" si="25"/>
        <v>0</v>
      </c>
      <c r="X74" s="439"/>
      <c r="Y74" s="180">
        <f t="shared" si="26"/>
        <v>0</v>
      </c>
      <c r="Z74" s="438"/>
      <c r="AA74" s="179">
        <f t="shared" si="27"/>
        <v>0</v>
      </c>
      <c r="AB74" s="439"/>
      <c r="AC74" s="180">
        <f t="shared" si="28"/>
        <v>0</v>
      </c>
      <c r="AD74" s="438"/>
      <c r="AE74" s="179">
        <f t="shared" si="29"/>
        <v>0</v>
      </c>
      <c r="AF74" s="439"/>
      <c r="AG74" s="180">
        <f t="shared" si="30"/>
        <v>0</v>
      </c>
      <c r="AH74" s="438"/>
      <c r="AI74" s="179">
        <f t="shared" si="31"/>
        <v>0</v>
      </c>
      <c r="AJ74" s="439"/>
      <c r="AK74" s="180">
        <f t="shared" si="32"/>
        <v>0</v>
      </c>
      <c r="AL74" s="438"/>
      <c r="AM74" s="179">
        <f t="shared" si="33"/>
        <v>0</v>
      </c>
      <c r="AN74" s="439"/>
      <c r="AO74" s="180">
        <f t="shared" si="34"/>
        <v>0</v>
      </c>
      <c r="AP74" s="438"/>
      <c r="AQ74" s="179">
        <f t="shared" si="35"/>
        <v>0</v>
      </c>
      <c r="AR74" s="439"/>
      <c r="AS74" s="180">
        <f t="shared" si="36"/>
        <v>0</v>
      </c>
      <c r="AT74" s="438"/>
      <c r="AU74" s="179">
        <f t="shared" si="37"/>
        <v>0</v>
      </c>
      <c r="AV74" s="439"/>
      <c r="AW74" s="180">
        <f t="shared" si="38"/>
        <v>0</v>
      </c>
      <c r="AX74" s="438"/>
      <c r="AY74" s="179">
        <f t="shared" si="39"/>
        <v>0</v>
      </c>
      <c r="AZ74" s="439"/>
      <c r="BA74" s="180">
        <f t="shared" si="40"/>
        <v>0</v>
      </c>
      <c r="BB74" s="438"/>
      <c r="BC74" s="179">
        <f t="shared" si="41"/>
        <v>0</v>
      </c>
      <c r="BD74" s="439"/>
      <c r="BE74" s="180">
        <f t="shared" si="42"/>
        <v>0</v>
      </c>
      <c r="BF74" s="438"/>
      <c r="BG74" s="179">
        <f t="shared" si="43"/>
        <v>0</v>
      </c>
    </row>
    <row r="75" spans="1:59" x14ac:dyDescent="0.2">
      <c r="A75" s="44">
        <v>37</v>
      </c>
      <c r="B75" s="45" t="s">
        <v>1133</v>
      </c>
      <c r="C75" s="45" t="s">
        <v>1509</v>
      </c>
      <c r="D75" s="46" t="s">
        <v>692</v>
      </c>
      <c r="E75" s="47" t="s">
        <v>2058</v>
      </c>
      <c r="F75" s="48">
        <v>1</v>
      </c>
      <c r="G75" s="47">
        <v>3502</v>
      </c>
      <c r="H75" s="10" t="s">
        <v>2060</v>
      </c>
      <c r="I75" s="21">
        <v>60148</v>
      </c>
      <c r="J75" s="49" t="s">
        <v>1003</v>
      </c>
      <c r="K75" s="44">
        <v>1</v>
      </c>
      <c r="L75" s="50">
        <v>5.04</v>
      </c>
      <c r="M75" s="96">
        <v>6.21</v>
      </c>
      <c r="N75" s="50">
        <v>6.21</v>
      </c>
      <c r="O75" s="204">
        <v>5.6</v>
      </c>
      <c r="P75" s="274">
        <v>5.6</v>
      </c>
      <c r="Q75" s="285">
        <v>5.88</v>
      </c>
      <c r="R75" s="210">
        <f t="shared" si="22"/>
        <v>0</v>
      </c>
      <c r="S75" s="211">
        <f t="shared" si="23"/>
        <v>0</v>
      </c>
      <c r="T75" s="439"/>
      <c r="U75" s="180">
        <f t="shared" si="24"/>
        <v>0</v>
      </c>
      <c r="V75" s="438"/>
      <c r="W75" s="179">
        <f t="shared" si="25"/>
        <v>0</v>
      </c>
      <c r="X75" s="439"/>
      <c r="Y75" s="180">
        <f t="shared" si="26"/>
        <v>0</v>
      </c>
      <c r="Z75" s="438"/>
      <c r="AA75" s="179">
        <f t="shared" si="27"/>
        <v>0</v>
      </c>
      <c r="AB75" s="439"/>
      <c r="AC75" s="180">
        <f t="shared" si="28"/>
        <v>0</v>
      </c>
      <c r="AD75" s="438"/>
      <c r="AE75" s="179">
        <f t="shared" si="29"/>
        <v>0</v>
      </c>
      <c r="AF75" s="439"/>
      <c r="AG75" s="180">
        <f t="shared" si="30"/>
        <v>0</v>
      </c>
      <c r="AH75" s="438"/>
      <c r="AI75" s="179">
        <f t="shared" si="31"/>
        <v>0</v>
      </c>
      <c r="AJ75" s="439"/>
      <c r="AK75" s="180">
        <f t="shared" si="32"/>
        <v>0</v>
      </c>
      <c r="AL75" s="438"/>
      <c r="AM75" s="179">
        <f t="shared" si="33"/>
        <v>0</v>
      </c>
      <c r="AN75" s="439"/>
      <c r="AO75" s="180">
        <f t="shared" si="34"/>
        <v>0</v>
      </c>
      <c r="AP75" s="438"/>
      <c r="AQ75" s="179">
        <f t="shared" si="35"/>
        <v>0</v>
      </c>
      <c r="AR75" s="439"/>
      <c r="AS75" s="180">
        <f t="shared" si="36"/>
        <v>0</v>
      </c>
      <c r="AT75" s="438"/>
      <c r="AU75" s="179">
        <f t="shared" si="37"/>
        <v>0</v>
      </c>
      <c r="AV75" s="439"/>
      <c r="AW75" s="180">
        <f t="shared" si="38"/>
        <v>0</v>
      </c>
      <c r="AX75" s="438"/>
      <c r="AY75" s="179">
        <f t="shared" si="39"/>
        <v>0</v>
      </c>
      <c r="AZ75" s="439"/>
      <c r="BA75" s="180">
        <f t="shared" si="40"/>
        <v>0</v>
      </c>
      <c r="BB75" s="438"/>
      <c r="BC75" s="179">
        <f t="shared" si="41"/>
        <v>0</v>
      </c>
      <c r="BD75" s="439"/>
      <c r="BE75" s="180">
        <f t="shared" si="42"/>
        <v>0</v>
      </c>
      <c r="BF75" s="438"/>
      <c r="BG75" s="179">
        <f t="shared" si="43"/>
        <v>0</v>
      </c>
    </row>
    <row r="76" spans="1:59" ht="25.5" x14ac:dyDescent="0.2">
      <c r="A76" s="109">
        <v>37</v>
      </c>
      <c r="B76" s="36" t="s">
        <v>1133</v>
      </c>
      <c r="C76" s="36" t="s">
        <v>3288</v>
      </c>
      <c r="D76" s="37" t="s">
        <v>692</v>
      </c>
      <c r="E76" s="37" t="s">
        <v>11</v>
      </c>
      <c r="F76" s="38">
        <v>1</v>
      </c>
      <c r="G76" s="37" t="s">
        <v>2529</v>
      </c>
      <c r="H76" s="37" t="s">
        <v>2529</v>
      </c>
      <c r="I76" s="37" t="s">
        <v>3273</v>
      </c>
      <c r="J76" s="11" t="s">
        <v>2747</v>
      </c>
      <c r="K76" s="109">
        <v>2</v>
      </c>
      <c r="L76" s="40">
        <v>5.65</v>
      </c>
      <c r="M76" s="90">
        <v>5.93</v>
      </c>
      <c r="N76" s="40">
        <v>5.93</v>
      </c>
      <c r="O76" s="140">
        <v>6.23</v>
      </c>
      <c r="P76" s="273">
        <v>6.23</v>
      </c>
      <c r="Q76" s="282">
        <v>6.23</v>
      </c>
      <c r="R76" s="210">
        <f t="shared" si="22"/>
        <v>0</v>
      </c>
      <c r="S76" s="211">
        <f t="shared" si="23"/>
        <v>0</v>
      </c>
      <c r="T76" s="439"/>
      <c r="U76" s="180">
        <f t="shared" si="24"/>
        <v>0</v>
      </c>
      <c r="V76" s="438"/>
      <c r="W76" s="179">
        <f t="shared" si="25"/>
        <v>0</v>
      </c>
      <c r="X76" s="439"/>
      <c r="Y76" s="180">
        <f t="shared" si="26"/>
        <v>0</v>
      </c>
      <c r="Z76" s="438"/>
      <c r="AA76" s="179">
        <f t="shared" si="27"/>
        <v>0</v>
      </c>
      <c r="AB76" s="439"/>
      <c r="AC76" s="180">
        <f t="shared" si="28"/>
        <v>0</v>
      </c>
      <c r="AD76" s="438"/>
      <c r="AE76" s="179">
        <f t="shared" si="29"/>
        <v>0</v>
      </c>
      <c r="AF76" s="439"/>
      <c r="AG76" s="180">
        <f t="shared" si="30"/>
        <v>0</v>
      </c>
      <c r="AH76" s="438"/>
      <c r="AI76" s="179">
        <f t="shared" si="31"/>
        <v>0</v>
      </c>
      <c r="AJ76" s="439"/>
      <c r="AK76" s="180">
        <f t="shared" si="32"/>
        <v>0</v>
      </c>
      <c r="AL76" s="438"/>
      <c r="AM76" s="179">
        <f t="shared" si="33"/>
        <v>0</v>
      </c>
      <c r="AN76" s="439"/>
      <c r="AO76" s="180">
        <f t="shared" si="34"/>
        <v>0</v>
      </c>
      <c r="AP76" s="438"/>
      <c r="AQ76" s="179">
        <f t="shared" si="35"/>
        <v>0</v>
      </c>
      <c r="AR76" s="439"/>
      <c r="AS76" s="180">
        <f t="shared" si="36"/>
        <v>0</v>
      </c>
      <c r="AT76" s="438"/>
      <c r="AU76" s="179">
        <f t="shared" si="37"/>
        <v>0</v>
      </c>
      <c r="AV76" s="439"/>
      <c r="AW76" s="180">
        <f t="shared" si="38"/>
        <v>0</v>
      </c>
      <c r="AX76" s="438"/>
      <c r="AY76" s="179">
        <f t="shared" si="39"/>
        <v>0</v>
      </c>
      <c r="AZ76" s="439"/>
      <c r="BA76" s="180">
        <f t="shared" si="40"/>
        <v>0</v>
      </c>
      <c r="BB76" s="438"/>
      <c r="BC76" s="179">
        <f t="shared" si="41"/>
        <v>0</v>
      </c>
      <c r="BD76" s="439"/>
      <c r="BE76" s="180">
        <f t="shared" si="42"/>
        <v>0</v>
      </c>
      <c r="BF76" s="438"/>
      <c r="BG76" s="179">
        <f t="shared" si="43"/>
        <v>0</v>
      </c>
    </row>
    <row r="77" spans="1:59" ht="25.5" x14ac:dyDescent="0.2">
      <c r="A77" s="109">
        <v>38</v>
      </c>
      <c r="B77" s="36" t="s">
        <v>1133</v>
      </c>
      <c r="C77" s="36" t="s">
        <v>3289</v>
      </c>
      <c r="D77" s="37" t="s">
        <v>692</v>
      </c>
      <c r="E77" s="37" t="s">
        <v>11</v>
      </c>
      <c r="F77" s="38">
        <v>1</v>
      </c>
      <c r="G77" s="37" t="s">
        <v>2530</v>
      </c>
      <c r="H77" s="37" t="s">
        <v>2530</v>
      </c>
      <c r="I77" s="37" t="s">
        <v>3273</v>
      </c>
      <c r="J77" s="11" t="s">
        <v>2747</v>
      </c>
      <c r="K77" s="109">
        <v>1</v>
      </c>
      <c r="L77" s="40">
        <v>5.65</v>
      </c>
      <c r="M77" s="90">
        <v>5.93</v>
      </c>
      <c r="N77" s="40">
        <v>5.93</v>
      </c>
      <c r="O77" s="140">
        <v>6.23</v>
      </c>
      <c r="P77" s="273">
        <v>6.23</v>
      </c>
      <c r="Q77" s="282">
        <v>6.23</v>
      </c>
      <c r="R77" s="210">
        <f t="shared" si="22"/>
        <v>0</v>
      </c>
      <c r="S77" s="211">
        <f t="shared" si="23"/>
        <v>0</v>
      </c>
      <c r="T77" s="439"/>
      <c r="U77" s="180">
        <f t="shared" si="24"/>
        <v>0</v>
      </c>
      <c r="V77" s="438"/>
      <c r="W77" s="179">
        <f t="shared" si="25"/>
        <v>0</v>
      </c>
      <c r="X77" s="439"/>
      <c r="Y77" s="180">
        <f t="shared" si="26"/>
        <v>0</v>
      </c>
      <c r="Z77" s="438"/>
      <c r="AA77" s="179">
        <f t="shared" si="27"/>
        <v>0</v>
      </c>
      <c r="AB77" s="439"/>
      <c r="AC77" s="180">
        <f t="shared" si="28"/>
        <v>0</v>
      </c>
      <c r="AD77" s="438"/>
      <c r="AE77" s="179">
        <f t="shared" si="29"/>
        <v>0</v>
      </c>
      <c r="AF77" s="439"/>
      <c r="AG77" s="180">
        <f t="shared" si="30"/>
        <v>0</v>
      </c>
      <c r="AH77" s="438"/>
      <c r="AI77" s="179">
        <f t="shared" si="31"/>
        <v>0</v>
      </c>
      <c r="AJ77" s="439"/>
      <c r="AK77" s="180">
        <f t="shared" si="32"/>
        <v>0</v>
      </c>
      <c r="AL77" s="438"/>
      <c r="AM77" s="179">
        <f t="shared" si="33"/>
        <v>0</v>
      </c>
      <c r="AN77" s="439"/>
      <c r="AO77" s="180">
        <f t="shared" si="34"/>
        <v>0</v>
      </c>
      <c r="AP77" s="438"/>
      <c r="AQ77" s="179">
        <f t="shared" si="35"/>
        <v>0</v>
      </c>
      <c r="AR77" s="439"/>
      <c r="AS77" s="180">
        <f t="shared" si="36"/>
        <v>0</v>
      </c>
      <c r="AT77" s="438"/>
      <c r="AU77" s="179">
        <f t="shared" si="37"/>
        <v>0</v>
      </c>
      <c r="AV77" s="439"/>
      <c r="AW77" s="180">
        <f t="shared" si="38"/>
        <v>0</v>
      </c>
      <c r="AX77" s="438"/>
      <c r="AY77" s="179">
        <f t="shared" si="39"/>
        <v>0</v>
      </c>
      <c r="AZ77" s="439"/>
      <c r="BA77" s="180">
        <f t="shared" si="40"/>
        <v>0</v>
      </c>
      <c r="BB77" s="438"/>
      <c r="BC77" s="179">
        <f t="shared" si="41"/>
        <v>0</v>
      </c>
      <c r="BD77" s="439"/>
      <c r="BE77" s="180">
        <f t="shared" si="42"/>
        <v>0</v>
      </c>
      <c r="BF77" s="438"/>
      <c r="BG77" s="179">
        <f t="shared" si="43"/>
        <v>0</v>
      </c>
    </row>
    <row r="78" spans="1:59" ht="25.5" x14ac:dyDescent="0.2">
      <c r="A78" s="44">
        <v>39</v>
      </c>
      <c r="B78" s="45" t="s">
        <v>1133</v>
      </c>
      <c r="C78" s="45" t="s">
        <v>1510</v>
      </c>
      <c r="D78" s="46" t="s">
        <v>692</v>
      </c>
      <c r="E78" s="47" t="s">
        <v>2058</v>
      </c>
      <c r="F78" s="48">
        <v>1</v>
      </c>
      <c r="G78" s="47">
        <v>3504</v>
      </c>
      <c r="H78" s="10" t="s">
        <v>2061</v>
      </c>
      <c r="I78" s="21">
        <v>60148</v>
      </c>
      <c r="J78" s="49" t="s">
        <v>1003</v>
      </c>
      <c r="K78" s="44">
        <v>1</v>
      </c>
      <c r="L78" s="50">
        <v>5.04</v>
      </c>
      <c r="M78" s="96">
        <v>6.21</v>
      </c>
      <c r="N78" s="50">
        <v>6.21</v>
      </c>
      <c r="O78" s="204">
        <v>5.6</v>
      </c>
      <c r="P78" s="274">
        <v>5.6</v>
      </c>
      <c r="Q78" s="285">
        <v>5.88</v>
      </c>
      <c r="R78" s="210">
        <f t="shared" si="22"/>
        <v>0</v>
      </c>
      <c r="S78" s="211">
        <f t="shared" si="23"/>
        <v>0</v>
      </c>
      <c r="T78" s="439"/>
      <c r="U78" s="180">
        <f t="shared" si="24"/>
        <v>0</v>
      </c>
      <c r="V78" s="438"/>
      <c r="W78" s="179">
        <f t="shared" si="25"/>
        <v>0</v>
      </c>
      <c r="X78" s="439"/>
      <c r="Y78" s="180">
        <f t="shared" si="26"/>
        <v>0</v>
      </c>
      <c r="Z78" s="438"/>
      <c r="AA78" s="179">
        <f t="shared" si="27"/>
        <v>0</v>
      </c>
      <c r="AB78" s="439"/>
      <c r="AC78" s="180">
        <f t="shared" si="28"/>
        <v>0</v>
      </c>
      <c r="AD78" s="438"/>
      <c r="AE78" s="179">
        <f t="shared" si="29"/>
        <v>0</v>
      </c>
      <c r="AF78" s="439"/>
      <c r="AG78" s="180">
        <f t="shared" si="30"/>
        <v>0</v>
      </c>
      <c r="AH78" s="438"/>
      <c r="AI78" s="179">
        <f t="shared" si="31"/>
        <v>0</v>
      </c>
      <c r="AJ78" s="439"/>
      <c r="AK78" s="180">
        <f t="shared" si="32"/>
        <v>0</v>
      </c>
      <c r="AL78" s="438"/>
      <c r="AM78" s="179">
        <f t="shared" si="33"/>
        <v>0</v>
      </c>
      <c r="AN78" s="439"/>
      <c r="AO78" s="180">
        <f t="shared" si="34"/>
        <v>0</v>
      </c>
      <c r="AP78" s="438"/>
      <c r="AQ78" s="179">
        <f t="shared" si="35"/>
        <v>0</v>
      </c>
      <c r="AR78" s="439"/>
      <c r="AS78" s="180">
        <f t="shared" si="36"/>
        <v>0</v>
      </c>
      <c r="AT78" s="438"/>
      <c r="AU78" s="179">
        <f t="shared" si="37"/>
        <v>0</v>
      </c>
      <c r="AV78" s="439"/>
      <c r="AW78" s="180">
        <f t="shared" si="38"/>
        <v>0</v>
      </c>
      <c r="AX78" s="438"/>
      <c r="AY78" s="179">
        <f t="shared" si="39"/>
        <v>0</v>
      </c>
      <c r="AZ78" s="439"/>
      <c r="BA78" s="180">
        <f t="shared" si="40"/>
        <v>0</v>
      </c>
      <c r="BB78" s="438"/>
      <c r="BC78" s="179">
        <f t="shared" si="41"/>
        <v>0</v>
      </c>
      <c r="BD78" s="439"/>
      <c r="BE78" s="180">
        <f t="shared" si="42"/>
        <v>0</v>
      </c>
      <c r="BF78" s="438"/>
      <c r="BG78" s="179">
        <f t="shared" si="43"/>
        <v>0</v>
      </c>
    </row>
    <row r="79" spans="1:59" ht="25.5" x14ac:dyDescent="0.2">
      <c r="A79" s="109">
        <v>39</v>
      </c>
      <c r="B79" s="36" t="s">
        <v>1133</v>
      </c>
      <c r="C79" s="36" t="s">
        <v>3290</v>
      </c>
      <c r="D79" s="37" t="s">
        <v>692</v>
      </c>
      <c r="E79" s="37" t="s">
        <v>11</v>
      </c>
      <c r="F79" s="38">
        <v>1</v>
      </c>
      <c r="G79" s="37" t="s">
        <v>2531</v>
      </c>
      <c r="H79" s="37" t="s">
        <v>2531</v>
      </c>
      <c r="I79" s="37" t="s">
        <v>3273</v>
      </c>
      <c r="J79" s="11" t="s">
        <v>2747</v>
      </c>
      <c r="K79" s="109">
        <v>2</v>
      </c>
      <c r="L79" s="40">
        <v>5.65</v>
      </c>
      <c r="M79" s="90">
        <v>5.93</v>
      </c>
      <c r="N79" s="40">
        <v>5.93</v>
      </c>
      <c r="O79" s="140">
        <v>6.23</v>
      </c>
      <c r="P79" s="273">
        <v>6.23</v>
      </c>
      <c r="Q79" s="282">
        <v>6.23</v>
      </c>
      <c r="R79" s="210">
        <f t="shared" si="22"/>
        <v>0</v>
      </c>
      <c r="S79" s="211">
        <f t="shared" si="23"/>
        <v>0</v>
      </c>
      <c r="T79" s="439"/>
      <c r="U79" s="180">
        <f t="shared" si="24"/>
        <v>0</v>
      </c>
      <c r="V79" s="438"/>
      <c r="W79" s="179">
        <f t="shared" si="25"/>
        <v>0</v>
      </c>
      <c r="X79" s="439"/>
      <c r="Y79" s="180">
        <f t="shared" si="26"/>
        <v>0</v>
      </c>
      <c r="Z79" s="438"/>
      <c r="AA79" s="179">
        <f t="shared" si="27"/>
        <v>0</v>
      </c>
      <c r="AB79" s="439"/>
      <c r="AC79" s="180">
        <f t="shared" si="28"/>
        <v>0</v>
      </c>
      <c r="AD79" s="438"/>
      <c r="AE79" s="179">
        <f t="shared" si="29"/>
        <v>0</v>
      </c>
      <c r="AF79" s="439"/>
      <c r="AG79" s="180">
        <f t="shared" si="30"/>
        <v>0</v>
      </c>
      <c r="AH79" s="438"/>
      <c r="AI79" s="179">
        <f t="shared" si="31"/>
        <v>0</v>
      </c>
      <c r="AJ79" s="439"/>
      <c r="AK79" s="180">
        <f t="shared" si="32"/>
        <v>0</v>
      </c>
      <c r="AL79" s="438"/>
      <c r="AM79" s="179">
        <f t="shared" si="33"/>
        <v>0</v>
      </c>
      <c r="AN79" s="439"/>
      <c r="AO79" s="180">
        <f t="shared" si="34"/>
        <v>0</v>
      </c>
      <c r="AP79" s="438"/>
      <c r="AQ79" s="179">
        <f t="shared" si="35"/>
        <v>0</v>
      </c>
      <c r="AR79" s="439"/>
      <c r="AS79" s="180">
        <f t="shared" si="36"/>
        <v>0</v>
      </c>
      <c r="AT79" s="438"/>
      <c r="AU79" s="179">
        <f t="shared" si="37"/>
        <v>0</v>
      </c>
      <c r="AV79" s="439"/>
      <c r="AW79" s="180">
        <f t="shared" si="38"/>
        <v>0</v>
      </c>
      <c r="AX79" s="438"/>
      <c r="AY79" s="179">
        <f t="shared" si="39"/>
        <v>0</v>
      </c>
      <c r="AZ79" s="439"/>
      <c r="BA79" s="180">
        <f t="shared" si="40"/>
        <v>0</v>
      </c>
      <c r="BB79" s="438"/>
      <c r="BC79" s="179">
        <f t="shared" si="41"/>
        <v>0</v>
      </c>
      <c r="BD79" s="439"/>
      <c r="BE79" s="180">
        <f t="shared" si="42"/>
        <v>0</v>
      </c>
      <c r="BF79" s="438"/>
      <c r="BG79" s="179">
        <f t="shared" si="43"/>
        <v>0</v>
      </c>
    </row>
    <row r="80" spans="1:59" ht="25.5" x14ac:dyDescent="0.2">
      <c r="A80" s="44">
        <v>40</v>
      </c>
      <c r="B80" s="45" t="s">
        <v>1133</v>
      </c>
      <c r="C80" s="45" t="s">
        <v>1511</v>
      </c>
      <c r="D80" s="46" t="s">
        <v>692</v>
      </c>
      <c r="E80" s="47" t="s">
        <v>2058</v>
      </c>
      <c r="F80" s="48">
        <v>1</v>
      </c>
      <c r="G80" s="47">
        <v>3510</v>
      </c>
      <c r="H80" s="10" t="s">
        <v>2062</v>
      </c>
      <c r="I80" s="21">
        <v>60148</v>
      </c>
      <c r="J80" s="49" t="s">
        <v>1003</v>
      </c>
      <c r="K80" s="44">
        <v>1</v>
      </c>
      <c r="L80" s="50">
        <v>5.04</v>
      </c>
      <c r="M80" s="96">
        <v>6.21</v>
      </c>
      <c r="N80" s="50">
        <v>6.21</v>
      </c>
      <c r="O80" s="204">
        <v>5.6</v>
      </c>
      <c r="P80" s="274">
        <v>5.6</v>
      </c>
      <c r="Q80" s="285">
        <v>5.88</v>
      </c>
      <c r="R80" s="210">
        <f t="shared" si="22"/>
        <v>0</v>
      </c>
      <c r="S80" s="211">
        <f t="shared" si="23"/>
        <v>0</v>
      </c>
      <c r="T80" s="439"/>
      <c r="U80" s="180">
        <f t="shared" si="24"/>
        <v>0</v>
      </c>
      <c r="V80" s="438"/>
      <c r="W80" s="179">
        <f t="shared" si="25"/>
        <v>0</v>
      </c>
      <c r="X80" s="439"/>
      <c r="Y80" s="180">
        <f t="shared" si="26"/>
        <v>0</v>
      </c>
      <c r="Z80" s="438"/>
      <c r="AA80" s="179">
        <f t="shared" si="27"/>
        <v>0</v>
      </c>
      <c r="AB80" s="439"/>
      <c r="AC80" s="180">
        <f t="shared" si="28"/>
        <v>0</v>
      </c>
      <c r="AD80" s="438"/>
      <c r="AE80" s="179">
        <f t="shared" si="29"/>
        <v>0</v>
      </c>
      <c r="AF80" s="439"/>
      <c r="AG80" s="180">
        <f t="shared" si="30"/>
        <v>0</v>
      </c>
      <c r="AH80" s="438"/>
      <c r="AI80" s="179">
        <f t="shared" si="31"/>
        <v>0</v>
      </c>
      <c r="AJ80" s="439"/>
      <c r="AK80" s="180">
        <f t="shared" si="32"/>
        <v>0</v>
      </c>
      <c r="AL80" s="438"/>
      <c r="AM80" s="179">
        <f t="shared" si="33"/>
        <v>0</v>
      </c>
      <c r="AN80" s="439"/>
      <c r="AO80" s="180">
        <f t="shared" si="34"/>
        <v>0</v>
      </c>
      <c r="AP80" s="438"/>
      <c r="AQ80" s="179">
        <f t="shared" si="35"/>
        <v>0</v>
      </c>
      <c r="AR80" s="439"/>
      <c r="AS80" s="180">
        <f t="shared" si="36"/>
        <v>0</v>
      </c>
      <c r="AT80" s="438"/>
      <c r="AU80" s="179">
        <f t="shared" si="37"/>
        <v>0</v>
      </c>
      <c r="AV80" s="439"/>
      <c r="AW80" s="180">
        <f t="shared" si="38"/>
        <v>0</v>
      </c>
      <c r="AX80" s="438"/>
      <c r="AY80" s="179">
        <f t="shared" si="39"/>
        <v>0</v>
      </c>
      <c r="AZ80" s="439"/>
      <c r="BA80" s="180">
        <f t="shared" si="40"/>
        <v>0</v>
      </c>
      <c r="BB80" s="438"/>
      <c r="BC80" s="179">
        <f t="shared" si="41"/>
        <v>0</v>
      </c>
      <c r="BD80" s="439"/>
      <c r="BE80" s="180">
        <f t="shared" si="42"/>
        <v>0</v>
      </c>
      <c r="BF80" s="438"/>
      <c r="BG80" s="179">
        <f t="shared" si="43"/>
        <v>0</v>
      </c>
    </row>
    <row r="81" spans="1:59" ht="25.5" x14ac:dyDescent="0.2">
      <c r="A81" s="109">
        <v>40</v>
      </c>
      <c r="B81" s="36" t="s">
        <v>1133</v>
      </c>
      <c r="C81" s="36" t="s">
        <v>3291</v>
      </c>
      <c r="D81" s="37" t="s">
        <v>692</v>
      </c>
      <c r="E81" s="37" t="s">
        <v>11</v>
      </c>
      <c r="F81" s="38">
        <v>1</v>
      </c>
      <c r="G81" s="37" t="s">
        <v>2532</v>
      </c>
      <c r="H81" s="37" t="s">
        <v>2532</v>
      </c>
      <c r="I81" s="37" t="s">
        <v>3273</v>
      </c>
      <c r="J81" s="11" t="s">
        <v>2747</v>
      </c>
      <c r="K81" s="109">
        <v>2</v>
      </c>
      <c r="L81" s="40">
        <v>5.65</v>
      </c>
      <c r="M81" s="90">
        <v>5.93</v>
      </c>
      <c r="N81" s="40">
        <v>5.93</v>
      </c>
      <c r="O81" s="140">
        <v>6.23</v>
      </c>
      <c r="P81" s="273">
        <v>6.23</v>
      </c>
      <c r="Q81" s="282">
        <v>6.23</v>
      </c>
      <c r="R81" s="210">
        <f t="shared" si="22"/>
        <v>0</v>
      </c>
      <c r="S81" s="211">
        <f t="shared" si="23"/>
        <v>0</v>
      </c>
      <c r="T81" s="439"/>
      <c r="U81" s="180">
        <f t="shared" si="24"/>
        <v>0</v>
      </c>
      <c r="V81" s="438"/>
      <c r="W81" s="179">
        <f t="shared" si="25"/>
        <v>0</v>
      </c>
      <c r="X81" s="439"/>
      <c r="Y81" s="180">
        <f t="shared" si="26"/>
        <v>0</v>
      </c>
      <c r="Z81" s="438"/>
      <c r="AA81" s="179">
        <f t="shared" si="27"/>
        <v>0</v>
      </c>
      <c r="AB81" s="439"/>
      <c r="AC81" s="180">
        <f t="shared" si="28"/>
        <v>0</v>
      </c>
      <c r="AD81" s="438"/>
      <c r="AE81" s="179">
        <f t="shared" si="29"/>
        <v>0</v>
      </c>
      <c r="AF81" s="439"/>
      <c r="AG81" s="180">
        <f t="shared" si="30"/>
        <v>0</v>
      </c>
      <c r="AH81" s="438"/>
      <c r="AI81" s="179">
        <f t="shared" si="31"/>
        <v>0</v>
      </c>
      <c r="AJ81" s="439"/>
      <c r="AK81" s="180">
        <f t="shared" si="32"/>
        <v>0</v>
      </c>
      <c r="AL81" s="438"/>
      <c r="AM81" s="179">
        <f t="shared" si="33"/>
        <v>0</v>
      </c>
      <c r="AN81" s="439"/>
      <c r="AO81" s="180">
        <f t="shared" si="34"/>
        <v>0</v>
      </c>
      <c r="AP81" s="438"/>
      <c r="AQ81" s="179">
        <f t="shared" si="35"/>
        <v>0</v>
      </c>
      <c r="AR81" s="439"/>
      <c r="AS81" s="180">
        <f t="shared" si="36"/>
        <v>0</v>
      </c>
      <c r="AT81" s="438"/>
      <c r="AU81" s="179">
        <f t="shared" si="37"/>
        <v>0</v>
      </c>
      <c r="AV81" s="439"/>
      <c r="AW81" s="180">
        <f t="shared" si="38"/>
        <v>0</v>
      </c>
      <c r="AX81" s="438"/>
      <c r="AY81" s="179">
        <f t="shared" si="39"/>
        <v>0</v>
      </c>
      <c r="AZ81" s="439"/>
      <c r="BA81" s="180">
        <f t="shared" si="40"/>
        <v>0</v>
      </c>
      <c r="BB81" s="438"/>
      <c r="BC81" s="179">
        <f t="shared" si="41"/>
        <v>0</v>
      </c>
      <c r="BD81" s="439"/>
      <c r="BE81" s="180">
        <f t="shared" si="42"/>
        <v>0</v>
      </c>
      <c r="BF81" s="438"/>
      <c r="BG81" s="179">
        <f t="shared" si="43"/>
        <v>0</v>
      </c>
    </row>
    <row r="82" spans="1:59" ht="25.5" x14ac:dyDescent="0.2">
      <c r="A82" s="44">
        <v>41</v>
      </c>
      <c r="B82" s="45" t="s">
        <v>1133</v>
      </c>
      <c r="C82" s="45" t="s">
        <v>1512</v>
      </c>
      <c r="D82" s="46" t="s">
        <v>692</v>
      </c>
      <c r="E82" s="47" t="s">
        <v>2058</v>
      </c>
      <c r="F82" s="48">
        <v>1</v>
      </c>
      <c r="G82" s="47">
        <v>3507</v>
      </c>
      <c r="H82" s="10" t="s">
        <v>2063</v>
      </c>
      <c r="I82" s="21">
        <v>60148</v>
      </c>
      <c r="J82" s="49" t="s">
        <v>1003</v>
      </c>
      <c r="K82" s="44">
        <v>1</v>
      </c>
      <c r="L82" s="50">
        <v>5.04</v>
      </c>
      <c r="M82" s="96">
        <v>6.21</v>
      </c>
      <c r="N82" s="50">
        <v>6.21</v>
      </c>
      <c r="O82" s="204">
        <v>5.6</v>
      </c>
      <c r="P82" s="274">
        <v>5.6</v>
      </c>
      <c r="Q82" s="285">
        <v>5.88</v>
      </c>
      <c r="R82" s="210">
        <f t="shared" si="22"/>
        <v>0</v>
      </c>
      <c r="S82" s="211">
        <f t="shared" si="23"/>
        <v>0</v>
      </c>
      <c r="T82" s="439"/>
      <c r="U82" s="180">
        <f t="shared" si="24"/>
        <v>0</v>
      </c>
      <c r="V82" s="438"/>
      <c r="W82" s="179">
        <f t="shared" si="25"/>
        <v>0</v>
      </c>
      <c r="X82" s="439"/>
      <c r="Y82" s="180">
        <f t="shared" si="26"/>
        <v>0</v>
      </c>
      <c r="Z82" s="438"/>
      <c r="AA82" s="179">
        <f t="shared" si="27"/>
        <v>0</v>
      </c>
      <c r="AB82" s="439"/>
      <c r="AC82" s="180">
        <f t="shared" si="28"/>
        <v>0</v>
      </c>
      <c r="AD82" s="438"/>
      <c r="AE82" s="179">
        <f t="shared" si="29"/>
        <v>0</v>
      </c>
      <c r="AF82" s="439"/>
      <c r="AG82" s="180">
        <f t="shared" si="30"/>
        <v>0</v>
      </c>
      <c r="AH82" s="438"/>
      <c r="AI82" s="179">
        <f t="shared" si="31"/>
        <v>0</v>
      </c>
      <c r="AJ82" s="439"/>
      <c r="AK82" s="180">
        <f t="shared" si="32"/>
        <v>0</v>
      </c>
      <c r="AL82" s="438"/>
      <c r="AM82" s="179">
        <f t="shared" si="33"/>
        <v>0</v>
      </c>
      <c r="AN82" s="439"/>
      <c r="AO82" s="180">
        <f t="shared" si="34"/>
        <v>0</v>
      </c>
      <c r="AP82" s="438"/>
      <c r="AQ82" s="179">
        <f t="shared" si="35"/>
        <v>0</v>
      </c>
      <c r="AR82" s="439"/>
      <c r="AS82" s="180">
        <f t="shared" si="36"/>
        <v>0</v>
      </c>
      <c r="AT82" s="438"/>
      <c r="AU82" s="179">
        <f t="shared" si="37"/>
        <v>0</v>
      </c>
      <c r="AV82" s="439"/>
      <c r="AW82" s="180">
        <f t="shared" si="38"/>
        <v>0</v>
      </c>
      <c r="AX82" s="438"/>
      <c r="AY82" s="179">
        <f t="shared" si="39"/>
        <v>0</v>
      </c>
      <c r="AZ82" s="439"/>
      <c r="BA82" s="180">
        <f t="shared" si="40"/>
        <v>0</v>
      </c>
      <c r="BB82" s="438"/>
      <c r="BC82" s="179">
        <f t="shared" si="41"/>
        <v>0</v>
      </c>
      <c r="BD82" s="439"/>
      <c r="BE82" s="180">
        <f t="shared" si="42"/>
        <v>0</v>
      </c>
      <c r="BF82" s="438"/>
      <c r="BG82" s="179">
        <f t="shared" si="43"/>
        <v>0</v>
      </c>
    </row>
    <row r="83" spans="1:59" ht="25.5" x14ac:dyDescent="0.2">
      <c r="A83" s="109">
        <v>41</v>
      </c>
      <c r="B83" s="36" t="s">
        <v>1133</v>
      </c>
      <c r="C83" s="36" t="s">
        <v>3292</v>
      </c>
      <c r="D83" s="37" t="s">
        <v>692</v>
      </c>
      <c r="E83" s="37" t="s">
        <v>11</v>
      </c>
      <c r="F83" s="38">
        <v>1</v>
      </c>
      <c r="G83" s="37" t="s">
        <v>2533</v>
      </c>
      <c r="H83" s="37" t="s">
        <v>2533</v>
      </c>
      <c r="I83" s="37" t="s">
        <v>3273</v>
      </c>
      <c r="J83" s="11" t="s">
        <v>2747</v>
      </c>
      <c r="K83" s="109">
        <v>2</v>
      </c>
      <c r="L83" s="40">
        <v>5.65</v>
      </c>
      <c r="M83" s="90">
        <v>5.93</v>
      </c>
      <c r="N83" s="40">
        <v>5.93</v>
      </c>
      <c r="O83" s="140">
        <v>6.23</v>
      </c>
      <c r="P83" s="273">
        <v>6.23</v>
      </c>
      <c r="Q83" s="282">
        <v>6.23</v>
      </c>
      <c r="R83" s="210">
        <f t="shared" si="22"/>
        <v>0</v>
      </c>
      <c r="S83" s="211">
        <f t="shared" si="23"/>
        <v>0</v>
      </c>
      <c r="T83" s="439"/>
      <c r="U83" s="180">
        <f t="shared" si="24"/>
        <v>0</v>
      </c>
      <c r="V83" s="438"/>
      <c r="W83" s="179">
        <f t="shared" si="25"/>
        <v>0</v>
      </c>
      <c r="X83" s="439"/>
      <c r="Y83" s="180">
        <f t="shared" si="26"/>
        <v>0</v>
      </c>
      <c r="Z83" s="438"/>
      <c r="AA83" s="179">
        <f t="shared" si="27"/>
        <v>0</v>
      </c>
      <c r="AB83" s="439"/>
      <c r="AC83" s="180">
        <f t="shared" si="28"/>
        <v>0</v>
      </c>
      <c r="AD83" s="438"/>
      <c r="AE83" s="179">
        <f t="shared" si="29"/>
        <v>0</v>
      </c>
      <c r="AF83" s="439"/>
      <c r="AG83" s="180">
        <f t="shared" si="30"/>
        <v>0</v>
      </c>
      <c r="AH83" s="438"/>
      <c r="AI83" s="179">
        <f t="shared" si="31"/>
        <v>0</v>
      </c>
      <c r="AJ83" s="439"/>
      <c r="AK83" s="180">
        <f t="shared" si="32"/>
        <v>0</v>
      </c>
      <c r="AL83" s="438"/>
      <c r="AM83" s="179">
        <f t="shared" si="33"/>
        <v>0</v>
      </c>
      <c r="AN83" s="439"/>
      <c r="AO83" s="180">
        <f t="shared" si="34"/>
        <v>0</v>
      </c>
      <c r="AP83" s="438"/>
      <c r="AQ83" s="179">
        <f t="shared" si="35"/>
        <v>0</v>
      </c>
      <c r="AR83" s="439"/>
      <c r="AS83" s="180">
        <f t="shared" si="36"/>
        <v>0</v>
      </c>
      <c r="AT83" s="438"/>
      <c r="AU83" s="179">
        <f t="shared" si="37"/>
        <v>0</v>
      </c>
      <c r="AV83" s="439"/>
      <c r="AW83" s="180">
        <f t="shared" si="38"/>
        <v>0</v>
      </c>
      <c r="AX83" s="438"/>
      <c r="AY83" s="179">
        <f t="shared" si="39"/>
        <v>0</v>
      </c>
      <c r="AZ83" s="439"/>
      <c r="BA83" s="180">
        <f t="shared" si="40"/>
        <v>0</v>
      </c>
      <c r="BB83" s="438"/>
      <c r="BC83" s="179">
        <f t="shared" si="41"/>
        <v>0</v>
      </c>
      <c r="BD83" s="439"/>
      <c r="BE83" s="180">
        <f t="shared" si="42"/>
        <v>0</v>
      </c>
      <c r="BF83" s="438"/>
      <c r="BG83" s="179">
        <f t="shared" si="43"/>
        <v>0</v>
      </c>
    </row>
    <row r="84" spans="1:59" x14ac:dyDescent="0.2">
      <c r="A84" s="44">
        <v>42</v>
      </c>
      <c r="B84" s="45" t="s">
        <v>1133</v>
      </c>
      <c r="C84" s="45" t="s">
        <v>1513</v>
      </c>
      <c r="D84" s="46" t="s">
        <v>692</v>
      </c>
      <c r="E84" s="47" t="s">
        <v>2058</v>
      </c>
      <c r="F84" s="48">
        <v>1</v>
      </c>
      <c r="G84" s="47">
        <v>3501</v>
      </c>
      <c r="H84" s="10" t="s">
        <v>2064</v>
      </c>
      <c r="I84" s="21">
        <v>60148</v>
      </c>
      <c r="J84" s="49" t="s">
        <v>1003</v>
      </c>
      <c r="K84" s="44">
        <v>1</v>
      </c>
      <c r="L84" s="50">
        <v>5.04</v>
      </c>
      <c r="M84" s="96">
        <v>6.21</v>
      </c>
      <c r="N84" s="50">
        <v>6.21</v>
      </c>
      <c r="O84" s="204">
        <v>5.6</v>
      </c>
      <c r="P84" s="274">
        <v>5.6</v>
      </c>
      <c r="Q84" s="285">
        <v>5.88</v>
      </c>
      <c r="R84" s="210">
        <f t="shared" si="22"/>
        <v>0</v>
      </c>
      <c r="S84" s="211">
        <f t="shared" si="23"/>
        <v>0</v>
      </c>
      <c r="T84" s="439"/>
      <c r="U84" s="180">
        <f t="shared" si="24"/>
        <v>0</v>
      </c>
      <c r="V84" s="438"/>
      <c r="W84" s="179">
        <f t="shared" si="25"/>
        <v>0</v>
      </c>
      <c r="X84" s="439"/>
      <c r="Y84" s="180">
        <f t="shared" si="26"/>
        <v>0</v>
      </c>
      <c r="Z84" s="438"/>
      <c r="AA84" s="179">
        <f t="shared" si="27"/>
        <v>0</v>
      </c>
      <c r="AB84" s="439"/>
      <c r="AC84" s="180">
        <f t="shared" si="28"/>
        <v>0</v>
      </c>
      <c r="AD84" s="438"/>
      <c r="AE84" s="179">
        <f t="shared" si="29"/>
        <v>0</v>
      </c>
      <c r="AF84" s="439"/>
      <c r="AG84" s="180">
        <f t="shared" si="30"/>
        <v>0</v>
      </c>
      <c r="AH84" s="438"/>
      <c r="AI84" s="179">
        <f t="shared" si="31"/>
        <v>0</v>
      </c>
      <c r="AJ84" s="439"/>
      <c r="AK84" s="180">
        <f t="shared" si="32"/>
        <v>0</v>
      </c>
      <c r="AL84" s="438"/>
      <c r="AM84" s="179">
        <f t="shared" si="33"/>
        <v>0</v>
      </c>
      <c r="AN84" s="439"/>
      <c r="AO84" s="180">
        <f t="shared" si="34"/>
        <v>0</v>
      </c>
      <c r="AP84" s="438"/>
      <c r="AQ84" s="179">
        <f t="shared" si="35"/>
        <v>0</v>
      </c>
      <c r="AR84" s="439"/>
      <c r="AS84" s="180">
        <f t="shared" si="36"/>
        <v>0</v>
      </c>
      <c r="AT84" s="438"/>
      <c r="AU84" s="179">
        <f t="shared" si="37"/>
        <v>0</v>
      </c>
      <c r="AV84" s="439"/>
      <c r="AW84" s="180">
        <f t="shared" si="38"/>
        <v>0</v>
      </c>
      <c r="AX84" s="438"/>
      <c r="AY84" s="179">
        <f t="shared" si="39"/>
        <v>0</v>
      </c>
      <c r="AZ84" s="439"/>
      <c r="BA84" s="180">
        <f t="shared" si="40"/>
        <v>0</v>
      </c>
      <c r="BB84" s="438"/>
      <c r="BC84" s="179">
        <f t="shared" si="41"/>
        <v>0</v>
      </c>
      <c r="BD84" s="439"/>
      <c r="BE84" s="180">
        <f t="shared" si="42"/>
        <v>0</v>
      </c>
      <c r="BF84" s="438"/>
      <c r="BG84" s="179">
        <f t="shared" si="43"/>
        <v>0</v>
      </c>
    </row>
    <row r="85" spans="1:59" ht="25.5" x14ac:dyDescent="0.2">
      <c r="A85" s="109">
        <v>42</v>
      </c>
      <c r="B85" s="36" t="s">
        <v>1133</v>
      </c>
      <c r="C85" s="36" t="s">
        <v>3293</v>
      </c>
      <c r="D85" s="37" t="s">
        <v>692</v>
      </c>
      <c r="E85" s="37" t="s">
        <v>11</v>
      </c>
      <c r="F85" s="38">
        <v>1</v>
      </c>
      <c r="G85" s="37" t="s">
        <v>2534</v>
      </c>
      <c r="H85" s="37" t="s">
        <v>2534</v>
      </c>
      <c r="I85" s="37" t="s">
        <v>3273</v>
      </c>
      <c r="J85" s="11" t="s">
        <v>2747</v>
      </c>
      <c r="K85" s="109">
        <v>2</v>
      </c>
      <c r="L85" s="40">
        <v>5.65</v>
      </c>
      <c r="M85" s="90">
        <v>5.93</v>
      </c>
      <c r="N85" s="40">
        <v>5.93</v>
      </c>
      <c r="O85" s="140">
        <v>6.23</v>
      </c>
      <c r="P85" s="273">
        <v>6.23</v>
      </c>
      <c r="Q85" s="282">
        <v>6.23</v>
      </c>
      <c r="R85" s="210">
        <f t="shared" si="22"/>
        <v>0</v>
      </c>
      <c r="S85" s="211">
        <f t="shared" si="23"/>
        <v>0</v>
      </c>
      <c r="T85" s="439"/>
      <c r="U85" s="180">
        <f t="shared" si="24"/>
        <v>0</v>
      </c>
      <c r="V85" s="438"/>
      <c r="W85" s="179">
        <f t="shared" si="25"/>
        <v>0</v>
      </c>
      <c r="X85" s="439"/>
      <c r="Y85" s="180">
        <f t="shared" si="26"/>
        <v>0</v>
      </c>
      <c r="Z85" s="438"/>
      <c r="AA85" s="179">
        <f t="shared" si="27"/>
        <v>0</v>
      </c>
      <c r="AB85" s="439"/>
      <c r="AC85" s="180">
        <f t="shared" si="28"/>
        <v>0</v>
      </c>
      <c r="AD85" s="438"/>
      <c r="AE85" s="179">
        <f t="shared" si="29"/>
        <v>0</v>
      </c>
      <c r="AF85" s="439"/>
      <c r="AG85" s="180">
        <f t="shared" si="30"/>
        <v>0</v>
      </c>
      <c r="AH85" s="438"/>
      <c r="AI85" s="179">
        <f t="shared" si="31"/>
        <v>0</v>
      </c>
      <c r="AJ85" s="439"/>
      <c r="AK85" s="180">
        <f t="shared" si="32"/>
        <v>0</v>
      </c>
      <c r="AL85" s="438"/>
      <c r="AM85" s="179">
        <f t="shared" si="33"/>
        <v>0</v>
      </c>
      <c r="AN85" s="439"/>
      <c r="AO85" s="180">
        <f t="shared" si="34"/>
        <v>0</v>
      </c>
      <c r="AP85" s="438"/>
      <c r="AQ85" s="179">
        <f t="shared" si="35"/>
        <v>0</v>
      </c>
      <c r="AR85" s="439"/>
      <c r="AS85" s="180">
        <f t="shared" si="36"/>
        <v>0</v>
      </c>
      <c r="AT85" s="438"/>
      <c r="AU85" s="179">
        <f t="shared" si="37"/>
        <v>0</v>
      </c>
      <c r="AV85" s="439"/>
      <c r="AW85" s="180">
        <f t="shared" si="38"/>
        <v>0</v>
      </c>
      <c r="AX85" s="438"/>
      <c r="AY85" s="179">
        <f t="shared" si="39"/>
        <v>0</v>
      </c>
      <c r="AZ85" s="439"/>
      <c r="BA85" s="180">
        <f t="shared" si="40"/>
        <v>0</v>
      </c>
      <c r="BB85" s="438"/>
      <c r="BC85" s="179">
        <f t="shared" si="41"/>
        <v>0</v>
      </c>
      <c r="BD85" s="439"/>
      <c r="BE85" s="180">
        <f t="shared" si="42"/>
        <v>0</v>
      </c>
      <c r="BF85" s="438"/>
      <c r="BG85" s="179">
        <f t="shared" si="43"/>
        <v>0</v>
      </c>
    </row>
    <row r="86" spans="1:59" ht="25.5" x14ac:dyDescent="0.2">
      <c r="A86" s="109">
        <v>43</v>
      </c>
      <c r="B86" s="36" t="s">
        <v>1133</v>
      </c>
      <c r="C86" s="36" t="s">
        <v>3294</v>
      </c>
      <c r="D86" s="37" t="s">
        <v>692</v>
      </c>
      <c r="E86" s="37" t="s">
        <v>11</v>
      </c>
      <c r="F86" s="38">
        <v>1</v>
      </c>
      <c r="G86" s="37" t="s">
        <v>2535</v>
      </c>
      <c r="H86" s="37" t="s">
        <v>2535</v>
      </c>
      <c r="I86" s="37" t="s">
        <v>3273</v>
      </c>
      <c r="J86" s="11" t="s">
        <v>2747</v>
      </c>
      <c r="K86" s="109">
        <v>1</v>
      </c>
      <c r="L86" s="40">
        <v>5.65</v>
      </c>
      <c r="M86" s="90">
        <v>5.93</v>
      </c>
      <c r="N86" s="40">
        <v>5.93</v>
      </c>
      <c r="O86" s="140">
        <v>6.23</v>
      </c>
      <c r="P86" s="273">
        <v>6.23</v>
      </c>
      <c r="Q86" s="282">
        <v>6.23</v>
      </c>
      <c r="R86" s="210">
        <f t="shared" ref="R86:R124" si="44">SUM(T86,V86,X86,Z86,AB86,AD86,AF86,AH86,AJ86,AL86,AN86,AP86,AR86,AT86,AV86,AX86,AZ86,BB86,BD86,BF86)</f>
        <v>0</v>
      </c>
      <c r="S86" s="211">
        <f t="shared" si="23"/>
        <v>0</v>
      </c>
      <c r="T86" s="439"/>
      <c r="U86" s="180">
        <f t="shared" si="24"/>
        <v>0</v>
      </c>
      <c r="V86" s="438"/>
      <c r="W86" s="179">
        <f t="shared" si="25"/>
        <v>0</v>
      </c>
      <c r="X86" s="439"/>
      <c r="Y86" s="180">
        <f t="shared" si="26"/>
        <v>0</v>
      </c>
      <c r="Z86" s="438"/>
      <c r="AA86" s="179">
        <f t="shared" si="27"/>
        <v>0</v>
      </c>
      <c r="AB86" s="439"/>
      <c r="AC86" s="180">
        <f t="shared" si="28"/>
        <v>0</v>
      </c>
      <c r="AD86" s="438"/>
      <c r="AE86" s="179">
        <f t="shared" si="29"/>
        <v>0</v>
      </c>
      <c r="AF86" s="439"/>
      <c r="AG86" s="180">
        <f t="shared" si="30"/>
        <v>0</v>
      </c>
      <c r="AH86" s="438"/>
      <c r="AI86" s="179">
        <f t="shared" si="31"/>
        <v>0</v>
      </c>
      <c r="AJ86" s="439"/>
      <c r="AK86" s="180">
        <f t="shared" si="32"/>
        <v>0</v>
      </c>
      <c r="AL86" s="438"/>
      <c r="AM86" s="179">
        <f t="shared" si="33"/>
        <v>0</v>
      </c>
      <c r="AN86" s="439"/>
      <c r="AO86" s="180">
        <f t="shared" si="34"/>
        <v>0</v>
      </c>
      <c r="AP86" s="438"/>
      <c r="AQ86" s="179">
        <f t="shared" si="35"/>
        <v>0</v>
      </c>
      <c r="AR86" s="439"/>
      <c r="AS86" s="180">
        <f t="shared" si="36"/>
        <v>0</v>
      </c>
      <c r="AT86" s="438"/>
      <c r="AU86" s="179">
        <f t="shared" si="37"/>
        <v>0</v>
      </c>
      <c r="AV86" s="439"/>
      <c r="AW86" s="180">
        <f t="shared" si="38"/>
        <v>0</v>
      </c>
      <c r="AX86" s="438"/>
      <c r="AY86" s="179">
        <f t="shared" si="39"/>
        <v>0</v>
      </c>
      <c r="AZ86" s="439"/>
      <c r="BA86" s="180">
        <f t="shared" si="40"/>
        <v>0</v>
      </c>
      <c r="BB86" s="438"/>
      <c r="BC86" s="179">
        <f t="shared" si="41"/>
        <v>0</v>
      </c>
      <c r="BD86" s="439"/>
      <c r="BE86" s="180">
        <f t="shared" si="42"/>
        <v>0</v>
      </c>
      <c r="BF86" s="438"/>
      <c r="BG86" s="179">
        <f t="shared" si="43"/>
        <v>0</v>
      </c>
    </row>
    <row r="87" spans="1:59" ht="25.5" x14ac:dyDescent="0.2">
      <c r="A87" s="44">
        <v>44</v>
      </c>
      <c r="B87" s="45" t="s">
        <v>1133</v>
      </c>
      <c r="C87" s="45" t="s">
        <v>1514</v>
      </c>
      <c r="D87" s="46" t="s">
        <v>692</v>
      </c>
      <c r="E87" s="47" t="s">
        <v>2058</v>
      </c>
      <c r="F87" s="48">
        <v>1</v>
      </c>
      <c r="G87" s="47">
        <v>3509</v>
      </c>
      <c r="H87" s="10" t="s">
        <v>2065</v>
      </c>
      <c r="I87" s="21">
        <v>60148</v>
      </c>
      <c r="J87" s="49" t="s">
        <v>1003</v>
      </c>
      <c r="K87" s="44">
        <v>1</v>
      </c>
      <c r="L87" s="50">
        <v>5.04</v>
      </c>
      <c r="M87" s="96">
        <v>6.21</v>
      </c>
      <c r="N87" s="50">
        <v>6.21</v>
      </c>
      <c r="O87" s="204">
        <v>5.6</v>
      </c>
      <c r="P87" s="274">
        <v>5.6</v>
      </c>
      <c r="Q87" s="285">
        <v>5.88</v>
      </c>
      <c r="R87" s="210">
        <f t="shared" si="44"/>
        <v>0</v>
      </c>
      <c r="S87" s="211">
        <f t="shared" si="23"/>
        <v>0</v>
      </c>
      <c r="T87" s="439"/>
      <c r="U87" s="180">
        <f t="shared" si="24"/>
        <v>0</v>
      </c>
      <c r="V87" s="438"/>
      <c r="W87" s="179">
        <f t="shared" si="25"/>
        <v>0</v>
      </c>
      <c r="X87" s="439"/>
      <c r="Y87" s="180">
        <f t="shared" si="26"/>
        <v>0</v>
      </c>
      <c r="Z87" s="438"/>
      <c r="AA87" s="179">
        <f t="shared" si="27"/>
        <v>0</v>
      </c>
      <c r="AB87" s="439"/>
      <c r="AC87" s="180">
        <f t="shared" si="28"/>
        <v>0</v>
      </c>
      <c r="AD87" s="438"/>
      <c r="AE87" s="179">
        <f t="shared" si="29"/>
        <v>0</v>
      </c>
      <c r="AF87" s="439"/>
      <c r="AG87" s="180">
        <f t="shared" si="30"/>
        <v>0</v>
      </c>
      <c r="AH87" s="438"/>
      <c r="AI87" s="179">
        <f t="shared" si="31"/>
        <v>0</v>
      </c>
      <c r="AJ87" s="439"/>
      <c r="AK87" s="180">
        <f t="shared" si="32"/>
        <v>0</v>
      </c>
      <c r="AL87" s="438"/>
      <c r="AM87" s="179">
        <f t="shared" si="33"/>
        <v>0</v>
      </c>
      <c r="AN87" s="439"/>
      <c r="AO87" s="180">
        <f t="shared" si="34"/>
        <v>0</v>
      </c>
      <c r="AP87" s="438"/>
      <c r="AQ87" s="179">
        <f t="shared" si="35"/>
        <v>0</v>
      </c>
      <c r="AR87" s="439"/>
      <c r="AS87" s="180">
        <f t="shared" si="36"/>
        <v>0</v>
      </c>
      <c r="AT87" s="438"/>
      <c r="AU87" s="179">
        <f t="shared" si="37"/>
        <v>0</v>
      </c>
      <c r="AV87" s="439"/>
      <c r="AW87" s="180">
        <f t="shared" si="38"/>
        <v>0</v>
      </c>
      <c r="AX87" s="438"/>
      <c r="AY87" s="179">
        <f t="shared" si="39"/>
        <v>0</v>
      </c>
      <c r="AZ87" s="439"/>
      <c r="BA87" s="180">
        <f t="shared" si="40"/>
        <v>0</v>
      </c>
      <c r="BB87" s="438"/>
      <c r="BC87" s="179">
        <f t="shared" si="41"/>
        <v>0</v>
      </c>
      <c r="BD87" s="439"/>
      <c r="BE87" s="180">
        <f t="shared" si="42"/>
        <v>0</v>
      </c>
      <c r="BF87" s="438"/>
      <c r="BG87" s="179">
        <f t="shared" si="43"/>
        <v>0</v>
      </c>
    </row>
    <row r="88" spans="1:59" ht="25.5" x14ac:dyDescent="0.2">
      <c r="A88" s="109">
        <v>44</v>
      </c>
      <c r="B88" s="36" t="s">
        <v>1133</v>
      </c>
      <c r="C88" s="36" t="s">
        <v>3295</v>
      </c>
      <c r="D88" s="37" t="s">
        <v>692</v>
      </c>
      <c r="E88" s="37" t="s">
        <v>11</v>
      </c>
      <c r="F88" s="38">
        <v>1</v>
      </c>
      <c r="G88" s="37" t="s">
        <v>2536</v>
      </c>
      <c r="H88" s="37" t="s">
        <v>2536</v>
      </c>
      <c r="I88" s="37" t="s">
        <v>3273</v>
      </c>
      <c r="J88" s="11" t="s">
        <v>2747</v>
      </c>
      <c r="K88" s="109">
        <v>2</v>
      </c>
      <c r="L88" s="40">
        <v>5.65</v>
      </c>
      <c r="M88" s="90">
        <v>5.93</v>
      </c>
      <c r="N88" s="98">
        <v>5.9</v>
      </c>
      <c r="O88" s="140">
        <v>6.23</v>
      </c>
      <c r="P88" s="273">
        <v>6.23</v>
      </c>
      <c r="Q88" s="282">
        <v>6.23</v>
      </c>
      <c r="R88" s="210">
        <f t="shared" si="44"/>
        <v>0</v>
      </c>
      <c r="S88" s="211">
        <f t="shared" si="23"/>
        <v>0</v>
      </c>
      <c r="T88" s="439"/>
      <c r="U88" s="180">
        <f t="shared" si="24"/>
        <v>0</v>
      </c>
      <c r="V88" s="438"/>
      <c r="W88" s="179">
        <f t="shared" si="25"/>
        <v>0</v>
      </c>
      <c r="X88" s="439"/>
      <c r="Y88" s="180">
        <f t="shared" si="26"/>
        <v>0</v>
      </c>
      <c r="Z88" s="438"/>
      <c r="AA88" s="179">
        <f t="shared" si="27"/>
        <v>0</v>
      </c>
      <c r="AB88" s="439"/>
      <c r="AC88" s="180">
        <f t="shared" si="28"/>
        <v>0</v>
      </c>
      <c r="AD88" s="438"/>
      <c r="AE88" s="179">
        <f t="shared" si="29"/>
        <v>0</v>
      </c>
      <c r="AF88" s="439"/>
      <c r="AG88" s="180">
        <f t="shared" si="30"/>
        <v>0</v>
      </c>
      <c r="AH88" s="438"/>
      <c r="AI88" s="179">
        <f t="shared" si="31"/>
        <v>0</v>
      </c>
      <c r="AJ88" s="439"/>
      <c r="AK88" s="180">
        <f t="shared" si="32"/>
        <v>0</v>
      </c>
      <c r="AL88" s="438"/>
      <c r="AM88" s="179">
        <f t="shared" si="33"/>
        <v>0</v>
      </c>
      <c r="AN88" s="439"/>
      <c r="AO88" s="180">
        <f t="shared" si="34"/>
        <v>0</v>
      </c>
      <c r="AP88" s="438"/>
      <c r="AQ88" s="179">
        <f t="shared" si="35"/>
        <v>0</v>
      </c>
      <c r="AR88" s="439"/>
      <c r="AS88" s="180">
        <f t="shared" si="36"/>
        <v>0</v>
      </c>
      <c r="AT88" s="438"/>
      <c r="AU88" s="179">
        <f t="shared" si="37"/>
        <v>0</v>
      </c>
      <c r="AV88" s="439"/>
      <c r="AW88" s="180">
        <f t="shared" si="38"/>
        <v>0</v>
      </c>
      <c r="AX88" s="438"/>
      <c r="AY88" s="179">
        <f t="shared" si="39"/>
        <v>0</v>
      </c>
      <c r="AZ88" s="439"/>
      <c r="BA88" s="180">
        <f t="shared" si="40"/>
        <v>0</v>
      </c>
      <c r="BB88" s="438"/>
      <c r="BC88" s="179">
        <f t="shared" si="41"/>
        <v>0</v>
      </c>
      <c r="BD88" s="439"/>
      <c r="BE88" s="180">
        <f t="shared" si="42"/>
        <v>0</v>
      </c>
      <c r="BF88" s="438"/>
      <c r="BG88" s="179">
        <f t="shared" si="43"/>
        <v>0</v>
      </c>
    </row>
    <row r="89" spans="1:59" x14ac:dyDescent="0.2">
      <c r="A89" s="44">
        <v>45</v>
      </c>
      <c r="B89" s="45" t="s">
        <v>1133</v>
      </c>
      <c r="C89" s="45" t="s">
        <v>1515</v>
      </c>
      <c r="D89" s="46" t="s">
        <v>692</v>
      </c>
      <c r="E89" s="47" t="s">
        <v>2058</v>
      </c>
      <c r="F89" s="48">
        <v>1</v>
      </c>
      <c r="G89" s="47">
        <v>3508</v>
      </c>
      <c r="H89" s="10" t="s">
        <v>2066</v>
      </c>
      <c r="I89" s="21">
        <v>60148</v>
      </c>
      <c r="J89" s="49" t="s">
        <v>1003</v>
      </c>
      <c r="K89" s="44">
        <v>1</v>
      </c>
      <c r="L89" s="50">
        <v>5.04</v>
      </c>
      <c r="M89" s="96">
        <v>6.21</v>
      </c>
      <c r="N89" s="50">
        <v>6.21</v>
      </c>
      <c r="O89" s="204">
        <v>5.6</v>
      </c>
      <c r="P89" s="274">
        <v>5.6</v>
      </c>
      <c r="Q89" s="285">
        <v>5.88</v>
      </c>
      <c r="R89" s="210">
        <f t="shared" si="44"/>
        <v>0</v>
      </c>
      <c r="S89" s="211">
        <f t="shared" si="23"/>
        <v>0</v>
      </c>
      <c r="T89" s="439"/>
      <c r="U89" s="180">
        <f t="shared" si="24"/>
        <v>0</v>
      </c>
      <c r="V89" s="438"/>
      <c r="W89" s="179">
        <f t="shared" si="25"/>
        <v>0</v>
      </c>
      <c r="X89" s="439"/>
      <c r="Y89" s="180">
        <f t="shared" si="26"/>
        <v>0</v>
      </c>
      <c r="Z89" s="438"/>
      <c r="AA89" s="179">
        <f t="shared" si="27"/>
        <v>0</v>
      </c>
      <c r="AB89" s="439"/>
      <c r="AC89" s="180">
        <f t="shared" si="28"/>
        <v>0</v>
      </c>
      <c r="AD89" s="438"/>
      <c r="AE89" s="179">
        <f t="shared" si="29"/>
        <v>0</v>
      </c>
      <c r="AF89" s="439"/>
      <c r="AG89" s="180">
        <f t="shared" si="30"/>
        <v>0</v>
      </c>
      <c r="AH89" s="438"/>
      <c r="AI89" s="179">
        <f t="shared" si="31"/>
        <v>0</v>
      </c>
      <c r="AJ89" s="439"/>
      <c r="AK89" s="180">
        <f t="shared" si="32"/>
        <v>0</v>
      </c>
      <c r="AL89" s="438"/>
      <c r="AM89" s="179">
        <f t="shared" si="33"/>
        <v>0</v>
      </c>
      <c r="AN89" s="439"/>
      <c r="AO89" s="180">
        <f t="shared" si="34"/>
        <v>0</v>
      </c>
      <c r="AP89" s="438"/>
      <c r="AQ89" s="179">
        <f t="shared" si="35"/>
        <v>0</v>
      </c>
      <c r="AR89" s="439"/>
      <c r="AS89" s="180">
        <f t="shared" si="36"/>
        <v>0</v>
      </c>
      <c r="AT89" s="438"/>
      <c r="AU89" s="179">
        <f t="shared" si="37"/>
        <v>0</v>
      </c>
      <c r="AV89" s="439"/>
      <c r="AW89" s="180">
        <f t="shared" si="38"/>
        <v>0</v>
      </c>
      <c r="AX89" s="438"/>
      <c r="AY89" s="179">
        <f t="shared" si="39"/>
        <v>0</v>
      </c>
      <c r="AZ89" s="439"/>
      <c r="BA89" s="180">
        <f t="shared" si="40"/>
        <v>0</v>
      </c>
      <c r="BB89" s="438"/>
      <c r="BC89" s="179">
        <f t="shared" si="41"/>
        <v>0</v>
      </c>
      <c r="BD89" s="439"/>
      <c r="BE89" s="180">
        <f t="shared" si="42"/>
        <v>0</v>
      </c>
      <c r="BF89" s="438"/>
      <c r="BG89" s="179">
        <f t="shared" si="43"/>
        <v>0</v>
      </c>
    </row>
    <row r="90" spans="1:59" ht="25.5" x14ac:dyDescent="0.2">
      <c r="A90" s="109">
        <v>45</v>
      </c>
      <c r="B90" s="36" t="s">
        <v>1133</v>
      </c>
      <c r="C90" s="36" t="s">
        <v>3296</v>
      </c>
      <c r="D90" s="37" t="s">
        <v>692</v>
      </c>
      <c r="E90" s="37" t="s">
        <v>11</v>
      </c>
      <c r="F90" s="38">
        <v>1</v>
      </c>
      <c r="G90" s="37" t="s">
        <v>2537</v>
      </c>
      <c r="H90" s="37" t="s">
        <v>2537</v>
      </c>
      <c r="I90" s="37" t="s">
        <v>3273</v>
      </c>
      <c r="J90" s="11" t="s">
        <v>2747</v>
      </c>
      <c r="K90" s="109">
        <v>2</v>
      </c>
      <c r="L90" s="40">
        <v>5.65</v>
      </c>
      <c r="M90" s="90">
        <v>5.93</v>
      </c>
      <c r="N90" s="40">
        <v>5.93</v>
      </c>
      <c r="O90" s="140">
        <v>6.23</v>
      </c>
      <c r="P90" s="273">
        <v>6.23</v>
      </c>
      <c r="Q90" s="282">
        <v>6.23</v>
      </c>
      <c r="R90" s="210">
        <f t="shared" si="44"/>
        <v>0</v>
      </c>
      <c r="S90" s="211">
        <f t="shared" si="23"/>
        <v>0</v>
      </c>
      <c r="T90" s="439"/>
      <c r="U90" s="180">
        <f t="shared" si="24"/>
        <v>0</v>
      </c>
      <c r="V90" s="438"/>
      <c r="W90" s="179">
        <f t="shared" si="25"/>
        <v>0</v>
      </c>
      <c r="X90" s="439"/>
      <c r="Y90" s="180">
        <f t="shared" si="26"/>
        <v>0</v>
      </c>
      <c r="Z90" s="438"/>
      <c r="AA90" s="179">
        <f t="shared" si="27"/>
        <v>0</v>
      </c>
      <c r="AB90" s="439"/>
      <c r="AC90" s="180">
        <f t="shared" si="28"/>
        <v>0</v>
      </c>
      <c r="AD90" s="438"/>
      <c r="AE90" s="179">
        <f t="shared" si="29"/>
        <v>0</v>
      </c>
      <c r="AF90" s="439"/>
      <c r="AG90" s="180">
        <f t="shared" si="30"/>
        <v>0</v>
      </c>
      <c r="AH90" s="438"/>
      <c r="AI90" s="179">
        <f t="shared" si="31"/>
        <v>0</v>
      </c>
      <c r="AJ90" s="439"/>
      <c r="AK90" s="180">
        <f t="shared" si="32"/>
        <v>0</v>
      </c>
      <c r="AL90" s="438"/>
      <c r="AM90" s="179">
        <f t="shared" si="33"/>
        <v>0</v>
      </c>
      <c r="AN90" s="439"/>
      <c r="AO90" s="180">
        <f t="shared" si="34"/>
        <v>0</v>
      </c>
      <c r="AP90" s="438"/>
      <c r="AQ90" s="179">
        <f t="shared" si="35"/>
        <v>0</v>
      </c>
      <c r="AR90" s="439"/>
      <c r="AS90" s="180">
        <f t="shared" si="36"/>
        <v>0</v>
      </c>
      <c r="AT90" s="438"/>
      <c r="AU90" s="179">
        <f t="shared" si="37"/>
        <v>0</v>
      </c>
      <c r="AV90" s="439"/>
      <c r="AW90" s="180">
        <f t="shared" si="38"/>
        <v>0</v>
      </c>
      <c r="AX90" s="438"/>
      <c r="AY90" s="179">
        <f t="shared" si="39"/>
        <v>0</v>
      </c>
      <c r="AZ90" s="439"/>
      <c r="BA90" s="180">
        <f t="shared" si="40"/>
        <v>0</v>
      </c>
      <c r="BB90" s="438"/>
      <c r="BC90" s="179">
        <f t="shared" si="41"/>
        <v>0</v>
      </c>
      <c r="BD90" s="439"/>
      <c r="BE90" s="180">
        <f t="shared" si="42"/>
        <v>0</v>
      </c>
      <c r="BF90" s="438"/>
      <c r="BG90" s="179">
        <f t="shared" si="43"/>
        <v>0</v>
      </c>
    </row>
    <row r="91" spans="1:59" x14ac:dyDescent="0.2">
      <c r="A91" s="44">
        <v>46</v>
      </c>
      <c r="B91" s="45" t="s">
        <v>1133</v>
      </c>
      <c r="C91" s="45" t="s">
        <v>1516</v>
      </c>
      <c r="D91" s="46" t="s">
        <v>692</v>
      </c>
      <c r="E91" s="47" t="s">
        <v>2058</v>
      </c>
      <c r="F91" s="48">
        <v>1</v>
      </c>
      <c r="G91" s="47">
        <v>3503</v>
      </c>
      <c r="H91" s="10" t="s">
        <v>2067</v>
      </c>
      <c r="I91" s="21">
        <v>60148</v>
      </c>
      <c r="J91" s="49" t="s">
        <v>1003</v>
      </c>
      <c r="K91" s="44">
        <v>1</v>
      </c>
      <c r="L91" s="50">
        <v>5.04</v>
      </c>
      <c r="M91" s="96">
        <v>6.21</v>
      </c>
      <c r="N91" s="50">
        <v>6.21</v>
      </c>
      <c r="O91" s="204">
        <v>5.6</v>
      </c>
      <c r="P91" s="274">
        <v>5.6</v>
      </c>
      <c r="Q91" s="285">
        <v>5.88</v>
      </c>
      <c r="R91" s="210">
        <f t="shared" si="44"/>
        <v>0</v>
      </c>
      <c r="S91" s="211">
        <f t="shared" si="23"/>
        <v>0</v>
      </c>
      <c r="T91" s="439"/>
      <c r="U91" s="180">
        <f t="shared" si="24"/>
        <v>0</v>
      </c>
      <c r="V91" s="438"/>
      <c r="W91" s="179">
        <f t="shared" si="25"/>
        <v>0</v>
      </c>
      <c r="X91" s="439"/>
      <c r="Y91" s="180">
        <f t="shared" si="26"/>
        <v>0</v>
      </c>
      <c r="Z91" s="438"/>
      <c r="AA91" s="179">
        <f t="shared" si="27"/>
        <v>0</v>
      </c>
      <c r="AB91" s="439"/>
      <c r="AC91" s="180">
        <f t="shared" si="28"/>
        <v>0</v>
      </c>
      <c r="AD91" s="438"/>
      <c r="AE91" s="179">
        <f t="shared" si="29"/>
        <v>0</v>
      </c>
      <c r="AF91" s="439"/>
      <c r="AG91" s="180">
        <f t="shared" si="30"/>
        <v>0</v>
      </c>
      <c r="AH91" s="438"/>
      <c r="AI91" s="179">
        <f t="shared" si="31"/>
        <v>0</v>
      </c>
      <c r="AJ91" s="439"/>
      <c r="AK91" s="180">
        <f t="shared" si="32"/>
        <v>0</v>
      </c>
      <c r="AL91" s="438"/>
      <c r="AM91" s="179">
        <f t="shared" si="33"/>
        <v>0</v>
      </c>
      <c r="AN91" s="439"/>
      <c r="AO91" s="180">
        <f t="shared" si="34"/>
        <v>0</v>
      </c>
      <c r="AP91" s="438"/>
      <c r="AQ91" s="179">
        <f t="shared" si="35"/>
        <v>0</v>
      </c>
      <c r="AR91" s="439"/>
      <c r="AS91" s="180">
        <f t="shared" si="36"/>
        <v>0</v>
      </c>
      <c r="AT91" s="438"/>
      <c r="AU91" s="179">
        <f t="shared" si="37"/>
        <v>0</v>
      </c>
      <c r="AV91" s="439"/>
      <c r="AW91" s="180">
        <f t="shared" si="38"/>
        <v>0</v>
      </c>
      <c r="AX91" s="438"/>
      <c r="AY91" s="179">
        <f t="shared" si="39"/>
        <v>0</v>
      </c>
      <c r="AZ91" s="439"/>
      <c r="BA91" s="180">
        <f t="shared" si="40"/>
        <v>0</v>
      </c>
      <c r="BB91" s="438"/>
      <c r="BC91" s="179">
        <f t="shared" si="41"/>
        <v>0</v>
      </c>
      <c r="BD91" s="439"/>
      <c r="BE91" s="180">
        <f t="shared" si="42"/>
        <v>0</v>
      </c>
      <c r="BF91" s="438"/>
      <c r="BG91" s="179">
        <f t="shared" si="43"/>
        <v>0</v>
      </c>
    </row>
    <row r="92" spans="1:59" ht="25.5" x14ac:dyDescent="0.2">
      <c r="A92" s="109">
        <v>46</v>
      </c>
      <c r="B92" s="36" t="s">
        <v>1133</v>
      </c>
      <c r="C92" s="36" t="s">
        <v>3297</v>
      </c>
      <c r="D92" s="37" t="s">
        <v>692</v>
      </c>
      <c r="E92" s="37" t="s">
        <v>11</v>
      </c>
      <c r="F92" s="38">
        <v>1</v>
      </c>
      <c r="G92" s="37" t="s">
        <v>2538</v>
      </c>
      <c r="H92" s="37" t="s">
        <v>2538</v>
      </c>
      <c r="I92" s="37" t="s">
        <v>3273</v>
      </c>
      <c r="J92" s="11" t="s">
        <v>2747</v>
      </c>
      <c r="K92" s="109">
        <v>2</v>
      </c>
      <c r="L92" s="40">
        <v>5.65</v>
      </c>
      <c r="M92" s="90">
        <v>5.93</v>
      </c>
      <c r="N92" s="40">
        <v>5.93</v>
      </c>
      <c r="O92" s="140">
        <v>6.23</v>
      </c>
      <c r="P92" s="273">
        <v>6.23</v>
      </c>
      <c r="Q92" s="282">
        <v>6.23</v>
      </c>
      <c r="R92" s="210">
        <f t="shared" si="44"/>
        <v>0</v>
      </c>
      <c r="S92" s="211">
        <f t="shared" ref="S92:S144" si="45">SUM(R92*Q92)</f>
        <v>0</v>
      </c>
      <c r="T92" s="439"/>
      <c r="U92" s="180">
        <f t="shared" ref="U92:U144" si="46">SUM(T92*Q92)</f>
        <v>0</v>
      </c>
      <c r="V92" s="438"/>
      <c r="W92" s="179">
        <f t="shared" ref="W92:W144" si="47">SUM(V92*Q92)</f>
        <v>0</v>
      </c>
      <c r="X92" s="439"/>
      <c r="Y92" s="180">
        <f t="shared" ref="Y92:Y144" si="48">SUM(X92*Q92)</f>
        <v>0</v>
      </c>
      <c r="Z92" s="438"/>
      <c r="AA92" s="179">
        <f t="shared" ref="AA92:AA144" si="49">SUM(Z92*Q92)</f>
        <v>0</v>
      </c>
      <c r="AB92" s="439"/>
      <c r="AC92" s="180">
        <f t="shared" ref="AC92:AC144" si="50">SUM(AB92*Q92)</f>
        <v>0</v>
      </c>
      <c r="AD92" s="438"/>
      <c r="AE92" s="179">
        <f t="shared" ref="AE92:AE144" si="51">SUM(AD92*Q92)</f>
        <v>0</v>
      </c>
      <c r="AF92" s="439"/>
      <c r="AG92" s="180">
        <f t="shared" ref="AG92:AG144" si="52">SUM(AF92*Q92)</f>
        <v>0</v>
      </c>
      <c r="AH92" s="438"/>
      <c r="AI92" s="179">
        <f t="shared" ref="AI92:AI144" si="53">SUM(AH92*Q92)</f>
        <v>0</v>
      </c>
      <c r="AJ92" s="439"/>
      <c r="AK92" s="180">
        <f t="shared" ref="AK92:AK144" si="54">SUM(AJ92*Q92)</f>
        <v>0</v>
      </c>
      <c r="AL92" s="438"/>
      <c r="AM92" s="179">
        <f t="shared" ref="AM92:AM144" si="55">SUM(AL92*Q92)</f>
        <v>0</v>
      </c>
      <c r="AN92" s="439"/>
      <c r="AO92" s="180">
        <f t="shared" ref="AO92:AO144" si="56">SUM(AN92*Q92)</f>
        <v>0</v>
      </c>
      <c r="AP92" s="438"/>
      <c r="AQ92" s="179">
        <f t="shared" ref="AQ92:AQ144" si="57">SUM(AP92*Q92)</f>
        <v>0</v>
      </c>
      <c r="AR92" s="439"/>
      <c r="AS92" s="180">
        <f t="shared" ref="AS92:AS144" si="58">SUM(AR92*Q92)</f>
        <v>0</v>
      </c>
      <c r="AT92" s="438"/>
      <c r="AU92" s="179">
        <f t="shared" ref="AU92:AU144" si="59">SUM(AT92*Q92)</f>
        <v>0</v>
      </c>
      <c r="AV92" s="439"/>
      <c r="AW92" s="180">
        <f t="shared" ref="AW92:AW144" si="60">SUM(AV92*Q92)</f>
        <v>0</v>
      </c>
      <c r="AX92" s="438"/>
      <c r="AY92" s="179">
        <f t="shared" ref="AY92:AY144" si="61">SUM(AX92*Q92)</f>
        <v>0</v>
      </c>
      <c r="AZ92" s="439"/>
      <c r="BA92" s="180">
        <f t="shared" ref="BA92:BA144" si="62">SUM(AZ92*Q92)</f>
        <v>0</v>
      </c>
      <c r="BB92" s="438"/>
      <c r="BC92" s="179">
        <f t="shared" ref="BC92:BC144" si="63">SUM(BB92*Q92)</f>
        <v>0</v>
      </c>
      <c r="BD92" s="439"/>
      <c r="BE92" s="180">
        <f t="shared" ref="BE92:BE144" si="64">SUM(BD92*Q92)</f>
        <v>0</v>
      </c>
      <c r="BF92" s="438"/>
      <c r="BG92" s="179">
        <f t="shared" ref="BG92:BG144" si="65">SUM(BF92*Q92)</f>
        <v>0</v>
      </c>
    </row>
    <row r="93" spans="1:59" ht="25.5" x14ac:dyDescent="0.2">
      <c r="A93" s="44">
        <v>47</v>
      </c>
      <c r="B93" s="45" t="s">
        <v>1133</v>
      </c>
      <c r="C93" s="45" t="s">
        <v>1517</v>
      </c>
      <c r="D93" s="46" t="s">
        <v>692</v>
      </c>
      <c r="E93" s="47" t="s">
        <v>2058</v>
      </c>
      <c r="F93" s="48">
        <v>1</v>
      </c>
      <c r="G93" s="47">
        <v>3505</v>
      </c>
      <c r="H93" s="10" t="s">
        <v>2068</v>
      </c>
      <c r="I93" s="21">
        <v>60148</v>
      </c>
      <c r="J93" s="49" t="s">
        <v>1003</v>
      </c>
      <c r="K93" s="44">
        <v>1</v>
      </c>
      <c r="L93" s="50">
        <v>5.04</v>
      </c>
      <c r="M93" s="96">
        <v>6.21</v>
      </c>
      <c r="N93" s="50">
        <v>6.21</v>
      </c>
      <c r="O93" s="204">
        <v>5.6</v>
      </c>
      <c r="P93" s="274">
        <v>5.6</v>
      </c>
      <c r="Q93" s="285">
        <v>5.88</v>
      </c>
      <c r="R93" s="210">
        <f t="shared" si="44"/>
        <v>0</v>
      </c>
      <c r="S93" s="211">
        <f t="shared" si="45"/>
        <v>0</v>
      </c>
      <c r="T93" s="439"/>
      <c r="U93" s="180">
        <f t="shared" si="46"/>
        <v>0</v>
      </c>
      <c r="V93" s="438"/>
      <c r="W93" s="179">
        <f t="shared" si="47"/>
        <v>0</v>
      </c>
      <c r="X93" s="439"/>
      <c r="Y93" s="180">
        <f t="shared" si="48"/>
        <v>0</v>
      </c>
      <c r="Z93" s="438"/>
      <c r="AA93" s="179">
        <f t="shared" si="49"/>
        <v>0</v>
      </c>
      <c r="AB93" s="439"/>
      <c r="AC93" s="180">
        <f t="shared" si="50"/>
        <v>0</v>
      </c>
      <c r="AD93" s="438"/>
      <c r="AE93" s="179">
        <f t="shared" si="51"/>
        <v>0</v>
      </c>
      <c r="AF93" s="439"/>
      <c r="AG93" s="180">
        <f t="shared" si="52"/>
        <v>0</v>
      </c>
      <c r="AH93" s="438"/>
      <c r="AI93" s="179">
        <f t="shared" si="53"/>
        <v>0</v>
      </c>
      <c r="AJ93" s="439"/>
      <c r="AK93" s="180">
        <f t="shared" si="54"/>
        <v>0</v>
      </c>
      <c r="AL93" s="438"/>
      <c r="AM93" s="179">
        <f t="shared" si="55"/>
        <v>0</v>
      </c>
      <c r="AN93" s="439"/>
      <c r="AO93" s="180">
        <f t="shared" si="56"/>
        <v>0</v>
      </c>
      <c r="AP93" s="438"/>
      <c r="AQ93" s="179">
        <f t="shared" si="57"/>
        <v>0</v>
      </c>
      <c r="AR93" s="439"/>
      <c r="AS93" s="180">
        <f t="shared" si="58"/>
        <v>0</v>
      </c>
      <c r="AT93" s="438"/>
      <c r="AU93" s="179">
        <f t="shared" si="59"/>
        <v>0</v>
      </c>
      <c r="AV93" s="439"/>
      <c r="AW93" s="180">
        <f t="shared" si="60"/>
        <v>0</v>
      </c>
      <c r="AX93" s="438"/>
      <c r="AY93" s="179">
        <f t="shared" si="61"/>
        <v>0</v>
      </c>
      <c r="AZ93" s="439"/>
      <c r="BA93" s="180">
        <f t="shared" si="62"/>
        <v>0</v>
      </c>
      <c r="BB93" s="438"/>
      <c r="BC93" s="179">
        <f t="shared" si="63"/>
        <v>0</v>
      </c>
      <c r="BD93" s="439"/>
      <c r="BE93" s="180">
        <f t="shared" si="64"/>
        <v>0</v>
      </c>
      <c r="BF93" s="438"/>
      <c r="BG93" s="179">
        <f t="shared" si="65"/>
        <v>0</v>
      </c>
    </row>
    <row r="94" spans="1:59" ht="25.5" x14ac:dyDescent="0.2">
      <c r="A94" s="109">
        <v>47</v>
      </c>
      <c r="B94" s="36" t="s">
        <v>1133</v>
      </c>
      <c r="C94" s="36" t="s">
        <v>3298</v>
      </c>
      <c r="D94" s="37" t="s">
        <v>692</v>
      </c>
      <c r="E94" s="37" t="s">
        <v>11</v>
      </c>
      <c r="F94" s="38">
        <v>1</v>
      </c>
      <c r="G94" s="37" t="s">
        <v>2539</v>
      </c>
      <c r="H94" s="37" t="s">
        <v>2539</v>
      </c>
      <c r="I94" s="37" t="s">
        <v>3273</v>
      </c>
      <c r="J94" s="11" t="s">
        <v>2747</v>
      </c>
      <c r="K94" s="109">
        <v>2</v>
      </c>
      <c r="L94" s="40">
        <v>5.65</v>
      </c>
      <c r="M94" s="90">
        <v>5.93</v>
      </c>
      <c r="N94" s="40">
        <v>5.93</v>
      </c>
      <c r="O94" s="140">
        <v>6.23</v>
      </c>
      <c r="P94" s="273">
        <v>6.23</v>
      </c>
      <c r="Q94" s="282">
        <v>6.23</v>
      </c>
      <c r="R94" s="210">
        <f t="shared" si="44"/>
        <v>0</v>
      </c>
      <c r="S94" s="211">
        <f t="shared" si="45"/>
        <v>0</v>
      </c>
      <c r="T94" s="439"/>
      <c r="U94" s="180">
        <f t="shared" si="46"/>
        <v>0</v>
      </c>
      <c r="V94" s="438"/>
      <c r="W94" s="179">
        <f t="shared" si="47"/>
        <v>0</v>
      </c>
      <c r="X94" s="439"/>
      <c r="Y94" s="180">
        <f t="shared" si="48"/>
        <v>0</v>
      </c>
      <c r="Z94" s="438"/>
      <c r="AA94" s="179">
        <f t="shared" si="49"/>
        <v>0</v>
      </c>
      <c r="AB94" s="439"/>
      <c r="AC94" s="180">
        <f t="shared" si="50"/>
        <v>0</v>
      </c>
      <c r="AD94" s="438"/>
      <c r="AE94" s="179">
        <f t="shared" si="51"/>
        <v>0</v>
      </c>
      <c r="AF94" s="439"/>
      <c r="AG94" s="180">
        <f t="shared" si="52"/>
        <v>0</v>
      </c>
      <c r="AH94" s="438"/>
      <c r="AI94" s="179">
        <f t="shared" si="53"/>
        <v>0</v>
      </c>
      <c r="AJ94" s="439"/>
      <c r="AK94" s="180">
        <f t="shared" si="54"/>
        <v>0</v>
      </c>
      <c r="AL94" s="438"/>
      <c r="AM94" s="179">
        <f t="shared" si="55"/>
        <v>0</v>
      </c>
      <c r="AN94" s="439"/>
      <c r="AO94" s="180">
        <f t="shared" si="56"/>
        <v>0</v>
      </c>
      <c r="AP94" s="438"/>
      <c r="AQ94" s="179">
        <f t="shared" si="57"/>
        <v>0</v>
      </c>
      <c r="AR94" s="439"/>
      <c r="AS94" s="180">
        <f t="shared" si="58"/>
        <v>0</v>
      </c>
      <c r="AT94" s="438"/>
      <c r="AU94" s="179">
        <f t="shared" si="59"/>
        <v>0</v>
      </c>
      <c r="AV94" s="439"/>
      <c r="AW94" s="180">
        <f t="shared" si="60"/>
        <v>0</v>
      </c>
      <c r="AX94" s="438"/>
      <c r="AY94" s="179">
        <f t="shared" si="61"/>
        <v>0</v>
      </c>
      <c r="AZ94" s="439"/>
      <c r="BA94" s="180">
        <f t="shared" si="62"/>
        <v>0</v>
      </c>
      <c r="BB94" s="438"/>
      <c r="BC94" s="179">
        <f t="shared" si="63"/>
        <v>0</v>
      </c>
      <c r="BD94" s="439"/>
      <c r="BE94" s="180">
        <f t="shared" si="64"/>
        <v>0</v>
      </c>
      <c r="BF94" s="438"/>
      <c r="BG94" s="179">
        <f t="shared" si="65"/>
        <v>0</v>
      </c>
    </row>
    <row r="95" spans="1:59" ht="25.5" x14ac:dyDescent="0.2">
      <c r="A95" s="110">
        <v>48</v>
      </c>
      <c r="B95" s="12" t="s">
        <v>1133</v>
      </c>
      <c r="C95" s="12" t="s">
        <v>2876</v>
      </c>
      <c r="D95" s="16" t="s">
        <v>1746</v>
      </c>
      <c r="E95" s="15" t="s">
        <v>11</v>
      </c>
      <c r="F95" s="111">
        <v>1</v>
      </c>
      <c r="G95" s="15">
        <v>44201</v>
      </c>
      <c r="H95" s="52">
        <v>53322</v>
      </c>
      <c r="I95" s="16" t="s">
        <v>3343</v>
      </c>
      <c r="J95" s="42" t="s">
        <v>2046</v>
      </c>
      <c r="K95" s="110">
        <v>1</v>
      </c>
      <c r="L95" s="92">
        <v>3.15</v>
      </c>
      <c r="M95" s="43">
        <v>3.15</v>
      </c>
      <c r="N95" s="92">
        <v>3.3</v>
      </c>
      <c r="O95" s="257">
        <v>3.45</v>
      </c>
      <c r="P95" s="272">
        <v>3.45</v>
      </c>
      <c r="Q95" s="283">
        <v>3.45</v>
      </c>
      <c r="R95" s="210">
        <f t="shared" si="44"/>
        <v>0</v>
      </c>
      <c r="S95" s="211">
        <f t="shared" si="45"/>
        <v>0</v>
      </c>
      <c r="T95" s="439"/>
      <c r="U95" s="180">
        <f t="shared" si="46"/>
        <v>0</v>
      </c>
      <c r="V95" s="438"/>
      <c r="W95" s="179">
        <f t="shared" si="47"/>
        <v>0</v>
      </c>
      <c r="X95" s="439"/>
      <c r="Y95" s="180">
        <f t="shared" si="48"/>
        <v>0</v>
      </c>
      <c r="Z95" s="438"/>
      <c r="AA95" s="179">
        <f t="shared" si="49"/>
        <v>0</v>
      </c>
      <c r="AB95" s="439"/>
      <c r="AC95" s="180">
        <f t="shared" si="50"/>
        <v>0</v>
      </c>
      <c r="AD95" s="438"/>
      <c r="AE95" s="179">
        <f t="shared" si="51"/>
        <v>0</v>
      </c>
      <c r="AF95" s="439"/>
      <c r="AG95" s="180">
        <f t="shared" si="52"/>
        <v>0</v>
      </c>
      <c r="AH95" s="438"/>
      <c r="AI95" s="179">
        <f t="shared" si="53"/>
        <v>0</v>
      </c>
      <c r="AJ95" s="439"/>
      <c r="AK95" s="180">
        <f t="shared" si="54"/>
        <v>0</v>
      </c>
      <c r="AL95" s="438"/>
      <c r="AM95" s="179">
        <f t="shared" si="55"/>
        <v>0</v>
      </c>
      <c r="AN95" s="439"/>
      <c r="AO95" s="180">
        <f t="shared" si="56"/>
        <v>0</v>
      </c>
      <c r="AP95" s="438"/>
      <c r="AQ95" s="179">
        <f t="shared" si="57"/>
        <v>0</v>
      </c>
      <c r="AR95" s="439"/>
      <c r="AS95" s="180">
        <f t="shared" si="58"/>
        <v>0</v>
      </c>
      <c r="AT95" s="438"/>
      <c r="AU95" s="179">
        <f t="shared" si="59"/>
        <v>0</v>
      </c>
      <c r="AV95" s="439"/>
      <c r="AW95" s="180">
        <f t="shared" si="60"/>
        <v>0</v>
      </c>
      <c r="AX95" s="438"/>
      <c r="AY95" s="179">
        <f t="shared" si="61"/>
        <v>0</v>
      </c>
      <c r="AZ95" s="439"/>
      <c r="BA95" s="180">
        <f t="shared" si="62"/>
        <v>0</v>
      </c>
      <c r="BB95" s="438"/>
      <c r="BC95" s="179">
        <f t="shared" si="63"/>
        <v>0</v>
      </c>
      <c r="BD95" s="439"/>
      <c r="BE95" s="180">
        <f t="shared" si="64"/>
        <v>0</v>
      </c>
      <c r="BF95" s="438"/>
      <c r="BG95" s="179">
        <f t="shared" si="65"/>
        <v>0</v>
      </c>
    </row>
    <row r="96" spans="1:59" ht="38.25" x14ac:dyDescent="0.2">
      <c r="A96" s="109">
        <v>48</v>
      </c>
      <c r="B96" s="36" t="s">
        <v>1133</v>
      </c>
      <c r="C96" s="36" t="s">
        <v>3299</v>
      </c>
      <c r="D96" s="37" t="s">
        <v>692</v>
      </c>
      <c r="E96" s="37" t="s">
        <v>11</v>
      </c>
      <c r="F96" s="38">
        <v>1</v>
      </c>
      <c r="G96" s="37" t="s">
        <v>2540</v>
      </c>
      <c r="H96" s="37" t="s">
        <v>2540</v>
      </c>
      <c r="I96" s="37" t="s">
        <v>3273</v>
      </c>
      <c r="J96" s="11" t="s">
        <v>2747</v>
      </c>
      <c r="K96" s="109">
        <v>2</v>
      </c>
      <c r="L96" s="40">
        <v>3.89</v>
      </c>
      <c r="M96" s="90">
        <v>4.08</v>
      </c>
      <c r="N96" s="90">
        <v>4.28</v>
      </c>
      <c r="O96" s="140">
        <v>4.49</v>
      </c>
      <c r="P96" s="273">
        <v>4.49</v>
      </c>
      <c r="Q96" s="282">
        <v>4.49</v>
      </c>
      <c r="R96" s="210">
        <f t="shared" si="44"/>
        <v>0</v>
      </c>
      <c r="S96" s="211">
        <f t="shared" si="45"/>
        <v>0</v>
      </c>
      <c r="T96" s="439"/>
      <c r="U96" s="180">
        <f t="shared" si="46"/>
        <v>0</v>
      </c>
      <c r="V96" s="438"/>
      <c r="W96" s="179">
        <f t="shared" si="47"/>
        <v>0</v>
      </c>
      <c r="X96" s="439"/>
      <c r="Y96" s="180">
        <f t="shared" si="48"/>
        <v>0</v>
      </c>
      <c r="Z96" s="438"/>
      <c r="AA96" s="179">
        <f t="shared" si="49"/>
        <v>0</v>
      </c>
      <c r="AB96" s="439"/>
      <c r="AC96" s="180">
        <f t="shared" si="50"/>
        <v>0</v>
      </c>
      <c r="AD96" s="438"/>
      <c r="AE96" s="179">
        <f t="shared" si="51"/>
        <v>0</v>
      </c>
      <c r="AF96" s="439"/>
      <c r="AG96" s="180">
        <f t="shared" si="52"/>
        <v>0</v>
      </c>
      <c r="AH96" s="438"/>
      <c r="AI96" s="179">
        <f t="shared" si="53"/>
        <v>0</v>
      </c>
      <c r="AJ96" s="439"/>
      <c r="AK96" s="180">
        <f t="shared" si="54"/>
        <v>0</v>
      </c>
      <c r="AL96" s="438"/>
      <c r="AM96" s="179">
        <f t="shared" si="55"/>
        <v>0</v>
      </c>
      <c r="AN96" s="439"/>
      <c r="AO96" s="180">
        <f t="shared" si="56"/>
        <v>0</v>
      </c>
      <c r="AP96" s="438"/>
      <c r="AQ96" s="179">
        <f t="shared" si="57"/>
        <v>0</v>
      </c>
      <c r="AR96" s="439"/>
      <c r="AS96" s="180">
        <f t="shared" si="58"/>
        <v>0</v>
      </c>
      <c r="AT96" s="438"/>
      <c r="AU96" s="179">
        <f t="shared" si="59"/>
        <v>0</v>
      </c>
      <c r="AV96" s="439"/>
      <c r="AW96" s="180">
        <f t="shared" si="60"/>
        <v>0</v>
      </c>
      <c r="AX96" s="438"/>
      <c r="AY96" s="179">
        <f t="shared" si="61"/>
        <v>0</v>
      </c>
      <c r="AZ96" s="439"/>
      <c r="BA96" s="180">
        <f t="shared" si="62"/>
        <v>0</v>
      </c>
      <c r="BB96" s="438"/>
      <c r="BC96" s="179">
        <f t="shared" si="63"/>
        <v>0</v>
      </c>
      <c r="BD96" s="439"/>
      <c r="BE96" s="180">
        <f t="shared" si="64"/>
        <v>0</v>
      </c>
      <c r="BF96" s="438"/>
      <c r="BG96" s="179">
        <f t="shared" si="65"/>
        <v>0</v>
      </c>
    </row>
    <row r="97" spans="1:59" ht="25.5" x14ac:dyDescent="0.2">
      <c r="A97" s="44">
        <v>48</v>
      </c>
      <c r="B97" s="45" t="s">
        <v>1133</v>
      </c>
      <c r="C97" s="45" t="s">
        <v>256</v>
      </c>
      <c r="D97" s="46" t="s">
        <v>692</v>
      </c>
      <c r="E97" s="47" t="s">
        <v>2058</v>
      </c>
      <c r="F97" s="48">
        <v>1</v>
      </c>
      <c r="G97" s="47">
        <v>3338</v>
      </c>
      <c r="H97" s="10" t="s">
        <v>2069</v>
      </c>
      <c r="I97" s="21">
        <v>60148</v>
      </c>
      <c r="J97" s="49" t="s">
        <v>1003</v>
      </c>
      <c r="K97" s="44">
        <v>3</v>
      </c>
      <c r="L97" s="50">
        <v>3.96</v>
      </c>
      <c r="M97" s="96">
        <v>5.23</v>
      </c>
      <c r="N97" s="50">
        <v>5.23</v>
      </c>
      <c r="O97" s="204">
        <v>5.04</v>
      </c>
      <c r="P97" s="274">
        <v>5.04</v>
      </c>
      <c r="Q97" s="286">
        <v>5.04</v>
      </c>
      <c r="R97" s="210">
        <f t="shared" si="44"/>
        <v>0</v>
      </c>
      <c r="S97" s="211">
        <f t="shared" si="45"/>
        <v>0</v>
      </c>
      <c r="T97" s="439"/>
      <c r="U97" s="180">
        <f t="shared" si="46"/>
        <v>0</v>
      </c>
      <c r="V97" s="438"/>
      <c r="W97" s="179">
        <f t="shared" si="47"/>
        <v>0</v>
      </c>
      <c r="X97" s="439"/>
      <c r="Y97" s="180">
        <f t="shared" si="48"/>
        <v>0</v>
      </c>
      <c r="Z97" s="438"/>
      <c r="AA97" s="179">
        <f t="shared" si="49"/>
        <v>0</v>
      </c>
      <c r="AB97" s="439"/>
      <c r="AC97" s="180">
        <f t="shared" si="50"/>
        <v>0</v>
      </c>
      <c r="AD97" s="438"/>
      <c r="AE97" s="179">
        <f t="shared" si="51"/>
        <v>0</v>
      </c>
      <c r="AF97" s="439"/>
      <c r="AG97" s="180">
        <f t="shared" si="52"/>
        <v>0</v>
      </c>
      <c r="AH97" s="438"/>
      <c r="AI97" s="179">
        <f t="shared" si="53"/>
        <v>0</v>
      </c>
      <c r="AJ97" s="439"/>
      <c r="AK97" s="180">
        <f t="shared" si="54"/>
        <v>0</v>
      </c>
      <c r="AL97" s="438"/>
      <c r="AM97" s="179">
        <f t="shared" si="55"/>
        <v>0</v>
      </c>
      <c r="AN97" s="439"/>
      <c r="AO97" s="180">
        <f t="shared" si="56"/>
        <v>0</v>
      </c>
      <c r="AP97" s="438"/>
      <c r="AQ97" s="179">
        <f t="shared" si="57"/>
        <v>0</v>
      </c>
      <c r="AR97" s="439"/>
      <c r="AS97" s="180">
        <f t="shared" si="58"/>
        <v>0</v>
      </c>
      <c r="AT97" s="438"/>
      <c r="AU97" s="179">
        <f t="shared" si="59"/>
        <v>0</v>
      </c>
      <c r="AV97" s="439"/>
      <c r="AW97" s="180">
        <f t="shared" si="60"/>
        <v>0</v>
      </c>
      <c r="AX97" s="438"/>
      <c r="AY97" s="179">
        <f t="shared" si="61"/>
        <v>0</v>
      </c>
      <c r="AZ97" s="439"/>
      <c r="BA97" s="180">
        <f t="shared" si="62"/>
        <v>0</v>
      </c>
      <c r="BB97" s="438"/>
      <c r="BC97" s="179">
        <f t="shared" si="63"/>
        <v>0</v>
      </c>
      <c r="BD97" s="439"/>
      <c r="BE97" s="180">
        <f t="shared" si="64"/>
        <v>0</v>
      </c>
      <c r="BF97" s="438"/>
      <c r="BG97" s="179">
        <f t="shared" si="65"/>
        <v>0</v>
      </c>
    </row>
    <row r="98" spans="1:59" ht="25.5" x14ac:dyDescent="0.2">
      <c r="A98" s="110">
        <v>49</v>
      </c>
      <c r="B98" s="12" t="s">
        <v>1133</v>
      </c>
      <c r="C98" s="12" t="s">
        <v>2877</v>
      </c>
      <c r="D98" s="16" t="s">
        <v>692</v>
      </c>
      <c r="E98" s="15" t="s">
        <v>11</v>
      </c>
      <c r="F98" s="111">
        <v>1</v>
      </c>
      <c r="G98" s="15">
        <v>4346</v>
      </c>
      <c r="H98" s="52">
        <v>53711</v>
      </c>
      <c r="I98" s="16" t="s">
        <v>3343</v>
      </c>
      <c r="J98" s="42" t="s">
        <v>2046</v>
      </c>
      <c r="K98" s="110">
        <v>1</v>
      </c>
      <c r="L98" s="43">
        <v>2.4500000000000002</v>
      </c>
      <c r="M98" s="92">
        <v>2.72</v>
      </c>
      <c r="N98" s="43">
        <v>2.72</v>
      </c>
      <c r="O98" s="144">
        <v>2.72</v>
      </c>
      <c r="P98" s="272">
        <v>2.72</v>
      </c>
      <c r="Q98" s="283">
        <v>2.72</v>
      </c>
      <c r="R98" s="210">
        <f t="shared" si="44"/>
        <v>0</v>
      </c>
      <c r="S98" s="211">
        <f t="shared" si="45"/>
        <v>0</v>
      </c>
      <c r="T98" s="439"/>
      <c r="U98" s="180">
        <f t="shared" si="46"/>
        <v>0</v>
      </c>
      <c r="V98" s="438"/>
      <c r="W98" s="179">
        <f t="shared" si="47"/>
        <v>0</v>
      </c>
      <c r="X98" s="439"/>
      <c r="Y98" s="180">
        <f t="shared" si="48"/>
        <v>0</v>
      </c>
      <c r="Z98" s="438"/>
      <c r="AA98" s="179">
        <f t="shared" si="49"/>
        <v>0</v>
      </c>
      <c r="AB98" s="439"/>
      <c r="AC98" s="180">
        <f t="shared" si="50"/>
        <v>0</v>
      </c>
      <c r="AD98" s="438"/>
      <c r="AE98" s="179">
        <f t="shared" si="51"/>
        <v>0</v>
      </c>
      <c r="AF98" s="439"/>
      <c r="AG98" s="180">
        <f t="shared" si="52"/>
        <v>0</v>
      </c>
      <c r="AH98" s="438"/>
      <c r="AI98" s="179">
        <f t="shared" si="53"/>
        <v>0</v>
      </c>
      <c r="AJ98" s="439"/>
      <c r="AK98" s="180">
        <f t="shared" si="54"/>
        <v>0</v>
      </c>
      <c r="AL98" s="438"/>
      <c r="AM98" s="179">
        <f t="shared" si="55"/>
        <v>0</v>
      </c>
      <c r="AN98" s="439"/>
      <c r="AO98" s="180">
        <f t="shared" si="56"/>
        <v>0</v>
      </c>
      <c r="AP98" s="438"/>
      <c r="AQ98" s="179">
        <f t="shared" si="57"/>
        <v>0</v>
      </c>
      <c r="AR98" s="439"/>
      <c r="AS98" s="180">
        <f t="shared" si="58"/>
        <v>0</v>
      </c>
      <c r="AT98" s="438"/>
      <c r="AU98" s="179">
        <f t="shared" si="59"/>
        <v>0</v>
      </c>
      <c r="AV98" s="439"/>
      <c r="AW98" s="180">
        <f t="shared" si="60"/>
        <v>0</v>
      </c>
      <c r="AX98" s="438"/>
      <c r="AY98" s="179">
        <f t="shared" si="61"/>
        <v>0</v>
      </c>
      <c r="AZ98" s="439"/>
      <c r="BA98" s="180">
        <f t="shared" si="62"/>
        <v>0</v>
      </c>
      <c r="BB98" s="438"/>
      <c r="BC98" s="179">
        <f t="shared" si="63"/>
        <v>0</v>
      </c>
      <c r="BD98" s="439"/>
      <c r="BE98" s="180">
        <f t="shared" si="64"/>
        <v>0</v>
      </c>
      <c r="BF98" s="438"/>
      <c r="BG98" s="179">
        <f t="shared" si="65"/>
        <v>0</v>
      </c>
    </row>
    <row r="99" spans="1:59" ht="25.5" x14ac:dyDescent="0.2">
      <c r="A99" s="109">
        <v>49</v>
      </c>
      <c r="B99" s="36" t="s">
        <v>1133</v>
      </c>
      <c r="C99" s="36" t="s">
        <v>3300</v>
      </c>
      <c r="D99" s="37" t="s">
        <v>692</v>
      </c>
      <c r="E99" s="37" t="s">
        <v>11</v>
      </c>
      <c r="F99" s="38">
        <v>1</v>
      </c>
      <c r="G99" s="37" t="s">
        <v>2541</v>
      </c>
      <c r="H99" s="37" t="s">
        <v>2541</v>
      </c>
      <c r="I99" s="37" t="s">
        <v>3273</v>
      </c>
      <c r="J99" s="11" t="s">
        <v>2747</v>
      </c>
      <c r="K99" s="109">
        <v>2</v>
      </c>
      <c r="L99" s="40">
        <v>4.63</v>
      </c>
      <c r="M99" s="90">
        <v>4.8600000000000003</v>
      </c>
      <c r="N99" s="40">
        <v>4.8600000000000003</v>
      </c>
      <c r="O99" s="141">
        <v>4.8600000000000003</v>
      </c>
      <c r="P99" s="273">
        <v>4.8600000000000003</v>
      </c>
      <c r="Q99" s="282">
        <v>4.8600000000000003</v>
      </c>
      <c r="R99" s="210">
        <f t="shared" si="44"/>
        <v>0</v>
      </c>
      <c r="S99" s="211">
        <f t="shared" si="45"/>
        <v>0</v>
      </c>
      <c r="T99" s="439"/>
      <c r="U99" s="180">
        <f t="shared" si="46"/>
        <v>0</v>
      </c>
      <c r="V99" s="438"/>
      <c r="W99" s="179">
        <f t="shared" si="47"/>
        <v>0</v>
      </c>
      <c r="X99" s="439"/>
      <c r="Y99" s="180">
        <f t="shared" si="48"/>
        <v>0</v>
      </c>
      <c r="Z99" s="438"/>
      <c r="AA99" s="179">
        <f t="shared" si="49"/>
        <v>0</v>
      </c>
      <c r="AB99" s="439"/>
      <c r="AC99" s="180">
        <f t="shared" si="50"/>
        <v>0</v>
      </c>
      <c r="AD99" s="438"/>
      <c r="AE99" s="179">
        <f t="shared" si="51"/>
        <v>0</v>
      </c>
      <c r="AF99" s="439"/>
      <c r="AG99" s="180">
        <f t="shared" si="52"/>
        <v>0</v>
      </c>
      <c r="AH99" s="438"/>
      <c r="AI99" s="179">
        <f t="shared" si="53"/>
        <v>0</v>
      </c>
      <c r="AJ99" s="439"/>
      <c r="AK99" s="180">
        <f t="shared" si="54"/>
        <v>0</v>
      </c>
      <c r="AL99" s="438"/>
      <c r="AM99" s="179">
        <f t="shared" si="55"/>
        <v>0</v>
      </c>
      <c r="AN99" s="439"/>
      <c r="AO99" s="180">
        <f t="shared" si="56"/>
        <v>0</v>
      </c>
      <c r="AP99" s="438"/>
      <c r="AQ99" s="179">
        <f t="shared" si="57"/>
        <v>0</v>
      </c>
      <c r="AR99" s="439"/>
      <c r="AS99" s="180">
        <f t="shared" si="58"/>
        <v>0</v>
      </c>
      <c r="AT99" s="438"/>
      <c r="AU99" s="179">
        <f t="shared" si="59"/>
        <v>0</v>
      </c>
      <c r="AV99" s="439"/>
      <c r="AW99" s="180">
        <f t="shared" si="60"/>
        <v>0</v>
      </c>
      <c r="AX99" s="438"/>
      <c r="AY99" s="179">
        <f t="shared" si="61"/>
        <v>0</v>
      </c>
      <c r="AZ99" s="439"/>
      <c r="BA99" s="180">
        <f t="shared" si="62"/>
        <v>0</v>
      </c>
      <c r="BB99" s="438"/>
      <c r="BC99" s="179">
        <f t="shared" si="63"/>
        <v>0</v>
      </c>
      <c r="BD99" s="439"/>
      <c r="BE99" s="180">
        <f t="shared" si="64"/>
        <v>0</v>
      </c>
      <c r="BF99" s="438"/>
      <c r="BG99" s="179">
        <f t="shared" si="65"/>
        <v>0</v>
      </c>
    </row>
    <row r="100" spans="1:59" ht="25.5" x14ac:dyDescent="0.2">
      <c r="A100" s="109">
        <v>50</v>
      </c>
      <c r="B100" s="36" t="s">
        <v>22</v>
      </c>
      <c r="C100" s="36" t="s">
        <v>23</v>
      </c>
      <c r="D100" s="37" t="s">
        <v>674</v>
      </c>
      <c r="E100" s="37" t="s">
        <v>859</v>
      </c>
      <c r="F100" s="38">
        <v>200</v>
      </c>
      <c r="G100" s="37" t="s">
        <v>861</v>
      </c>
      <c r="H100" s="39" t="s">
        <v>861</v>
      </c>
      <c r="I100" s="37" t="s">
        <v>3273</v>
      </c>
      <c r="J100" s="11" t="s">
        <v>2747</v>
      </c>
      <c r="K100" s="109">
        <v>1</v>
      </c>
      <c r="L100" s="90">
        <v>11</v>
      </c>
      <c r="M100" s="90">
        <v>11.55</v>
      </c>
      <c r="N100" s="90">
        <v>12.13</v>
      </c>
      <c r="O100" s="140">
        <v>13.12</v>
      </c>
      <c r="P100" s="273">
        <v>13.12</v>
      </c>
      <c r="Q100" s="282">
        <v>13.12</v>
      </c>
      <c r="R100" s="210">
        <f t="shared" si="44"/>
        <v>0</v>
      </c>
      <c r="S100" s="211">
        <f t="shared" si="45"/>
        <v>0</v>
      </c>
      <c r="T100" s="439"/>
      <c r="U100" s="180">
        <f t="shared" si="46"/>
        <v>0</v>
      </c>
      <c r="V100" s="438"/>
      <c r="W100" s="179">
        <f t="shared" si="47"/>
        <v>0</v>
      </c>
      <c r="X100" s="439"/>
      <c r="Y100" s="180">
        <f t="shared" si="48"/>
        <v>0</v>
      </c>
      <c r="Z100" s="438"/>
      <c r="AA100" s="179">
        <f t="shared" si="49"/>
        <v>0</v>
      </c>
      <c r="AB100" s="439"/>
      <c r="AC100" s="180">
        <f t="shared" si="50"/>
        <v>0</v>
      </c>
      <c r="AD100" s="438"/>
      <c r="AE100" s="179">
        <f t="shared" si="51"/>
        <v>0</v>
      </c>
      <c r="AF100" s="439"/>
      <c r="AG100" s="180">
        <f t="shared" si="52"/>
        <v>0</v>
      </c>
      <c r="AH100" s="438"/>
      <c r="AI100" s="179">
        <f t="shared" si="53"/>
        <v>0</v>
      </c>
      <c r="AJ100" s="439"/>
      <c r="AK100" s="180">
        <f t="shared" si="54"/>
        <v>0</v>
      </c>
      <c r="AL100" s="438"/>
      <c r="AM100" s="179">
        <f t="shared" si="55"/>
        <v>0</v>
      </c>
      <c r="AN100" s="439"/>
      <c r="AO100" s="180">
        <f t="shared" si="56"/>
        <v>0</v>
      </c>
      <c r="AP100" s="438"/>
      <c r="AQ100" s="179">
        <f t="shared" si="57"/>
        <v>0</v>
      </c>
      <c r="AR100" s="439"/>
      <c r="AS100" s="180">
        <f t="shared" si="58"/>
        <v>0</v>
      </c>
      <c r="AT100" s="438"/>
      <c r="AU100" s="179">
        <f t="shared" si="59"/>
        <v>0</v>
      </c>
      <c r="AV100" s="439"/>
      <c r="AW100" s="180">
        <f t="shared" si="60"/>
        <v>0</v>
      </c>
      <c r="AX100" s="438"/>
      <c r="AY100" s="179">
        <f t="shared" si="61"/>
        <v>0</v>
      </c>
      <c r="AZ100" s="439"/>
      <c r="BA100" s="180">
        <f t="shared" si="62"/>
        <v>0</v>
      </c>
      <c r="BB100" s="438"/>
      <c r="BC100" s="179">
        <f t="shared" si="63"/>
        <v>0</v>
      </c>
      <c r="BD100" s="439"/>
      <c r="BE100" s="180">
        <f t="shared" si="64"/>
        <v>0</v>
      </c>
      <c r="BF100" s="438"/>
      <c r="BG100" s="179">
        <f t="shared" si="65"/>
        <v>0</v>
      </c>
    </row>
    <row r="101" spans="1:59" ht="38.25" x14ac:dyDescent="0.2">
      <c r="A101" s="110">
        <v>51</v>
      </c>
      <c r="B101" s="12" t="s">
        <v>14</v>
      </c>
      <c r="C101" s="12" t="s">
        <v>20</v>
      </c>
      <c r="D101" s="16" t="s">
        <v>1747</v>
      </c>
      <c r="E101" s="15" t="s">
        <v>11</v>
      </c>
      <c r="F101" s="111">
        <v>1</v>
      </c>
      <c r="G101" s="15">
        <v>3010</v>
      </c>
      <c r="H101" s="52">
        <v>40606</v>
      </c>
      <c r="I101" s="16" t="s">
        <v>3343</v>
      </c>
      <c r="J101" s="42" t="s">
        <v>2046</v>
      </c>
      <c r="K101" s="110">
        <v>2</v>
      </c>
      <c r="L101" s="92">
        <v>1.22</v>
      </c>
      <c r="M101" s="43">
        <v>1.22</v>
      </c>
      <c r="N101" s="43">
        <v>1.22</v>
      </c>
      <c r="O101" s="144">
        <v>1.22</v>
      </c>
      <c r="P101" s="272">
        <v>1.22</v>
      </c>
      <c r="Q101" s="283">
        <v>1.22</v>
      </c>
      <c r="R101" s="210">
        <f t="shared" si="44"/>
        <v>0</v>
      </c>
      <c r="S101" s="211">
        <f t="shared" si="45"/>
        <v>0</v>
      </c>
      <c r="T101" s="439"/>
      <c r="U101" s="180">
        <f t="shared" si="46"/>
        <v>0</v>
      </c>
      <c r="V101" s="438"/>
      <c r="W101" s="179">
        <f t="shared" si="47"/>
        <v>0</v>
      </c>
      <c r="X101" s="439"/>
      <c r="Y101" s="180">
        <f t="shared" si="48"/>
        <v>0</v>
      </c>
      <c r="Z101" s="438"/>
      <c r="AA101" s="179">
        <f t="shared" si="49"/>
        <v>0</v>
      </c>
      <c r="AB101" s="439"/>
      <c r="AC101" s="180">
        <f t="shared" si="50"/>
        <v>0</v>
      </c>
      <c r="AD101" s="438"/>
      <c r="AE101" s="179">
        <f t="shared" si="51"/>
        <v>0</v>
      </c>
      <c r="AF101" s="439"/>
      <c r="AG101" s="180">
        <f t="shared" si="52"/>
        <v>0</v>
      </c>
      <c r="AH101" s="438"/>
      <c r="AI101" s="179">
        <f t="shared" si="53"/>
        <v>0</v>
      </c>
      <c r="AJ101" s="439"/>
      <c r="AK101" s="180">
        <f t="shared" si="54"/>
        <v>0</v>
      </c>
      <c r="AL101" s="438"/>
      <c r="AM101" s="179">
        <f t="shared" si="55"/>
        <v>0</v>
      </c>
      <c r="AN101" s="439"/>
      <c r="AO101" s="180">
        <f t="shared" si="56"/>
        <v>0</v>
      </c>
      <c r="AP101" s="438"/>
      <c r="AQ101" s="179">
        <f t="shared" si="57"/>
        <v>0</v>
      </c>
      <c r="AR101" s="439"/>
      <c r="AS101" s="180">
        <f t="shared" si="58"/>
        <v>0</v>
      </c>
      <c r="AT101" s="438"/>
      <c r="AU101" s="179">
        <f t="shared" si="59"/>
        <v>0</v>
      </c>
      <c r="AV101" s="439"/>
      <c r="AW101" s="180">
        <f t="shared" si="60"/>
        <v>0</v>
      </c>
      <c r="AX101" s="438"/>
      <c r="AY101" s="179">
        <f t="shared" si="61"/>
        <v>0</v>
      </c>
      <c r="AZ101" s="439"/>
      <c r="BA101" s="180">
        <f t="shared" si="62"/>
        <v>0</v>
      </c>
      <c r="BB101" s="438"/>
      <c r="BC101" s="179">
        <f t="shared" si="63"/>
        <v>0</v>
      </c>
      <c r="BD101" s="439"/>
      <c r="BE101" s="180">
        <f t="shared" si="64"/>
        <v>0</v>
      </c>
      <c r="BF101" s="438"/>
      <c r="BG101" s="179">
        <f t="shared" si="65"/>
        <v>0</v>
      </c>
    </row>
    <row r="102" spans="1:59" ht="38.25" x14ac:dyDescent="0.2">
      <c r="A102" s="44">
        <v>51</v>
      </c>
      <c r="B102" s="45" t="s">
        <v>14</v>
      </c>
      <c r="C102" s="45" t="s">
        <v>20</v>
      </c>
      <c r="D102" s="46" t="s">
        <v>1003</v>
      </c>
      <c r="E102" s="47" t="s">
        <v>2058</v>
      </c>
      <c r="F102" s="48">
        <v>1</v>
      </c>
      <c r="G102" s="47">
        <v>9700708</v>
      </c>
      <c r="H102" s="10">
        <v>9700708</v>
      </c>
      <c r="I102" s="21">
        <v>60148</v>
      </c>
      <c r="J102" s="49" t="s">
        <v>1003</v>
      </c>
      <c r="K102" s="44">
        <v>1</v>
      </c>
      <c r="L102" s="50">
        <v>1.44</v>
      </c>
      <c r="M102" s="50">
        <v>1.44</v>
      </c>
      <c r="N102" s="50">
        <v>1.44</v>
      </c>
      <c r="O102" s="203">
        <v>1.48</v>
      </c>
      <c r="P102" s="274">
        <v>1.2</v>
      </c>
      <c r="Q102" s="285">
        <v>1.26</v>
      </c>
      <c r="R102" s="210">
        <f t="shared" si="44"/>
        <v>0</v>
      </c>
      <c r="S102" s="211">
        <f t="shared" si="45"/>
        <v>0</v>
      </c>
      <c r="T102" s="439"/>
      <c r="U102" s="180">
        <f t="shared" si="46"/>
        <v>0</v>
      </c>
      <c r="V102" s="438"/>
      <c r="W102" s="179">
        <f t="shared" si="47"/>
        <v>0</v>
      </c>
      <c r="X102" s="439"/>
      <c r="Y102" s="180">
        <f t="shared" si="48"/>
        <v>0</v>
      </c>
      <c r="Z102" s="438"/>
      <c r="AA102" s="179">
        <f t="shared" si="49"/>
        <v>0</v>
      </c>
      <c r="AB102" s="439"/>
      <c r="AC102" s="180">
        <f t="shared" si="50"/>
        <v>0</v>
      </c>
      <c r="AD102" s="438"/>
      <c r="AE102" s="179">
        <f t="shared" si="51"/>
        <v>0</v>
      </c>
      <c r="AF102" s="439"/>
      <c r="AG102" s="180">
        <f t="shared" si="52"/>
        <v>0</v>
      </c>
      <c r="AH102" s="438"/>
      <c r="AI102" s="179">
        <f t="shared" si="53"/>
        <v>0</v>
      </c>
      <c r="AJ102" s="439"/>
      <c r="AK102" s="180">
        <f t="shared" si="54"/>
        <v>0</v>
      </c>
      <c r="AL102" s="438"/>
      <c r="AM102" s="179">
        <f t="shared" si="55"/>
        <v>0</v>
      </c>
      <c r="AN102" s="439"/>
      <c r="AO102" s="180">
        <f t="shared" si="56"/>
        <v>0</v>
      </c>
      <c r="AP102" s="438"/>
      <c r="AQ102" s="179">
        <f t="shared" si="57"/>
        <v>0</v>
      </c>
      <c r="AR102" s="439"/>
      <c r="AS102" s="180">
        <f t="shared" si="58"/>
        <v>0</v>
      </c>
      <c r="AT102" s="438"/>
      <c r="AU102" s="179">
        <f t="shared" si="59"/>
        <v>0</v>
      </c>
      <c r="AV102" s="439"/>
      <c r="AW102" s="180">
        <f t="shared" si="60"/>
        <v>0</v>
      </c>
      <c r="AX102" s="438"/>
      <c r="AY102" s="179">
        <f t="shared" si="61"/>
        <v>0</v>
      </c>
      <c r="AZ102" s="439"/>
      <c r="BA102" s="180">
        <f t="shared" si="62"/>
        <v>0</v>
      </c>
      <c r="BB102" s="438"/>
      <c r="BC102" s="179">
        <f t="shared" si="63"/>
        <v>0</v>
      </c>
      <c r="BD102" s="439"/>
      <c r="BE102" s="180">
        <f t="shared" si="64"/>
        <v>0</v>
      </c>
      <c r="BF102" s="438"/>
      <c r="BG102" s="179">
        <f t="shared" si="65"/>
        <v>0</v>
      </c>
    </row>
    <row r="103" spans="1:59" ht="38.25" x14ac:dyDescent="0.2">
      <c r="A103" s="110">
        <v>52</v>
      </c>
      <c r="B103" s="12" t="s">
        <v>14</v>
      </c>
      <c r="C103" s="12" t="s">
        <v>21</v>
      </c>
      <c r="D103" s="16" t="s">
        <v>1747</v>
      </c>
      <c r="E103" s="15" t="s">
        <v>11</v>
      </c>
      <c r="F103" s="111">
        <v>1</v>
      </c>
      <c r="G103" s="15">
        <v>3008</v>
      </c>
      <c r="H103" s="52">
        <v>40605</v>
      </c>
      <c r="I103" s="16" t="s">
        <v>3343</v>
      </c>
      <c r="J103" s="42" t="s">
        <v>2046</v>
      </c>
      <c r="K103" s="110">
        <v>2</v>
      </c>
      <c r="L103" s="43">
        <v>1.01</v>
      </c>
      <c r="M103" s="43">
        <v>1.01</v>
      </c>
      <c r="N103" s="43">
        <v>1.01</v>
      </c>
      <c r="O103" s="144">
        <v>1.01</v>
      </c>
      <c r="P103" s="272">
        <v>1.01</v>
      </c>
      <c r="Q103" s="283">
        <v>1.01</v>
      </c>
      <c r="R103" s="210">
        <f t="shared" si="44"/>
        <v>0</v>
      </c>
      <c r="S103" s="211">
        <f t="shared" si="45"/>
        <v>0</v>
      </c>
      <c r="T103" s="439"/>
      <c r="U103" s="180">
        <f t="shared" si="46"/>
        <v>0</v>
      </c>
      <c r="V103" s="438"/>
      <c r="W103" s="179">
        <f t="shared" si="47"/>
        <v>0</v>
      </c>
      <c r="X103" s="439"/>
      <c r="Y103" s="180">
        <f t="shared" si="48"/>
        <v>0</v>
      </c>
      <c r="Z103" s="438"/>
      <c r="AA103" s="179">
        <f t="shared" si="49"/>
        <v>0</v>
      </c>
      <c r="AB103" s="439"/>
      <c r="AC103" s="180">
        <f t="shared" si="50"/>
        <v>0</v>
      </c>
      <c r="AD103" s="438"/>
      <c r="AE103" s="179">
        <f t="shared" si="51"/>
        <v>0</v>
      </c>
      <c r="AF103" s="439"/>
      <c r="AG103" s="180">
        <f t="shared" si="52"/>
        <v>0</v>
      </c>
      <c r="AH103" s="438"/>
      <c r="AI103" s="179">
        <f t="shared" si="53"/>
        <v>0</v>
      </c>
      <c r="AJ103" s="439"/>
      <c r="AK103" s="180">
        <f t="shared" si="54"/>
        <v>0</v>
      </c>
      <c r="AL103" s="438"/>
      <c r="AM103" s="179">
        <f t="shared" si="55"/>
        <v>0</v>
      </c>
      <c r="AN103" s="439"/>
      <c r="AO103" s="180">
        <f t="shared" si="56"/>
        <v>0</v>
      </c>
      <c r="AP103" s="438"/>
      <c r="AQ103" s="179">
        <f t="shared" si="57"/>
        <v>0</v>
      </c>
      <c r="AR103" s="439"/>
      <c r="AS103" s="180">
        <f t="shared" si="58"/>
        <v>0</v>
      </c>
      <c r="AT103" s="438"/>
      <c r="AU103" s="179">
        <f t="shared" si="59"/>
        <v>0</v>
      </c>
      <c r="AV103" s="439"/>
      <c r="AW103" s="180">
        <f t="shared" si="60"/>
        <v>0</v>
      </c>
      <c r="AX103" s="438"/>
      <c r="AY103" s="179">
        <f t="shared" si="61"/>
        <v>0</v>
      </c>
      <c r="AZ103" s="439"/>
      <c r="BA103" s="180">
        <f t="shared" si="62"/>
        <v>0</v>
      </c>
      <c r="BB103" s="438"/>
      <c r="BC103" s="179">
        <f t="shared" si="63"/>
        <v>0</v>
      </c>
      <c r="BD103" s="439"/>
      <c r="BE103" s="180">
        <f t="shared" si="64"/>
        <v>0</v>
      </c>
      <c r="BF103" s="438"/>
      <c r="BG103" s="179">
        <f t="shared" si="65"/>
        <v>0</v>
      </c>
    </row>
    <row r="104" spans="1:59" ht="38.25" x14ac:dyDescent="0.2">
      <c r="A104" s="44">
        <v>52</v>
      </c>
      <c r="B104" s="45" t="s">
        <v>14</v>
      </c>
      <c r="C104" s="45" t="s">
        <v>21</v>
      </c>
      <c r="D104" s="46" t="s">
        <v>1003</v>
      </c>
      <c r="E104" s="47" t="s">
        <v>2058</v>
      </c>
      <c r="F104" s="48">
        <v>1</v>
      </c>
      <c r="G104" s="47">
        <v>9700707</v>
      </c>
      <c r="H104" s="10">
        <v>9700707</v>
      </c>
      <c r="I104" s="21">
        <v>60148</v>
      </c>
      <c r="J104" s="49" t="s">
        <v>1003</v>
      </c>
      <c r="K104" s="44">
        <v>1</v>
      </c>
      <c r="L104" s="50">
        <v>1.28</v>
      </c>
      <c r="M104" s="50">
        <v>1.28</v>
      </c>
      <c r="N104" s="50">
        <v>1.28</v>
      </c>
      <c r="O104" s="203">
        <v>1.32</v>
      </c>
      <c r="P104" s="274">
        <v>0.8</v>
      </c>
      <c r="Q104" s="285">
        <v>0.84</v>
      </c>
      <c r="R104" s="210">
        <f t="shared" si="44"/>
        <v>0</v>
      </c>
      <c r="S104" s="211">
        <f t="shared" si="45"/>
        <v>0</v>
      </c>
      <c r="T104" s="439"/>
      <c r="U104" s="180">
        <f t="shared" si="46"/>
        <v>0</v>
      </c>
      <c r="V104" s="438"/>
      <c r="W104" s="179">
        <f t="shared" si="47"/>
        <v>0</v>
      </c>
      <c r="X104" s="439"/>
      <c r="Y104" s="180">
        <f t="shared" si="48"/>
        <v>0</v>
      </c>
      <c r="Z104" s="438"/>
      <c r="AA104" s="179">
        <f t="shared" si="49"/>
        <v>0</v>
      </c>
      <c r="AB104" s="439"/>
      <c r="AC104" s="180">
        <f t="shared" si="50"/>
        <v>0</v>
      </c>
      <c r="AD104" s="438"/>
      <c r="AE104" s="179">
        <f t="shared" si="51"/>
        <v>0</v>
      </c>
      <c r="AF104" s="439"/>
      <c r="AG104" s="180">
        <f t="shared" si="52"/>
        <v>0</v>
      </c>
      <c r="AH104" s="438"/>
      <c r="AI104" s="179">
        <f t="shared" si="53"/>
        <v>0</v>
      </c>
      <c r="AJ104" s="439"/>
      <c r="AK104" s="180">
        <f t="shared" si="54"/>
        <v>0</v>
      </c>
      <c r="AL104" s="438"/>
      <c r="AM104" s="179">
        <f t="shared" si="55"/>
        <v>0</v>
      </c>
      <c r="AN104" s="439"/>
      <c r="AO104" s="180">
        <f t="shared" si="56"/>
        <v>0</v>
      </c>
      <c r="AP104" s="438"/>
      <c r="AQ104" s="179">
        <f t="shared" si="57"/>
        <v>0</v>
      </c>
      <c r="AR104" s="439"/>
      <c r="AS104" s="180">
        <f t="shared" si="58"/>
        <v>0</v>
      </c>
      <c r="AT104" s="438"/>
      <c r="AU104" s="179">
        <f t="shared" si="59"/>
        <v>0</v>
      </c>
      <c r="AV104" s="439"/>
      <c r="AW104" s="180">
        <f t="shared" si="60"/>
        <v>0</v>
      </c>
      <c r="AX104" s="438"/>
      <c r="AY104" s="179">
        <f t="shared" si="61"/>
        <v>0</v>
      </c>
      <c r="AZ104" s="439"/>
      <c r="BA104" s="180">
        <f t="shared" si="62"/>
        <v>0</v>
      </c>
      <c r="BB104" s="438"/>
      <c r="BC104" s="179">
        <f t="shared" si="63"/>
        <v>0</v>
      </c>
      <c r="BD104" s="439"/>
      <c r="BE104" s="180">
        <f t="shared" si="64"/>
        <v>0</v>
      </c>
      <c r="BF104" s="438"/>
      <c r="BG104" s="179">
        <f t="shared" si="65"/>
        <v>0</v>
      </c>
    </row>
    <row r="105" spans="1:59" ht="38.25" x14ac:dyDescent="0.2">
      <c r="A105" s="110">
        <v>53</v>
      </c>
      <c r="B105" s="12" t="s">
        <v>14</v>
      </c>
      <c r="C105" s="12" t="s">
        <v>1126</v>
      </c>
      <c r="D105" s="16" t="s">
        <v>1747</v>
      </c>
      <c r="E105" s="15" t="s">
        <v>11</v>
      </c>
      <c r="F105" s="111">
        <v>1</v>
      </c>
      <c r="G105" s="15">
        <v>3013</v>
      </c>
      <c r="H105" s="52">
        <v>40613</v>
      </c>
      <c r="I105" s="16" t="s">
        <v>3343</v>
      </c>
      <c r="J105" s="42" t="s">
        <v>2046</v>
      </c>
      <c r="K105" s="110">
        <v>1</v>
      </c>
      <c r="L105" s="92">
        <v>1.67</v>
      </c>
      <c r="M105" s="43">
        <v>1.67</v>
      </c>
      <c r="N105" s="43">
        <v>1.67</v>
      </c>
      <c r="O105" s="144">
        <v>1.67</v>
      </c>
      <c r="P105" s="272">
        <v>1.67</v>
      </c>
      <c r="Q105" s="283">
        <v>1.67</v>
      </c>
      <c r="R105" s="210">
        <f t="shared" si="44"/>
        <v>0</v>
      </c>
      <c r="S105" s="211">
        <f t="shared" si="45"/>
        <v>0</v>
      </c>
      <c r="T105" s="439"/>
      <c r="U105" s="180">
        <f t="shared" si="46"/>
        <v>0</v>
      </c>
      <c r="V105" s="438"/>
      <c r="W105" s="179">
        <f t="shared" si="47"/>
        <v>0</v>
      </c>
      <c r="X105" s="439"/>
      <c r="Y105" s="180">
        <f t="shared" si="48"/>
        <v>0</v>
      </c>
      <c r="Z105" s="438"/>
      <c r="AA105" s="179">
        <f t="shared" si="49"/>
        <v>0</v>
      </c>
      <c r="AB105" s="439"/>
      <c r="AC105" s="180">
        <f t="shared" si="50"/>
        <v>0</v>
      </c>
      <c r="AD105" s="438"/>
      <c r="AE105" s="179">
        <f t="shared" si="51"/>
        <v>0</v>
      </c>
      <c r="AF105" s="439"/>
      <c r="AG105" s="180">
        <f t="shared" si="52"/>
        <v>0</v>
      </c>
      <c r="AH105" s="438"/>
      <c r="AI105" s="179">
        <f t="shared" si="53"/>
        <v>0</v>
      </c>
      <c r="AJ105" s="439"/>
      <c r="AK105" s="180">
        <f t="shared" si="54"/>
        <v>0</v>
      </c>
      <c r="AL105" s="438"/>
      <c r="AM105" s="179">
        <f t="shared" si="55"/>
        <v>0</v>
      </c>
      <c r="AN105" s="439"/>
      <c r="AO105" s="180">
        <f t="shared" si="56"/>
        <v>0</v>
      </c>
      <c r="AP105" s="438"/>
      <c r="AQ105" s="179">
        <f t="shared" si="57"/>
        <v>0</v>
      </c>
      <c r="AR105" s="439"/>
      <c r="AS105" s="180">
        <f t="shared" si="58"/>
        <v>0</v>
      </c>
      <c r="AT105" s="438"/>
      <c r="AU105" s="179">
        <f t="shared" si="59"/>
        <v>0</v>
      </c>
      <c r="AV105" s="439"/>
      <c r="AW105" s="180">
        <f t="shared" si="60"/>
        <v>0</v>
      </c>
      <c r="AX105" s="438"/>
      <c r="AY105" s="179">
        <f t="shared" si="61"/>
        <v>0</v>
      </c>
      <c r="AZ105" s="439"/>
      <c r="BA105" s="180">
        <f t="shared" si="62"/>
        <v>0</v>
      </c>
      <c r="BB105" s="438"/>
      <c r="BC105" s="179">
        <f t="shared" si="63"/>
        <v>0</v>
      </c>
      <c r="BD105" s="439"/>
      <c r="BE105" s="180">
        <f t="shared" si="64"/>
        <v>0</v>
      </c>
      <c r="BF105" s="438"/>
      <c r="BG105" s="179">
        <f t="shared" si="65"/>
        <v>0</v>
      </c>
    </row>
    <row r="106" spans="1:59" ht="38.25" x14ac:dyDescent="0.2">
      <c r="A106" s="44">
        <v>53</v>
      </c>
      <c r="B106" s="45" t="s">
        <v>14</v>
      </c>
      <c r="C106" s="45" t="s">
        <v>1126</v>
      </c>
      <c r="D106" s="46" t="s">
        <v>1003</v>
      </c>
      <c r="E106" s="47" t="s">
        <v>2058</v>
      </c>
      <c r="F106" s="48">
        <v>1</v>
      </c>
      <c r="G106" s="47">
        <v>9716135</v>
      </c>
      <c r="H106" s="10">
        <v>9716135</v>
      </c>
      <c r="I106" s="21">
        <v>60148</v>
      </c>
      <c r="J106" s="49" t="s">
        <v>1003</v>
      </c>
      <c r="K106" s="44">
        <v>2</v>
      </c>
      <c r="L106" s="50">
        <v>2.08</v>
      </c>
      <c r="M106" s="50">
        <v>2.08</v>
      </c>
      <c r="N106" s="50">
        <v>2.08</v>
      </c>
      <c r="O106" s="203">
        <v>2.12</v>
      </c>
      <c r="P106" s="274">
        <v>1.72</v>
      </c>
      <c r="Q106" s="285">
        <v>1.81</v>
      </c>
      <c r="R106" s="210">
        <f t="shared" si="44"/>
        <v>0</v>
      </c>
      <c r="S106" s="211">
        <f t="shared" si="45"/>
        <v>0</v>
      </c>
      <c r="T106" s="439"/>
      <c r="U106" s="180">
        <f t="shared" si="46"/>
        <v>0</v>
      </c>
      <c r="V106" s="438"/>
      <c r="W106" s="179">
        <f t="shared" si="47"/>
        <v>0</v>
      </c>
      <c r="X106" s="439"/>
      <c r="Y106" s="180">
        <f t="shared" si="48"/>
        <v>0</v>
      </c>
      <c r="Z106" s="438"/>
      <c r="AA106" s="179">
        <f t="shared" si="49"/>
        <v>0</v>
      </c>
      <c r="AB106" s="439"/>
      <c r="AC106" s="180">
        <f t="shared" si="50"/>
        <v>0</v>
      </c>
      <c r="AD106" s="438"/>
      <c r="AE106" s="179">
        <f t="shared" si="51"/>
        <v>0</v>
      </c>
      <c r="AF106" s="439"/>
      <c r="AG106" s="180">
        <f t="shared" si="52"/>
        <v>0</v>
      </c>
      <c r="AH106" s="438"/>
      <c r="AI106" s="179">
        <f t="shared" si="53"/>
        <v>0</v>
      </c>
      <c r="AJ106" s="439"/>
      <c r="AK106" s="180">
        <f t="shared" si="54"/>
        <v>0</v>
      </c>
      <c r="AL106" s="438"/>
      <c r="AM106" s="179">
        <f t="shared" si="55"/>
        <v>0</v>
      </c>
      <c r="AN106" s="439"/>
      <c r="AO106" s="180">
        <f t="shared" si="56"/>
        <v>0</v>
      </c>
      <c r="AP106" s="438"/>
      <c r="AQ106" s="179">
        <f t="shared" si="57"/>
        <v>0</v>
      </c>
      <c r="AR106" s="439"/>
      <c r="AS106" s="180">
        <f t="shared" si="58"/>
        <v>0</v>
      </c>
      <c r="AT106" s="438"/>
      <c r="AU106" s="179">
        <f t="shared" si="59"/>
        <v>0</v>
      </c>
      <c r="AV106" s="439"/>
      <c r="AW106" s="180">
        <f t="shared" si="60"/>
        <v>0</v>
      </c>
      <c r="AX106" s="438"/>
      <c r="AY106" s="179">
        <f t="shared" si="61"/>
        <v>0</v>
      </c>
      <c r="AZ106" s="439"/>
      <c r="BA106" s="180">
        <f t="shared" si="62"/>
        <v>0</v>
      </c>
      <c r="BB106" s="438"/>
      <c r="BC106" s="179">
        <f t="shared" si="63"/>
        <v>0</v>
      </c>
      <c r="BD106" s="439"/>
      <c r="BE106" s="180">
        <f t="shared" si="64"/>
        <v>0</v>
      </c>
      <c r="BF106" s="438"/>
      <c r="BG106" s="179">
        <f t="shared" si="65"/>
        <v>0</v>
      </c>
    </row>
    <row r="107" spans="1:59" ht="38.25" x14ac:dyDescent="0.2">
      <c r="A107" s="110">
        <v>54</v>
      </c>
      <c r="B107" s="12" t="s">
        <v>14</v>
      </c>
      <c r="C107" s="12" t="s">
        <v>18</v>
      </c>
      <c r="D107" s="16" t="s">
        <v>1747</v>
      </c>
      <c r="E107" s="15" t="s">
        <v>11</v>
      </c>
      <c r="F107" s="111">
        <v>1</v>
      </c>
      <c r="G107" s="15">
        <v>3014</v>
      </c>
      <c r="H107" s="52">
        <v>40608</v>
      </c>
      <c r="I107" s="16" t="s">
        <v>3343</v>
      </c>
      <c r="J107" s="42" t="s">
        <v>2046</v>
      </c>
      <c r="K107" s="110">
        <v>1</v>
      </c>
      <c r="L107" s="92">
        <v>2.13</v>
      </c>
      <c r="M107" s="43">
        <v>2.13</v>
      </c>
      <c r="N107" s="43">
        <v>2.13</v>
      </c>
      <c r="O107" s="144">
        <v>2.13</v>
      </c>
      <c r="P107" s="272">
        <v>2.13</v>
      </c>
      <c r="Q107" s="283">
        <v>2.13</v>
      </c>
      <c r="R107" s="210">
        <f t="shared" si="44"/>
        <v>0</v>
      </c>
      <c r="S107" s="211">
        <f t="shared" si="45"/>
        <v>0</v>
      </c>
      <c r="T107" s="439"/>
      <c r="U107" s="180">
        <f t="shared" si="46"/>
        <v>0</v>
      </c>
      <c r="V107" s="438"/>
      <c r="W107" s="179">
        <f t="shared" si="47"/>
        <v>0</v>
      </c>
      <c r="X107" s="439"/>
      <c r="Y107" s="180">
        <f t="shared" si="48"/>
        <v>0</v>
      </c>
      <c r="Z107" s="438"/>
      <c r="AA107" s="179">
        <f t="shared" si="49"/>
        <v>0</v>
      </c>
      <c r="AB107" s="439"/>
      <c r="AC107" s="180">
        <f t="shared" si="50"/>
        <v>0</v>
      </c>
      <c r="AD107" s="438"/>
      <c r="AE107" s="179">
        <f t="shared" si="51"/>
        <v>0</v>
      </c>
      <c r="AF107" s="439"/>
      <c r="AG107" s="180">
        <f t="shared" si="52"/>
        <v>0</v>
      </c>
      <c r="AH107" s="438"/>
      <c r="AI107" s="179">
        <f t="shared" si="53"/>
        <v>0</v>
      </c>
      <c r="AJ107" s="439"/>
      <c r="AK107" s="180">
        <f t="shared" si="54"/>
        <v>0</v>
      </c>
      <c r="AL107" s="438"/>
      <c r="AM107" s="179">
        <f t="shared" si="55"/>
        <v>0</v>
      </c>
      <c r="AN107" s="439"/>
      <c r="AO107" s="180">
        <f t="shared" si="56"/>
        <v>0</v>
      </c>
      <c r="AP107" s="438"/>
      <c r="AQ107" s="179">
        <f t="shared" si="57"/>
        <v>0</v>
      </c>
      <c r="AR107" s="439"/>
      <c r="AS107" s="180">
        <f t="shared" si="58"/>
        <v>0</v>
      </c>
      <c r="AT107" s="438"/>
      <c r="AU107" s="179">
        <f t="shared" si="59"/>
        <v>0</v>
      </c>
      <c r="AV107" s="439"/>
      <c r="AW107" s="180">
        <f t="shared" si="60"/>
        <v>0</v>
      </c>
      <c r="AX107" s="438"/>
      <c r="AY107" s="179">
        <f t="shared" si="61"/>
        <v>0</v>
      </c>
      <c r="AZ107" s="439"/>
      <c r="BA107" s="180">
        <f t="shared" si="62"/>
        <v>0</v>
      </c>
      <c r="BB107" s="438"/>
      <c r="BC107" s="179">
        <f t="shared" si="63"/>
        <v>0</v>
      </c>
      <c r="BD107" s="439"/>
      <c r="BE107" s="180">
        <f t="shared" si="64"/>
        <v>0</v>
      </c>
      <c r="BF107" s="438"/>
      <c r="BG107" s="179">
        <f t="shared" si="65"/>
        <v>0</v>
      </c>
    </row>
    <row r="108" spans="1:59" ht="38.25" x14ac:dyDescent="0.2">
      <c r="A108" s="44">
        <v>54</v>
      </c>
      <c r="B108" s="45" t="s">
        <v>14</v>
      </c>
      <c r="C108" s="45" t="s">
        <v>18</v>
      </c>
      <c r="D108" s="46" t="s">
        <v>1003</v>
      </c>
      <c r="E108" s="47" t="s">
        <v>2058</v>
      </c>
      <c r="F108" s="48">
        <v>1</v>
      </c>
      <c r="G108" s="47">
        <v>9700710</v>
      </c>
      <c r="H108" s="10">
        <v>9700710</v>
      </c>
      <c r="I108" s="21">
        <v>60148</v>
      </c>
      <c r="J108" s="49" t="s">
        <v>1003</v>
      </c>
      <c r="K108" s="44">
        <v>2</v>
      </c>
      <c r="L108" s="50">
        <v>2.48</v>
      </c>
      <c r="M108" s="50">
        <v>2.48</v>
      </c>
      <c r="N108" s="50">
        <v>2.48</v>
      </c>
      <c r="O108" s="203">
        <v>2.52</v>
      </c>
      <c r="P108" s="274">
        <v>2.2000000000000002</v>
      </c>
      <c r="Q108" s="285">
        <v>2.2799999999999998</v>
      </c>
      <c r="R108" s="210">
        <f t="shared" si="44"/>
        <v>0</v>
      </c>
      <c r="S108" s="211">
        <f t="shared" si="45"/>
        <v>0</v>
      </c>
      <c r="T108" s="439"/>
      <c r="U108" s="180">
        <f t="shared" si="46"/>
        <v>0</v>
      </c>
      <c r="V108" s="438"/>
      <c r="W108" s="179">
        <f t="shared" si="47"/>
        <v>0</v>
      </c>
      <c r="X108" s="439"/>
      <c r="Y108" s="180">
        <f t="shared" si="48"/>
        <v>0</v>
      </c>
      <c r="Z108" s="438"/>
      <c r="AA108" s="179">
        <f t="shared" si="49"/>
        <v>0</v>
      </c>
      <c r="AB108" s="439"/>
      <c r="AC108" s="180">
        <f t="shared" si="50"/>
        <v>0</v>
      </c>
      <c r="AD108" s="438"/>
      <c r="AE108" s="179">
        <f t="shared" si="51"/>
        <v>0</v>
      </c>
      <c r="AF108" s="439"/>
      <c r="AG108" s="180">
        <f t="shared" si="52"/>
        <v>0</v>
      </c>
      <c r="AH108" s="438"/>
      <c r="AI108" s="179">
        <f t="shared" si="53"/>
        <v>0</v>
      </c>
      <c r="AJ108" s="439"/>
      <c r="AK108" s="180">
        <f t="shared" si="54"/>
        <v>0</v>
      </c>
      <c r="AL108" s="438"/>
      <c r="AM108" s="179">
        <f t="shared" si="55"/>
        <v>0</v>
      </c>
      <c r="AN108" s="439"/>
      <c r="AO108" s="180">
        <f t="shared" si="56"/>
        <v>0</v>
      </c>
      <c r="AP108" s="438"/>
      <c r="AQ108" s="179">
        <f t="shared" si="57"/>
        <v>0</v>
      </c>
      <c r="AR108" s="439"/>
      <c r="AS108" s="180">
        <f t="shared" si="58"/>
        <v>0</v>
      </c>
      <c r="AT108" s="438"/>
      <c r="AU108" s="179">
        <f t="shared" si="59"/>
        <v>0</v>
      </c>
      <c r="AV108" s="439"/>
      <c r="AW108" s="180">
        <f t="shared" si="60"/>
        <v>0</v>
      </c>
      <c r="AX108" s="438"/>
      <c r="AY108" s="179">
        <f t="shared" si="61"/>
        <v>0</v>
      </c>
      <c r="AZ108" s="439"/>
      <c r="BA108" s="180">
        <f t="shared" si="62"/>
        <v>0</v>
      </c>
      <c r="BB108" s="438"/>
      <c r="BC108" s="179">
        <f t="shared" si="63"/>
        <v>0</v>
      </c>
      <c r="BD108" s="439"/>
      <c r="BE108" s="180">
        <f t="shared" si="64"/>
        <v>0</v>
      </c>
      <c r="BF108" s="438"/>
      <c r="BG108" s="179">
        <f t="shared" si="65"/>
        <v>0</v>
      </c>
    </row>
    <row r="109" spans="1:59" ht="51" x14ac:dyDescent="0.2">
      <c r="A109" s="44">
        <v>55</v>
      </c>
      <c r="B109" s="45" t="s">
        <v>14</v>
      </c>
      <c r="C109" s="45" t="s">
        <v>3349</v>
      </c>
      <c r="D109" s="46" t="s">
        <v>1003</v>
      </c>
      <c r="E109" s="47" t="s">
        <v>2058</v>
      </c>
      <c r="F109" s="48">
        <v>1</v>
      </c>
      <c r="G109" s="47">
        <v>9724611</v>
      </c>
      <c r="H109" s="10">
        <v>9724611</v>
      </c>
      <c r="I109" s="21">
        <v>60148</v>
      </c>
      <c r="J109" s="49" t="s">
        <v>1003</v>
      </c>
      <c r="K109" s="44">
        <v>1</v>
      </c>
      <c r="L109" s="50">
        <v>7.44</v>
      </c>
      <c r="M109" s="50">
        <v>7.44</v>
      </c>
      <c r="N109" s="50">
        <v>7.44</v>
      </c>
      <c r="O109" s="203">
        <v>7.56</v>
      </c>
      <c r="P109" s="274">
        <v>5.67</v>
      </c>
      <c r="Q109" s="287">
        <v>1.89</v>
      </c>
      <c r="R109" s="210">
        <f t="shared" si="44"/>
        <v>0</v>
      </c>
      <c r="S109" s="211">
        <f t="shared" si="45"/>
        <v>0</v>
      </c>
      <c r="T109" s="439"/>
      <c r="U109" s="180">
        <f t="shared" si="46"/>
        <v>0</v>
      </c>
      <c r="V109" s="438"/>
      <c r="W109" s="179">
        <f t="shared" si="47"/>
        <v>0</v>
      </c>
      <c r="X109" s="439"/>
      <c r="Y109" s="180">
        <f t="shared" si="48"/>
        <v>0</v>
      </c>
      <c r="Z109" s="438"/>
      <c r="AA109" s="179">
        <f t="shared" si="49"/>
        <v>0</v>
      </c>
      <c r="AB109" s="439"/>
      <c r="AC109" s="180">
        <f t="shared" si="50"/>
        <v>0</v>
      </c>
      <c r="AD109" s="438"/>
      <c r="AE109" s="179">
        <f t="shared" si="51"/>
        <v>0</v>
      </c>
      <c r="AF109" s="439"/>
      <c r="AG109" s="180">
        <f t="shared" si="52"/>
        <v>0</v>
      </c>
      <c r="AH109" s="438"/>
      <c r="AI109" s="179">
        <f t="shared" si="53"/>
        <v>0</v>
      </c>
      <c r="AJ109" s="439"/>
      <c r="AK109" s="180">
        <f t="shared" si="54"/>
        <v>0</v>
      </c>
      <c r="AL109" s="438"/>
      <c r="AM109" s="179">
        <f t="shared" si="55"/>
        <v>0</v>
      </c>
      <c r="AN109" s="439"/>
      <c r="AO109" s="180">
        <f t="shared" si="56"/>
        <v>0</v>
      </c>
      <c r="AP109" s="438"/>
      <c r="AQ109" s="179">
        <f t="shared" si="57"/>
        <v>0</v>
      </c>
      <c r="AR109" s="439"/>
      <c r="AS109" s="180">
        <f t="shared" si="58"/>
        <v>0</v>
      </c>
      <c r="AT109" s="438"/>
      <c r="AU109" s="179">
        <f t="shared" si="59"/>
        <v>0</v>
      </c>
      <c r="AV109" s="439"/>
      <c r="AW109" s="180">
        <f t="shared" si="60"/>
        <v>0</v>
      </c>
      <c r="AX109" s="438"/>
      <c r="AY109" s="179">
        <f t="shared" si="61"/>
        <v>0</v>
      </c>
      <c r="AZ109" s="439"/>
      <c r="BA109" s="180">
        <f t="shared" si="62"/>
        <v>0</v>
      </c>
      <c r="BB109" s="438"/>
      <c r="BC109" s="179">
        <f t="shared" si="63"/>
        <v>0</v>
      </c>
      <c r="BD109" s="439"/>
      <c r="BE109" s="180">
        <f t="shared" si="64"/>
        <v>0</v>
      </c>
      <c r="BF109" s="438"/>
      <c r="BG109" s="179">
        <f t="shared" si="65"/>
        <v>0</v>
      </c>
    </row>
    <row r="110" spans="1:59" ht="38.25" x14ac:dyDescent="0.2">
      <c r="A110" s="44">
        <v>56</v>
      </c>
      <c r="B110" s="45" t="s">
        <v>14</v>
      </c>
      <c r="C110" s="45" t="s">
        <v>19</v>
      </c>
      <c r="D110" s="46" t="s">
        <v>1003</v>
      </c>
      <c r="E110" s="47" t="s">
        <v>2058</v>
      </c>
      <c r="F110" s="48">
        <v>1</v>
      </c>
      <c r="G110" s="47">
        <v>9700709</v>
      </c>
      <c r="H110" s="10">
        <v>9700709</v>
      </c>
      <c r="I110" s="21">
        <v>60148</v>
      </c>
      <c r="J110" s="49" t="s">
        <v>1003</v>
      </c>
      <c r="K110" s="44">
        <v>1</v>
      </c>
      <c r="L110" s="50">
        <v>1.96</v>
      </c>
      <c r="M110" s="50">
        <v>1.96</v>
      </c>
      <c r="N110" s="50">
        <v>1.96</v>
      </c>
      <c r="O110" s="203">
        <v>2</v>
      </c>
      <c r="P110" s="274">
        <v>1.6</v>
      </c>
      <c r="Q110" s="285">
        <v>1.68</v>
      </c>
      <c r="R110" s="210">
        <f t="shared" si="44"/>
        <v>0</v>
      </c>
      <c r="S110" s="211">
        <f t="shared" si="45"/>
        <v>0</v>
      </c>
      <c r="T110" s="439"/>
      <c r="U110" s="180">
        <f t="shared" si="46"/>
        <v>0</v>
      </c>
      <c r="V110" s="438"/>
      <c r="W110" s="179">
        <f t="shared" si="47"/>
        <v>0</v>
      </c>
      <c r="X110" s="439"/>
      <c r="Y110" s="180">
        <f t="shared" si="48"/>
        <v>0</v>
      </c>
      <c r="Z110" s="438"/>
      <c r="AA110" s="179">
        <f t="shared" si="49"/>
        <v>0</v>
      </c>
      <c r="AB110" s="439"/>
      <c r="AC110" s="180">
        <f t="shared" si="50"/>
        <v>0</v>
      </c>
      <c r="AD110" s="438"/>
      <c r="AE110" s="179">
        <f t="shared" si="51"/>
        <v>0</v>
      </c>
      <c r="AF110" s="439"/>
      <c r="AG110" s="180">
        <f t="shared" si="52"/>
        <v>0</v>
      </c>
      <c r="AH110" s="438"/>
      <c r="AI110" s="179">
        <f t="shared" si="53"/>
        <v>0</v>
      </c>
      <c r="AJ110" s="439"/>
      <c r="AK110" s="180">
        <f t="shared" si="54"/>
        <v>0</v>
      </c>
      <c r="AL110" s="438"/>
      <c r="AM110" s="179">
        <f t="shared" si="55"/>
        <v>0</v>
      </c>
      <c r="AN110" s="439"/>
      <c r="AO110" s="180">
        <f t="shared" si="56"/>
        <v>0</v>
      </c>
      <c r="AP110" s="438"/>
      <c r="AQ110" s="179">
        <f t="shared" si="57"/>
        <v>0</v>
      </c>
      <c r="AR110" s="439"/>
      <c r="AS110" s="180">
        <f t="shared" si="58"/>
        <v>0</v>
      </c>
      <c r="AT110" s="438"/>
      <c r="AU110" s="179">
        <f t="shared" si="59"/>
        <v>0</v>
      </c>
      <c r="AV110" s="439"/>
      <c r="AW110" s="180">
        <f t="shared" si="60"/>
        <v>0</v>
      </c>
      <c r="AX110" s="438"/>
      <c r="AY110" s="179">
        <f t="shared" si="61"/>
        <v>0</v>
      </c>
      <c r="AZ110" s="439"/>
      <c r="BA110" s="180">
        <f t="shared" si="62"/>
        <v>0</v>
      </c>
      <c r="BB110" s="438"/>
      <c r="BC110" s="179">
        <f t="shared" si="63"/>
        <v>0</v>
      </c>
      <c r="BD110" s="439"/>
      <c r="BE110" s="180">
        <f t="shared" si="64"/>
        <v>0</v>
      </c>
      <c r="BF110" s="438"/>
      <c r="BG110" s="179">
        <f t="shared" si="65"/>
        <v>0</v>
      </c>
    </row>
    <row r="111" spans="1:59" ht="38.25" x14ac:dyDescent="0.2">
      <c r="A111" s="44">
        <v>57</v>
      </c>
      <c r="B111" s="45" t="s">
        <v>14</v>
      </c>
      <c r="C111" s="45" t="s">
        <v>16</v>
      </c>
      <c r="D111" s="46" t="s">
        <v>1003</v>
      </c>
      <c r="E111" s="47" t="s">
        <v>2058</v>
      </c>
      <c r="F111" s="48">
        <v>1</v>
      </c>
      <c r="G111" s="47">
        <v>9700712</v>
      </c>
      <c r="H111" s="10">
        <v>9700712</v>
      </c>
      <c r="I111" s="21">
        <v>60148</v>
      </c>
      <c r="J111" s="49" t="s">
        <v>1003</v>
      </c>
      <c r="K111" s="44">
        <v>1</v>
      </c>
      <c r="L111" s="50">
        <v>4</v>
      </c>
      <c r="M111" s="50">
        <v>4</v>
      </c>
      <c r="N111" s="50">
        <v>4</v>
      </c>
      <c r="O111" s="203">
        <v>4.08</v>
      </c>
      <c r="P111" s="274">
        <v>3.2</v>
      </c>
      <c r="Q111" s="285">
        <v>3.36</v>
      </c>
      <c r="R111" s="210">
        <f t="shared" si="44"/>
        <v>0</v>
      </c>
      <c r="S111" s="211">
        <f t="shared" si="45"/>
        <v>0</v>
      </c>
      <c r="T111" s="439"/>
      <c r="U111" s="180">
        <f t="shared" si="46"/>
        <v>0</v>
      </c>
      <c r="V111" s="438"/>
      <c r="W111" s="179">
        <f t="shared" si="47"/>
        <v>0</v>
      </c>
      <c r="X111" s="439"/>
      <c r="Y111" s="180">
        <f t="shared" si="48"/>
        <v>0</v>
      </c>
      <c r="Z111" s="438"/>
      <c r="AA111" s="179">
        <f t="shared" si="49"/>
        <v>0</v>
      </c>
      <c r="AB111" s="439"/>
      <c r="AC111" s="180">
        <f t="shared" si="50"/>
        <v>0</v>
      </c>
      <c r="AD111" s="438"/>
      <c r="AE111" s="179">
        <f t="shared" si="51"/>
        <v>0</v>
      </c>
      <c r="AF111" s="439"/>
      <c r="AG111" s="180">
        <f t="shared" si="52"/>
        <v>0</v>
      </c>
      <c r="AH111" s="438"/>
      <c r="AI111" s="179">
        <f t="shared" si="53"/>
        <v>0</v>
      </c>
      <c r="AJ111" s="439"/>
      <c r="AK111" s="180">
        <f t="shared" si="54"/>
        <v>0</v>
      </c>
      <c r="AL111" s="438"/>
      <c r="AM111" s="179">
        <f t="shared" si="55"/>
        <v>0</v>
      </c>
      <c r="AN111" s="439"/>
      <c r="AO111" s="180">
        <f t="shared" si="56"/>
        <v>0</v>
      </c>
      <c r="AP111" s="438"/>
      <c r="AQ111" s="179">
        <f t="shared" si="57"/>
        <v>0</v>
      </c>
      <c r="AR111" s="439"/>
      <c r="AS111" s="180">
        <f t="shared" si="58"/>
        <v>0</v>
      </c>
      <c r="AT111" s="438"/>
      <c r="AU111" s="179">
        <f t="shared" si="59"/>
        <v>0</v>
      </c>
      <c r="AV111" s="439"/>
      <c r="AW111" s="180">
        <f t="shared" si="60"/>
        <v>0</v>
      </c>
      <c r="AX111" s="438"/>
      <c r="AY111" s="179">
        <f t="shared" si="61"/>
        <v>0</v>
      </c>
      <c r="AZ111" s="439"/>
      <c r="BA111" s="180">
        <f t="shared" si="62"/>
        <v>0</v>
      </c>
      <c r="BB111" s="438"/>
      <c r="BC111" s="179">
        <f t="shared" si="63"/>
        <v>0</v>
      </c>
      <c r="BD111" s="439"/>
      <c r="BE111" s="180">
        <f t="shared" si="64"/>
        <v>0</v>
      </c>
      <c r="BF111" s="438"/>
      <c r="BG111" s="179">
        <f t="shared" si="65"/>
        <v>0</v>
      </c>
    </row>
    <row r="112" spans="1:59" ht="38.25" x14ac:dyDescent="0.2">
      <c r="A112" s="110">
        <v>57</v>
      </c>
      <c r="B112" s="12" t="s">
        <v>14</v>
      </c>
      <c r="C112" s="12" t="s">
        <v>16</v>
      </c>
      <c r="D112" s="16" t="s">
        <v>1747</v>
      </c>
      <c r="E112" s="15" t="s">
        <v>11</v>
      </c>
      <c r="F112" s="111">
        <v>1</v>
      </c>
      <c r="G112" s="15">
        <v>3018</v>
      </c>
      <c r="H112" s="52">
        <v>40610</v>
      </c>
      <c r="I112" s="16" t="s">
        <v>3343</v>
      </c>
      <c r="J112" s="42" t="s">
        <v>2046</v>
      </c>
      <c r="K112" s="110">
        <v>2</v>
      </c>
      <c r="L112" s="92">
        <v>4.51</v>
      </c>
      <c r="M112" s="43">
        <v>4.51</v>
      </c>
      <c r="N112" s="43">
        <v>4.51</v>
      </c>
      <c r="O112" s="144">
        <v>4.51</v>
      </c>
      <c r="P112" s="272">
        <v>4.51</v>
      </c>
      <c r="Q112" s="283">
        <v>4.51</v>
      </c>
      <c r="R112" s="210">
        <f t="shared" si="44"/>
        <v>0</v>
      </c>
      <c r="S112" s="211">
        <f t="shared" si="45"/>
        <v>0</v>
      </c>
      <c r="T112" s="439"/>
      <c r="U112" s="180">
        <f t="shared" si="46"/>
        <v>0</v>
      </c>
      <c r="V112" s="438"/>
      <c r="W112" s="179">
        <f t="shared" si="47"/>
        <v>0</v>
      </c>
      <c r="X112" s="439"/>
      <c r="Y112" s="180">
        <f t="shared" si="48"/>
        <v>0</v>
      </c>
      <c r="Z112" s="438"/>
      <c r="AA112" s="179">
        <f t="shared" si="49"/>
        <v>0</v>
      </c>
      <c r="AB112" s="439"/>
      <c r="AC112" s="180">
        <f t="shared" si="50"/>
        <v>0</v>
      </c>
      <c r="AD112" s="438"/>
      <c r="AE112" s="179">
        <f t="shared" si="51"/>
        <v>0</v>
      </c>
      <c r="AF112" s="439"/>
      <c r="AG112" s="180">
        <f t="shared" si="52"/>
        <v>0</v>
      </c>
      <c r="AH112" s="438"/>
      <c r="AI112" s="179">
        <f t="shared" si="53"/>
        <v>0</v>
      </c>
      <c r="AJ112" s="439"/>
      <c r="AK112" s="180">
        <f t="shared" si="54"/>
        <v>0</v>
      </c>
      <c r="AL112" s="438"/>
      <c r="AM112" s="179">
        <f t="shared" si="55"/>
        <v>0</v>
      </c>
      <c r="AN112" s="439"/>
      <c r="AO112" s="180">
        <f t="shared" si="56"/>
        <v>0</v>
      </c>
      <c r="AP112" s="438"/>
      <c r="AQ112" s="179">
        <f t="shared" si="57"/>
        <v>0</v>
      </c>
      <c r="AR112" s="439"/>
      <c r="AS112" s="180">
        <f t="shared" si="58"/>
        <v>0</v>
      </c>
      <c r="AT112" s="438"/>
      <c r="AU112" s="179">
        <f t="shared" si="59"/>
        <v>0</v>
      </c>
      <c r="AV112" s="439"/>
      <c r="AW112" s="180">
        <f t="shared" si="60"/>
        <v>0</v>
      </c>
      <c r="AX112" s="438"/>
      <c r="AY112" s="179">
        <f t="shared" si="61"/>
        <v>0</v>
      </c>
      <c r="AZ112" s="439"/>
      <c r="BA112" s="180">
        <f t="shared" si="62"/>
        <v>0</v>
      </c>
      <c r="BB112" s="438"/>
      <c r="BC112" s="179">
        <f t="shared" si="63"/>
        <v>0</v>
      </c>
      <c r="BD112" s="439"/>
      <c r="BE112" s="180">
        <f t="shared" si="64"/>
        <v>0</v>
      </c>
      <c r="BF112" s="438"/>
      <c r="BG112" s="179">
        <f t="shared" si="65"/>
        <v>0</v>
      </c>
    </row>
    <row r="113" spans="1:59" ht="38.25" x14ac:dyDescent="0.2">
      <c r="A113" s="44">
        <v>58</v>
      </c>
      <c r="B113" s="45" t="s">
        <v>14</v>
      </c>
      <c r="C113" s="45" t="s">
        <v>15</v>
      </c>
      <c r="D113" s="46" t="s">
        <v>1003</v>
      </c>
      <c r="E113" s="47" t="s">
        <v>2058</v>
      </c>
      <c r="F113" s="48">
        <v>1</v>
      </c>
      <c r="G113" s="47">
        <v>9700713</v>
      </c>
      <c r="H113" s="10">
        <v>9700713</v>
      </c>
      <c r="I113" s="21">
        <v>60148</v>
      </c>
      <c r="J113" s="49" t="s">
        <v>1003</v>
      </c>
      <c r="K113" s="44">
        <v>1</v>
      </c>
      <c r="L113" s="50">
        <v>5.36</v>
      </c>
      <c r="M113" s="50">
        <v>5.36</v>
      </c>
      <c r="N113" s="50">
        <v>5.36</v>
      </c>
      <c r="O113" s="203">
        <v>5.44</v>
      </c>
      <c r="P113" s="274">
        <v>4.8</v>
      </c>
      <c r="Q113" s="285">
        <v>5.04</v>
      </c>
      <c r="R113" s="210">
        <f t="shared" si="44"/>
        <v>0</v>
      </c>
      <c r="S113" s="211">
        <f t="shared" si="45"/>
        <v>0</v>
      </c>
      <c r="T113" s="439"/>
      <c r="U113" s="180">
        <f t="shared" si="46"/>
        <v>0</v>
      </c>
      <c r="V113" s="438"/>
      <c r="W113" s="179">
        <f t="shared" si="47"/>
        <v>0</v>
      </c>
      <c r="X113" s="439"/>
      <c r="Y113" s="180">
        <f t="shared" si="48"/>
        <v>0</v>
      </c>
      <c r="Z113" s="438"/>
      <c r="AA113" s="179">
        <f t="shared" si="49"/>
        <v>0</v>
      </c>
      <c r="AB113" s="439"/>
      <c r="AC113" s="180">
        <f t="shared" si="50"/>
        <v>0</v>
      </c>
      <c r="AD113" s="438"/>
      <c r="AE113" s="179">
        <f t="shared" si="51"/>
        <v>0</v>
      </c>
      <c r="AF113" s="439"/>
      <c r="AG113" s="180">
        <f t="shared" si="52"/>
        <v>0</v>
      </c>
      <c r="AH113" s="438"/>
      <c r="AI113" s="179">
        <f t="shared" si="53"/>
        <v>0</v>
      </c>
      <c r="AJ113" s="439"/>
      <c r="AK113" s="180">
        <f t="shared" si="54"/>
        <v>0</v>
      </c>
      <c r="AL113" s="438"/>
      <c r="AM113" s="179">
        <f t="shared" si="55"/>
        <v>0</v>
      </c>
      <c r="AN113" s="439"/>
      <c r="AO113" s="180">
        <f t="shared" si="56"/>
        <v>0</v>
      </c>
      <c r="AP113" s="438"/>
      <c r="AQ113" s="179">
        <f t="shared" si="57"/>
        <v>0</v>
      </c>
      <c r="AR113" s="439"/>
      <c r="AS113" s="180">
        <f t="shared" si="58"/>
        <v>0</v>
      </c>
      <c r="AT113" s="438"/>
      <c r="AU113" s="179">
        <f t="shared" si="59"/>
        <v>0</v>
      </c>
      <c r="AV113" s="439"/>
      <c r="AW113" s="180">
        <f t="shared" si="60"/>
        <v>0</v>
      </c>
      <c r="AX113" s="438"/>
      <c r="AY113" s="179">
        <f t="shared" si="61"/>
        <v>0</v>
      </c>
      <c r="AZ113" s="439"/>
      <c r="BA113" s="180">
        <f t="shared" si="62"/>
        <v>0</v>
      </c>
      <c r="BB113" s="438"/>
      <c r="BC113" s="179">
        <f t="shared" si="63"/>
        <v>0</v>
      </c>
      <c r="BD113" s="439"/>
      <c r="BE113" s="180">
        <f t="shared" si="64"/>
        <v>0</v>
      </c>
      <c r="BF113" s="438"/>
      <c r="BG113" s="179">
        <f t="shared" si="65"/>
        <v>0</v>
      </c>
    </row>
    <row r="114" spans="1:59" ht="38.25" x14ac:dyDescent="0.2">
      <c r="A114" s="110">
        <v>58</v>
      </c>
      <c r="B114" s="12" t="s">
        <v>14</v>
      </c>
      <c r="C114" s="12" t="s">
        <v>15</v>
      </c>
      <c r="D114" s="16" t="s">
        <v>1747</v>
      </c>
      <c r="E114" s="15" t="s">
        <v>11</v>
      </c>
      <c r="F114" s="111">
        <v>1</v>
      </c>
      <c r="G114" s="15">
        <v>3019</v>
      </c>
      <c r="H114" s="52">
        <v>40611</v>
      </c>
      <c r="I114" s="16" t="s">
        <v>3343</v>
      </c>
      <c r="J114" s="42" t="s">
        <v>2046</v>
      </c>
      <c r="K114" s="110">
        <v>2</v>
      </c>
      <c r="L114" s="92">
        <v>6.39</v>
      </c>
      <c r="M114" s="43">
        <v>6.39</v>
      </c>
      <c r="N114" s="43">
        <v>6.39</v>
      </c>
      <c r="O114" s="144">
        <v>6.39</v>
      </c>
      <c r="P114" s="272">
        <v>6.39</v>
      </c>
      <c r="Q114" s="283">
        <v>6.39</v>
      </c>
      <c r="R114" s="210">
        <f t="shared" si="44"/>
        <v>0</v>
      </c>
      <c r="S114" s="211">
        <f t="shared" si="45"/>
        <v>0</v>
      </c>
      <c r="T114" s="439"/>
      <c r="U114" s="180">
        <f t="shared" si="46"/>
        <v>0</v>
      </c>
      <c r="V114" s="438"/>
      <c r="W114" s="179">
        <f t="shared" si="47"/>
        <v>0</v>
      </c>
      <c r="X114" s="439"/>
      <c r="Y114" s="180">
        <f t="shared" si="48"/>
        <v>0</v>
      </c>
      <c r="Z114" s="438"/>
      <c r="AA114" s="179">
        <f t="shared" si="49"/>
        <v>0</v>
      </c>
      <c r="AB114" s="439"/>
      <c r="AC114" s="180">
        <f t="shared" si="50"/>
        <v>0</v>
      </c>
      <c r="AD114" s="438"/>
      <c r="AE114" s="179">
        <f t="shared" si="51"/>
        <v>0</v>
      </c>
      <c r="AF114" s="439"/>
      <c r="AG114" s="180">
        <f t="shared" si="52"/>
        <v>0</v>
      </c>
      <c r="AH114" s="438"/>
      <c r="AI114" s="179">
        <f t="shared" si="53"/>
        <v>0</v>
      </c>
      <c r="AJ114" s="439"/>
      <c r="AK114" s="180">
        <f t="shared" si="54"/>
        <v>0</v>
      </c>
      <c r="AL114" s="438"/>
      <c r="AM114" s="179">
        <f t="shared" si="55"/>
        <v>0</v>
      </c>
      <c r="AN114" s="439"/>
      <c r="AO114" s="180">
        <f t="shared" si="56"/>
        <v>0</v>
      </c>
      <c r="AP114" s="438"/>
      <c r="AQ114" s="179">
        <f t="shared" si="57"/>
        <v>0</v>
      </c>
      <c r="AR114" s="439"/>
      <c r="AS114" s="180">
        <f t="shared" si="58"/>
        <v>0</v>
      </c>
      <c r="AT114" s="438"/>
      <c r="AU114" s="179">
        <f t="shared" si="59"/>
        <v>0</v>
      </c>
      <c r="AV114" s="439"/>
      <c r="AW114" s="180">
        <f t="shared" si="60"/>
        <v>0</v>
      </c>
      <c r="AX114" s="438"/>
      <c r="AY114" s="179">
        <f t="shared" si="61"/>
        <v>0</v>
      </c>
      <c r="AZ114" s="439"/>
      <c r="BA114" s="180">
        <f t="shared" si="62"/>
        <v>0</v>
      </c>
      <c r="BB114" s="438"/>
      <c r="BC114" s="179">
        <f t="shared" si="63"/>
        <v>0</v>
      </c>
      <c r="BD114" s="439"/>
      <c r="BE114" s="180">
        <f t="shared" si="64"/>
        <v>0</v>
      </c>
      <c r="BF114" s="438"/>
      <c r="BG114" s="179">
        <f t="shared" si="65"/>
        <v>0</v>
      </c>
    </row>
    <row r="115" spans="1:59" ht="25.5" x14ac:dyDescent="0.2">
      <c r="A115" s="110">
        <v>59</v>
      </c>
      <c r="B115" s="12" t="s">
        <v>771</v>
      </c>
      <c r="C115" s="12" t="s">
        <v>772</v>
      </c>
      <c r="D115" s="16" t="s">
        <v>1749</v>
      </c>
      <c r="E115" s="15" t="s">
        <v>1673</v>
      </c>
      <c r="F115" s="111">
        <v>250</v>
      </c>
      <c r="G115" s="15">
        <v>21003</v>
      </c>
      <c r="H115" s="51" t="s">
        <v>1748</v>
      </c>
      <c r="I115" s="16" t="s">
        <v>3343</v>
      </c>
      <c r="J115" s="42" t="s">
        <v>2046</v>
      </c>
      <c r="K115" s="110">
        <v>1</v>
      </c>
      <c r="L115" s="92">
        <v>18.57</v>
      </c>
      <c r="M115" s="43">
        <v>18.57</v>
      </c>
      <c r="N115" s="43">
        <v>18.57</v>
      </c>
      <c r="O115" s="144">
        <v>18.57</v>
      </c>
      <c r="P115" s="272">
        <v>20.38</v>
      </c>
      <c r="Q115" s="283">
        <v>20.38</v>
      </c>
      <c r="R115" s="210">
        <f t="shared" si="44"/>
        <v>0</v>
      </c>
      <c r="S115" s="211">
        <f t="shared" si="45"/>
        <v>0</v>
      </c>
      <c r="T115" s="439"/>
      <c r="U115" s="180">
        <f t="shared" si="46"/>
        <v>0</v>
      </c>
      <c r="V115" s="438"/>
      <c r="W115" s="179">
        <f t="shared" si="47"/>
        <v>0</v>
      </c>
      <c r="X115" s="439"/>
      <c r="Y115" s="180">
        <f t="shared" si="48"/>
        <v>0</v>
      </c>
      <c r="Z115" s="438"/>
      <c r="AA115" s="179">
        <f t="shared" si="49"/>
        <v>0</v>
      </c>
      <c r="AB115" s="439"/>
      <c r="AC115" s="180">
        <f t="shared" si="50"/>
        <v>0</v>
      </c>
      <c r="AD115" s="438"/>
      <c r="AE115" s="179">
        <f t="shared" si="51"/>
        <v>0</v>
      </c>
      <c r="AF115" s="439"/>
      <c r="AG115" s="180">
        <f t="shared" si="52"/>
        <v>0</v>
      </c>
      <c r="AH115" s="438"/>
      <c r="AI115" s="179">
        <f t="shared" si="53"/>
        <v>0</v>
      </c>
      <c r="AJ115" s="439"/>
      <c r="AK115" s="180">
        <f t="shared" si="54"/>
        <v>0</v>
      </c>
      <c r="AL115" s="438"/>
      <c r="AM115" s="179">
        <f t="shared" si="55"/>
        <v>0</v>
      </c>
      <c r="AN115" s="439"/>
      <c r="AO115" s="180">
        <f t="shared" si="56"/>
        <v>0</v>
      </c>
      <c r="AP115" s="438"/>
      <c r="AQ115" s="179">
        <f t="shared" si="57"/>
        <v>0</v>
      </c>
      <c r="AR115" s="439"/>
      <c r="AS115" s="180">
        <f t="shared" si="58"/>
        <v>0</v>
      </c>
      <c r="AT115" s="438"/>
      <c r="AU115" s="179">
        <f t="shared" si="59"/>
        <v>0</v>
      </c>
      <c r="AV115" s="439"/>
      <c r="AW115" s="180">
        <f t="shared" si="60"/>
        <v>0</v>
      </c>
      <c r="AX115" s="438"/>
      <c r="AY115" s="179">
        <f t="shared" si="61"/>
        <v>0</v>
      </c>
      <c r="AZ115" s="439"/>
      <c r="BA115" s="180">
        <f t="shared" si="62"/>
        <v>0</v>
      </c>
      <c r="BB115" s="438"/>
      <c r="BC115" s="179">
        <f t="shared" si="63"/>
        <v>0</v>
      </c>
      <c r="BD115" s="439"/>
      <c r="BE115" s="180">
        <f t="shared" si="64"/>
        <v>0</v>
      </c>
      <c r="BF115" s="438"/>
      <c r="BG115" s="179">
        <f t="shared" si="65"/>
        <v>0</v>
      </c>
    </row>
    <row r="116" spans="1:59" ht="25.5" x14ac:dyDescent="0.2">
      <c r="A116" s="109">
        <v>59</v>
      </c>
      <c r="B116" s="36" t="s">
        <v>771</v>
      </c>
      <c r="C116" s="36" t="s">
        <v>772</v>
      </c>
      <c r="D116" s="37" t="s">
        <v>786</v>
      </c>
      <c r="E116" s="37" t="s">
        <v>10</v>
      </c>
      <c r="F116" s="38">
        <v>250</v>
      </c>
      <c r="G116" s="37" t="s">
        <v>862</v>
      </c>
      <c r="H116" s="39" t="s">
        <v>862</v>
      </c>
      <c r="I116" s="37" t="s">
        <v>3273</v>
      </c>
      <c r="J116" s="11" t="s">
        <v>2747</v>
      </c>
      <c r="K116" s="109">
        <v>2</v>
      </c>
      <c r="L116" s="90">
        <v>21.44</v>
      </c>
      <c r="M116" s="90">
        <v>26.8</v>
      </c>
      <c r="N116" s="40">
        <v>26.8</v>
      </c>
      <c r="O116" s="140">
        <v>27.6</v>
      </c>
      <c r="P116" s="273">
        <v>27.6</v>
      </c>
      <c r="Q116" s="282">
        <v>27.6</v>
      </c>
      <c r="R116" s="210">
        <f t="shared" si="44"/>
        <v>0</v>
      </c>
      <c r="S116" s="211">
        <f t="shared" si="45"/>
        <v>0</v>
      </c>
      <c r="T116" s="439"/>
      <c r="U116" s="180">
        <f t="shared" si="46"/>
        <v>0</v>
      </c>
      <c r="V116" s="438"/>
      <c r="W116" s="179">
        <f t="shared" si="47"/>
        <v>0</v>
      </c>
      <c r="X116" s="439"/>
      <c r="Y116" s="180">
        <f t="shared" si="48"/>
        <v>0</v>
      </c>
      <c r="Z116" s="438"/>
      <c r="AA116" s="179">
        <f t="shared" si="49"/>
        <v>0</v>
      </c>
      <c r="AB116" s="439"/>
      <c r="AC116" s="180">
        <f t="shared" si="50"/>
        <v>0</v>
      </c>
      <c r="AD116" s="438"/>
      <c r="AE116" s="179">
        <f t="shared" si="51"/>
        <v>0</v>
      </c>
      <c r="AF116" s="439"/>
      <c r="AG116" s="180">
        <f t="shared" si="52"/>
        <v>0</v>
      </c>
      <c r="AH116" s="438"/>
      <c r="AI116" s="179">
        <f t="shared" si="53"/>
        <v>0</v>
      </c>
      <c r="AJ116" s="439"/>
      <c r="AK116" s="180">
        <f t="shared" si="54"/>
        <v>0</v>
      </c>
      <c r="AL116" s="438"/>
      <c r="AM116" s="179">
        <f t="shared" si="55"/>
        <v>0</v>
      </c>
      <c r="AN116" s="439"/>
      <c r="AO116" s="180">
        <f t="shared" si="56"/>
        <v>0</v>
      </c>
      <c r="AP116" s="438"/>
      <c r="AQ116" s="179">
        <f t="shared" si="57"/>
        <v>0</v>
      </c>
      <c r="AR116" s="439"/>
      <c r="AS116" s="180">
        <f t="shared" si="58"/>
        <v>0</v>
      </c>
      <c r="AT116" s="438"/>
      <c r="AU116" s="179">
        <f t="shared" si="59"/>
        <v>0</v>
      </c>
      <c r="AV116" s="439"/>
      <c r="AW116" s="180">
        <f t="shared" si="60"/>
        <v>0</v>
      </c>
      <c r="AX116" s="438"/>
      <c r="AY116" s="179">
        <f t="shared" si="61"/>
        <v>0</v>
      </c>
      <c r="AZ116" s="439"/>
      <c r="BA116" s="180">
        <f t="shared" si="62"/>
        <v>0</v>
      </c>
      <c r="BB116" s="438"/>
      <c r="BC116" s="179">
        <f t="shared" si="63"/>
        <v>0</v>
      </c>
      <c r="BD116" s="439"/>
      <c r="BE116" s="180">
        <f t="shared" si="64"/>
        <v>0</v>
      </c>
      <c r="BF116" s="438"/>
      <c r="BG116" s="179">
        <f t="shared" si="65"/>
        <v>0</v>
      </c>
    </row>
    <row r="117" spans="1:59" ht="25.5" x14ac:dyDescent="0.2">
      <c r="A117" s="109">
        <v>60</v>
      </c>
      <c r="B117" s="36" t="s">
        <v>771</v>
      </c>
      <c r="C117" s="36" t="s">
        <v>777</v>
      </c>
      <c r="D117" s="37" t="s">
        <v>786</v>
      </c>
      <c r="E117" s="37" t="s">
        <v>10</v>
      </c>
      <c r="F117" s="38">
        <v>100</v>
      </c>
      <c r="G117" s="37" t="s">
        <v>1069</v>
      </c>
      <c r="H117" s="39" t="s">
        <v>1069</v>
      </c>
      <c r="I117" s="37" t="s">
        <v>3273</v>
      </c>
      <c r="J117" s="11" t="s">
        <v>2747</v>
      </c>
      <c r="K117" s="109">
        <v>1</v>
      </c>
      <c r="L117" s="90">
        <v>14.66</v>
      </c>
      <c r="M117" s="40">
        <v>14.66</v>
      </c>
      <c r="N117" s="40">
        <v>14.66</v>
      </c>
      <c r="O117" s="141">
        <v>14.66</v>
      </c>
      <c r="P117" s="273">
        <v>14.66</v>
      </c>
      <c r="Q117" s="282">
        <v>14.66</v>
      </c>
      <c r="R117" s="210">
        <f t="shared" si="44"/>
        <v>0</v>
      </c>
      <c r="S117" s="211">
        <f t="shared" si="45"/>
        <v>0</v>
      </c>
      <c r="T117" s="439"/>
      <c r="U117" s="180">
        <f t="shared" si="46"/>
        <v>0</v>
      </c>
      <c r="V117" s="438"/>
      <c r="W117" s="179">
        <f t="shared" si="47"/>
        <v>0</v>
      </c>
      <c r="X117" s="439"/>
      <c r="Y117" s="180">
        <f t="shared" si="48"/>
        <v>0</v>
      </c>
      <c r="Z117" s="438"/>
      <c r="AA117" s="179">
        <f t="shared" si="49"/>
        <v>0</v>
      </c>
      <c r="AB117" s="439"/>
      <c r="AC117" s="180">
        <f t="shared" si="50"/>
        <v>0</v>
      </c>
      <c r="AD117" s="438"/>
      <c r="AE117" s="179">
        <f t="shared" si="51"/>
        <v>0</v>
      </c>
      <c r="AF117" s="439"/>
      <c r="AG117" s="180">
        <f t="shared" si="52"/>
        <v>0</v>
      </c>
      <c r="AH117" s="438"/>
      <c r="AI117" s="179">
        <f t="shared" si="53"/>
        <v>0</v>
      </c>
      <c r="AJ117" s="439"/>
      <c r="AK117" s="180">
        <f t="shared" si="54"/>
        <v>0</v>
      </c>
      <c r="AL117" s="438"/>
      <c r="AM117" s="179">
        <f t="shared" si="55"/>
        <v>0</v>
      </c>
      <c r="AN117" s="439"/>
      <c r="AO117" s="180">
        <f t="shared" si="56"/>
        <v>0</v>
      </c>
      <c r="AP117" s="438"/>
      <c r="AQ117" s="179">
        <f t="shared" si="57"/>
        <v>0</v>
      </c>
      <c r="AR117" s="439"/>
      <c r="AS117" s="180">
        <f t="shared" si="58"/>
        <v>0</v>
      </c>
      <c r="AT117" s="438"/>
      <c r="AU117" s="179">
        <f t="shared" si="59"/>
        <v>0</v>
      </c>
      <c r="AV117" s="439"/>
      <c r="AW117" s="180">
        <f t="shared" si="60"/>
        <v>0</v>
      </c>
      <c r="AX117" s="438"/>
      <c r="AY117" s="179">
        <f t="shared" si="61"/>
        <v>0</v>
      </c>
      <c r="AZ117" s="439"/>
      <c r="BA117" s="180">
        <f t="shared" si="62"/>
        <v>0</v>
      </c>
      <c r="BB117" s="438"/>
      <c r="BC117" s="179">
        <f t="shared" si="63"/>
        <v>0</v>
      </c>
      <c r="BD117" s="439"/>
      <c r="BE117" s="180">
        <f t="shared" si="64"/>
        <v>0</v>
      </c>
      <c r="BF117" s="438"/>
      <c r="BG117" s="179">
        <f t="shared" si="65"/>
        <v>0</v>
      </c>
    </row>
    <row r="118" spans="1:59" ht="25.5" x14ac:dyDescent="0.2">
      <c r="A118" s="109">
        <v>61</v>
      </c>
      <c r="B118" s="36" t="s">
        <v>771</v>
      </c>
      <c r="C118" s="36" t="s">
        <v>778</v>
      </c>
      <c r="D118" s="37" t="s">
        <v>786</v>
      </c>
      <c r="E118" s="37" t="s">
        <v>10</v>
      </c>
      <c r="F118" s="38">
        <v>250</v>
      </c>
      <c r="G118" s="37" t="s">
        <v>863</v>
      </c>
      <c r="H118" s="37" t="s">
        <v>863</v>
      </c>
      <c r="I118" s="37" t="s">
        <v>3273</v>
      </c>
      <c r="J118" s="11" t="s">
        <v>2747</v>
      </c>
      <c r="K118" s="109">
        <v>1</v>
      </c>
      <c r="L118" s="90">
        <v>18.98</v>
      </c>
      <c r="M118" s="90">
        <v>24.67</v>
      </c>
      <c r="N118" s="40">
        <v>24.67</v>
      </c>
      <c r="O118" s="140">
        <v>25.41</v>
      </c>
      <c r="P118" s="273">
        <v>25.41</v>
      </c>
      <c r="Q118" s="282">
        <v>25.41</v>
      </c>
      <c r="R118" s="210">
        <f t="shared" si="44"/>
        <v>0</v>
      </c>
      <c r="S118" s="211">
        <f t="shared" si="45"/>
        <v>0</v>
      </c>
      <c r="T118" s="439"/>
      <c r="U118" s="180">
        <f t="shared" si="46"/>
        <v>0</v>
      </c>
      <c r="V118" s="438"/>
      <c r="W118" s="179">
        <f t="shared" si="47"/>
        <v>0</v>
      </c>
      <c r="X118" s="439"/>
      <c r="Y118" s="180">
        <f t="shared" si="48"/>
        <v>0</v>
      </c>
      <c r="Z118" s="438"/>
      <c r="AA118" s="179">
        <f t="shared" si="49"/>
        <v>0</v>
      </c>
      <c r="AB118" s="439"/>
      <c r="AC118" s="180">
        <f t="shared" si="50"/>
        <v>0</v>
      </c>
      <c r="AD118" s="438"/>
      <c r="AE118" s="179">
        <f t="shared" si="51"/>
        <v>0</v>
      </c>
      <c r="AF118" s="439"/>
      <c r="AG118" s="180">
        <f t="shared" si="52"/>
        <v>0</v>
      </c>
      <c r="AH118" s="438"/>
      <c r="AI118" s="179">
        <f t="shared" si="53"/>
        <v>0</v>
      </c>
      <c r="AJ118" s="439"/>
      <c r="AK118" s="180">
        <f t="shared" si="54"/>
        <v>0</v>
      </c>
      <c r="AL118" s="438"/>
      <c r="AM118" s="179">
        <f t="shared" si="55"/>
        <v>0</v>
      </c>
      <c r="AN118" s="439"/>
      <c r="AO118" s="180">
        <f t="shared" si="56"/>
        <v>0</v>
      </c>
      <c r="AP118" s="438"/>
      <c r="AQ118" s="179">
        <f t="shared" si="57"/>
        <v>0</v>
      </c>
      <c r="AR118" s="439"/>
      <c r="AS118" s="180">
        <f t="shared" si="58"/>
        <v>0</v>
      </c>
      <c r="AT118" s="438"/>
      <c r="AU118" s="179">
        <f t="shared" si="59"/>
        <v>0</v>
      </c>
      <c r="AV118" s="439"/>
      <c r="AW118" s="180">
        <f t="shared" si="60"/>
        <v>0</v>
      </c>
      <c r="AX118" s="438"/>
      <c r="AY118" s="179">
        <f t="shared" si="61"/>
        <v>0</v>
      </c>
      <c r="AZ118" s="439"/>
      <c r="BA118" s="180">
        <f t="shared" si="62"/>
        <v>0</v>
      </c>
      <c r="BB118" s="438"/>
      <c r="BC118" s="179">
        <f t="shared" si="63"/>
        <v>0</v>
      </c>
      <c r="BD118" s="439"/>
      <c r="BE118" s="180">
        <f t="shared" si="64"/>
        <v>0</v>
      </c>
      <c r="BF118" s="438"/>
      <c r="BG118" s="179">
        <f t="shared" si="65"/>
        <v>0</v>
      </c>
    </row>
    <row r="119" spans="1:59" ht="25.5" x14ac:dyDescent="0.2">
      <c r="A119" s="110">
        <v>62</v>
      </c>
      <c r="B119" s="12" t="s">
        <v>771</v>
      </c>
      <c r="C119" s="12" t="s">
        <v>779</v>
      </c>
      <c r="D119" s="16" t="s">
        <v>1749</v>
      </c>
      <c r="E119" s="15" t="s">
        <v>1673</v>
      </c>
      <c r="F119" s="111">
        <v>250</v>
      </c>
      <c r="G119" s="15">
        <v>22861</v>
      </c>
      <c r="H119" s="51" t="s">
        <v>1750</v>
      </c>
      <c r="I119" s="16" t="s">
        <v>3343</v>
      </c>
      <c r="J119" s="42" t="s">
        <v>2046</v>
      </c>
      <c r="K119" s="110">
        <v>1</v>
      </c>
      <c r="L119" s="92">
        <v>15.16</v>
      </c>
      <c r="M119" s="43">
        <v>15.16</v>
      </c>
      <c r="N119" s="43">
        <v>15.16</v>
      </c>
      <c r="O119" s="144">
        <v>15.16</v>
      </c>
      <c r="P119" s="272">
        <v>16.57</v>
      </c>
      <c r="Q119" s="283">
        <v>16.57</v>
      </c>
      <c r="R119" s="210">
        <f t="shared" si="44"/>
        <v>0</v>
      </c>
      <c r="S119" s="211">
        <f t="shared" si="45"/>
        <v>0</v>
      </c>
      <c r="T119" s="439"/>
      <c r="U119" s="180">
        <f t="shared" si="46"/>
        <v>0</v>
      </c>
      <c r="V119" s="438"/>
      <c r="W119" s="179">
        <f t="shared" si="47"/>
        <v>0</v>
      </c>
      <c r="X119" s="439"/>
      <c r="Y119" s="180">
        <f t="shared" si="48"/>
        <v>0</v>
      </c>
      <c r="Z119" s="438"/>
      <c r="AA119" s="179">
        <f t="shared" si="49"/>
        <v>0</v>
      </c>
      <c r="AB119" s="439"/>
      <c r="AC119" s="180">
        <f t="shared" si="50"/>
        <v>0</v>
      </c>
      <c r="AD119" s="438"/>
      <c r="AE119" s="179">
        <f t="shared" si="51"/>
        <v>0</v>
      </c>
      <c r="AF119" s="439"/>
      <c r="AG119" s="180">
        <f t="shared" si="52"/>
        <v>0</v>
      </c>
      <c r="AH119" s="438"/>
      <c r="AI119" s="179">
        <f t="shared" si="53"/>
        <v>0</v>
      </c>
      <c r="AJ119" s="439"/>
      <c r="AK119" s="180">
        <f t="shared" si="54"/>
        <v>0</v>
      </c>
      <c r="AL119" s="438"/>
      <c r="AM119" s="179">
        <f t="shared" si="55"/>
        <v>0</v>
      </c>
      <c r="AN119" s="439"/>
      <c r="AO119" s="180">
        <f t="shared" si="56"/>
        <v>0</v>
      </c>
      <c r="AP119" s="438"/>
      <c r="AQ119" s="179">
        <f t="shared" si="57"/>
        <v>0</v>
      </c>
      <c r="AR119" s="439"/>
      <c r="AS119" s="180">
        <f t="shared" si="58"/>
        <v>0</v>
      </c>
      <c r="AT119" s="438"/>
      <c r="AU119" s="179">
        <f t="shared" si="59"/>
        <v>0</v>
      </c>
      <c r="AV119" s="439"/>
      <c r="AW119" s="180">
        <f t="shared" si="60"/>
        <v>0</v>
      </c>
      <c r="AX119" s="438"/>
      <c r="AY119" s="179">
        <f t="shared" si="61"/>
        <v>0</v>
      </c>
      <c r="AZ119" s="439"/>
      <c r="BA119" s="180">
        <f t="shared" si="62"/>
        <v>0</v>
      </c>
      <c r="BB119" s="438"/>
      <c r="BC119" s="179">
        <f t="shared" si="63"/>
        <v>0</v>
      </c>
      <c r="BD119" s="439"/>
      <c r="BE119" s="180">
        <f t="shared" si="64"/>
        <v>0</v>
      </c>
      <c r="BF119" s="438"/>
      <c r="BG119" s="179">
        <f t="shared" si="65"/>
        <v>0</v>
      </c>
    </row>
    <row r="120" spans="1:59" ht="25.5" x14ac:dyDescent="0.2">
      <c r="A120" s="109">
        <v>62</v>
      </c>
      <c r="B120" s="36" t="s">
        <v>771</v>
      </c>
      <c r="C120" s="36" t="s">
        <v>779</v>
      </c>
      <c r="D120" s="37" t="s">
        <v>786</v>
      </c>
      <c r="E120" s="37" t="s">
        <v>10</v>
      </c>
      <c r="F120" s="38">
        <v>250</v>
      </c>
      <c r="G120" s="37" t="s">
        <v>864</v>
      </c>
      <c r="H120" s="39" t="s">
        <v>864</v>
      </c>
      <c r="I120" s="37" t="s">
        <v>3273</v>
      </c>
      <c r="J120" s="11" t="s">
        <v>2747</v>
      </c>
      <c r="K120" s="109">
        <v>2</v>
      </c>
      <c r="L120" s="90">
        <v>13.05</v>
      </c>
      <c r="M120" s="90">
        <v>16.309999999999999</v>
      </c>
      <c r="N120" s="40">
        <v>16.309999999999999</v>
      </c>
      <c r="O120" s="140">
        <v>17.13</v>
      </c>
      <c r="P120" s="273">
        <v>17.13</v>
      </c>
      <c r="Q120" s="282">
        <v>17.13</v>
      </c>
      <c r="R120" s="210">
        <f t="shared" si="44"/>
        <v>0</v>
      </c>
      <c r="S120" s="211">
        <f t="shared" si="45"/>
        <v>0</v>
      </c>
      <c r="T120" s="439"/>
      <c r="U120" s="180">
        <f t="shared" si="46"/>
        <v>0</v>
      </c>
      <c r="V120" s="438"/>
      <c r="W120" s="179">
        <f t="shared" si="47"/>
        <v>0</v>
      </c>
      <c r="X120" s="439"/>
      <c r="Y120" s="180">
        <f t="shared" si="48"/>
        <v>0</v>
      </c>
      <c r="Z120" s="438"/>
      <c r="AA120" s="179">
        <f t="shared" si="49"/>
        <v>0</v>
      </c>
      <c r="AB120" s="439"/>
      <c r="AC120" s="180">
        <f t="shared" si="50"/>
        <v>0</v>
      </c>
      <c r="AD120" s="438"/>
      <c r="AE120" s="179">
        <f t="shared" si="51"/>
        <v>0</v>
      </c>
      <c r="AF120" s="439"/>
      <c r="AG120" s="180">
        <f t="shared" si="52"/>
        <v>0</v>
      </c>
      <c r="AH120" s="438"/>
      <c r="AI120" s="179">
        <f t="shared" si="53"/>
        <v>0</v>
      </c>
      <c r="AJ120" s="439"/>
      <c r="AK120" s="180">
        <f t="shared" si="54"/>
        <v>0</v>
      </c>
      <c r="AL120" s="438"/>
      <c r="AM120" s="179">
        <f t="shared" si="55"/>
        <v>0</v>
      </c>
      <c r="AN120" s="439"/>
      <c r="AO120" s="180">
        <f t="shared" si="56"/>
        <v>0</v>
      </c>
      <c r="AP120" s="438"/>
      <c r="AQ120" s="179">
        <f t="shared" si="57"/>
        <v>0</v>
      </c>
      <c r="AR120" s="439"/>
      <c r="AS120" s="180">
        <f t="shared" si="58"/>
        <v>0</v>
      </c>
      <c r="AT120" s="438"/>
      <c r="AU120" s="179">
        <f t="shared" si="59"/>
        <v>0</v>
      </c>
      <c r="AV120" s="439"/>
      <c r="AW120" s="180">
        <f t="shared" si="60"/>
        <v>0</v>
      </c>
      <c r="AX120" s="438"/>
      <c r="AY120" s="179">
        <f t="shared" si="61"/>
        <v>0</v>
      </c>
      <c r="AZ120" s="439"/>
      <c r="BA120" s="180">
        <f t="shared" si="62"/>
        <v>0</v>
      </c>
      <c r="BB120" s="438"/>
      <c r="BC120" s="179">
        <f t="shared" si="63"/>
        <v>0</v>
      </c>
      <c r="BD120" s="439"/>
      <c r="BE120" s="180">
        <f t="shared" si="64"/>
        <v>0</v>
      </c>
      <c r="BF120" s="438"/>
      <c r="BG120" s="179">
        <f t="shared" si="65"/>
        <v>0</v>
      </c>
    </row>
    <row r="121" spans="1:59" ht="25.5" x14ac:dyDescent="0.2">
      <c r="A121" s="110">
        <v>63</v>
      </c>
      <c r="B121" s="12" t="s">
        <v>771</v>
      </c>
      <c r="C121" s="12" t="s">
        <v>782</v>
      </c>
      <c r="D121" s="16" t="s">
        <v>1749</v>
      </c>
      <c r="E121" s="15" t="s">
        <v>1673</v>
      </c>
      <c r="F121" s="111">
        <v>250</v>
      </c>
      <c r="G121" s="15">
        <v>22881</v>
      </c>
      <c r="H121" s="51" t="s">
        <v>1751</v>
      </c>
      <c r="I121" s="16" t="s">
        <v>3343</v>
      </c>
      <c r="J121" s="42" t="s">
        <v>2046</v>
      </c>
      <c r="K121" s="110">
        <v>1</v>
      </c>
      <c r="L121" s="92">
        <v>15.16</v>
      </c>
      <c r="M121" s="43">
        <v>15.16</v>
      </c>
      <c r="N121" s="43">
        <v>15.16</v>
      </c>
      <c r="O121" s="144">
        <v>15.16</v>
      </c>
      <c r="P121" s="272">
        <v>16.57</v>
      </c>
      <c r="Q121" s="283">
        <v>16.57</v>
      </c>
      <c r="R121" s="210">
        <f t="shared" si="44"/>
        <v>0</v>
      </c>
      <c r="S121" s="211">
        <f t="shared" si="45"/>
        <v>0</v>
      </c>
      <c r="T121" s="439"/>
      <c r="U121" s="180">
        <f t="shared" si="46"/>
        <v>0</v>
      </c>
      <c r="V121" s="438"/>
      <c r="W121" s="179">
        <f t="shared" si="47"/>
        <v>0</v>
      </c>
      <c r="X121" s="439"/>
      <c r="Y121" s="180">
        <f t="shared" si="48"/>
        <v>0</v>
      </c>
      <c r="Z121" s="438"/>
      <c r="AA121" s="179">
        <f t="shared" si="49"/>
        <v>0</v>
      </c>
      <c r="AB121" s="439"/>
      <c r="AC121" s="180">
        <f t="shared" si="50"/>
        <v>0</v>
      </c>
      <c r="AD121" s="438"/>
      <c r="AE121" s="179">
        <f t="shared" si="51"/>
        <v>0</v>
      </c>
      <c r="AF121" s="439"/>
      <c r="AG121" s="180">
        <f t="shared" si="52"/>
        <v>0</v>
      </c>
      <c r="AH121" s="438"/>
      <c r="AI121" s="179">
        <f t="shared" si="53"/>
        <v>0</v>
      </c>
      <c r="AJ121" s="439"/>
      <c r="AK121" s="180">
        <f t="shared" si="54"/>
        <v>0</v>
      </c>
      <c r="AL121" s="438"/>
      <c r="AM121" s="179">
        <f t="shared" si="55"/>
        <v>0</v>
      </c>
      <c r="AN121" s="439"/>
      <c r="AO121" s="180">
        <f t="shared" si="56"/>
        <v>0</v>
      </c>
      <c r="AP121" s="438"/>
      <c r="AQ121" s="179">
        <f t="shared" si="57"/>
        <v>0</v>
      </c>
      <c r="AR121" s="439"/>
      <c r="AS121" s="180">
        <f t="shared" si="58"/>
        <v>0</v>
      </c>
      <c r="AT121" s="438"/>
      <c r="AU121" s="179">
        <f t="shared" si="59"/>
        <v>0</v>
      </c>
      <c r="AV121" s="439"/>
      <c r="AW121" s="180">
        <f t="shared" si="60"/>
        <v>0</v>
      </c>
      <c r="AX121" s="438"/>
      <c r="AY121" s="179">
        <f t="shared" si="61"/>
        <v>0</v>
      </c>
      <c r="AZ121" s="439"/>
      <c r="BA121" s="180">
        <f t="shared" si="62"/>
        <v>0</v>
      </c>
      <c r="BB121" s="438"/>
      <c r="BC121" s="179">
        <f t="shared" si="63"/>
        <v>0</v>
      </c>
      <c r="BD121" s="439"/>
      <c r="BE121" s="180">
        <f t="shared" si="64"/>
        <v>0</v>
      </c>
      <c r="BF121" s="438"/>
      <c r="BG121" s="179">
        <f t="shared" si="65"/>
        <v>0</v>
      </c>
    </row>
    <row r="122" spans="1:59" ht="25.5" x14ac:dyDescent="0.2">
      <c r="A122" s="109">
        <v>63</v>
      </c>
      <c r="B122" s="36" t="s">
        <v>771</v>
      </c>
      <c r="C122" s="36" t="s">
        <v>782</v>
      </c>
      <c r="D122" s="37" t="s">
        <v>786</v>
      </c>
      <c r="E122" s="37" t="s">
        <v>10</v>
      </c>
      <c r="F122" s="38">
        <v>250</v>
      </c>
      <c r="G122" s="37" t="s">
        <v>865</v>
      </c>
      <c r="H122" s="39" t="s">
        <v>865</v>
      </c>
      <c r="I122" s="37" t="s">
        <v>3273</v>
      </c>
      <c r="J122" s="11" t="s">
        <v>2747</v>
      </c>
      <c r="K122" s="109">
        <v>2</v>
      </c>
      <c r="L122" s="90">
        <v>13.72</v>
      </c>
      <c r="M122" s="90">
        <v>17.149999999999999</v>
      </c>
      <c r="N122" s="40">
        <v>17.149999999999999</v>
      </c>
      <c r="O122" s="140">
        <v>18.010000000000002</v>
      </c>
      <c r="P122" s="273">
        <v>18.010000000000002</v>
      </c>
      <c r="Q122" s="282">
        <v>18.010000000000002</v>
      </c>
      <c r="R122" s="210">
        <f t="shared" si="44"/>
        <v>0</v>
      </c>
      <c r="S122" s="211">
        <f t="shared" si="45"/>
        <v>0</v>
      </c>
      <c r="T122" s="439"/>
      <c r="U122" s="180">
        <f t="shared" si="46"/>
        <v>0</v>
      </c>
      <c r="V122" s="438"/>
      <c r="W122" s="179">
        <f t="shared" si="47"/>
        <v>0</v>
      </c>
      <c r="X122" s="439"/>
      <c r="Y122" s="180">
        <f t="shared" si="48"/>
        <v>0</v>
      </c>
      <c r="Z122" s="438"/>
      <c r="AA122" s="179">
        <f t="shared" si="49"/>
        <v>0</v>
      </c>
      <c r="AB122" s="439"/>
      <c r="AC122" s="180">
        <f t="shared" si="50"/>
        <v>0</v>
      </c>
      <c r="AD122" s="438"/>
      <c r="AE122" s="179">
        <f t="shared" si="51"/>
        <v>0</v>
      </c>
      <c r="AF122" s="439"/>
      <c r="AG122" s="180">
        <f t="shared" si="52"/>
        <v>0</v>
      </c>
      <c r="AH122" s="438"/>
      <c r="AI122" s="179">
        <f t="shared" si="53"/>
        <v>0</v>
      </c>
      <c r="AJ122" s="439"/>
      <c r="AK122" s="180">
        <f t="shared" si="54"/>
        <v>0</v>
      </c>
      <c r="AL122" s="438"/>
      <c r="AM122" s="179">
        <f t="shared" si="55"/>
        <v>0</v>
      </c>
      <c r="AN122" s="439"/>
      <c r="AO122" s="180">
        <f t="shared" si="56"/>
        <v>0</v>
      </c>
      <c r="AP122" s="438"/>
      <c r="AQ122" s="179">
        <f t="shared" si="57"/>
        <v>0</v>
      </c>
      <c r="AR122" s="439"/>
      <c r="AS122" s="180">
        <f t="shared" si="58"/>
        <v>0</v>
      </c>
      <c r="AT122" s="438"/>
      <c r="AU122" s="179">
        <f t="shared" si="59"/>
        <v>0</v>
      </c>
      <c r="AV122" s="439"/>
      <c r="AW122" s="180">
        <f t="shared" si="60"/>
        <v>0</v>
      </c>
      <c r="AX122" s="438"/>
      <c r="AY122" s="179">
        <f t="shared" si="61"/>
        <v>0</v>
      </c>
      <c r="AZ122" s="439"/>
      <c r="BA122" s="180">
        <f t="shared" si="62"/>
        <v>0</v>
      </c>
      <c r="BB122" s="438"/>
      <c r="BC122" s="179">
        <f t="shared" si="63"/>
        <v>0</v>
      </c>
      <c r="BD122" s="439"/>
      <c r="BE122" s="180">
        <f t="shared" si="64"/>
        <v>0</v>
      </c>
      <c r="BF122" s="438"/>
      <c r="BG122" s="179">
        <f t="shared" si="65"/>
        <v>0</v>
      </c>
    </row>
    <row r="123" spans="1:59" ht="25.5" x14ac:dyDescent="0.2">
      <c r="A123" s="110">
        <v>64</v>
      </c>
      <c r="B123" s="12" t="s">
        <v>771</v>
      </c>
      <c r="C123" s="12" t="s">
        <v>780</v>
      </c>
      <c r="D123" s="16" t="s">
        <v>1749</v>
      </c>
      <c r="E123" s="15" t="s">
        <v>1673</v>
      </c>
      <c r="F123" s="111">
        <v>250</v>
      </c>
      <c r="G123" s="15">
        <v>22741</v>
      </c>
      <c r="H123" s="51" t="s">
        <v>1752</v>
      </c>
      <c r="I123" s="16" t="s">
        <v>3343</v>
      </c>
      <c r="J123" s="42" t="s">
        <v>2046</v>
      </c>
      <c r="K123" s="110">
        <v>1</v>
      </c>
      <c r="L123" s="92">
        <v>15.16</v>
      </c>
      <c r="M123" s="43">
        <v>15.16</v>
      </c>
      <c r="N123" s="43">
        <v>15.16</v>
      </c>
      <c r="O123" s="144">
        <v>15.16</v>
      </c>
      <c r="P123" s="272">
        <v>16.57</v>
      </c>
      <c r="Q123" s="283">
        <v>16.57</v>
      </c>
      <c r="R123" s="210">
        <f t="shared" si="44"/>
        <v>0</v>
      </c>
      <c r="S123" s="211">
        <f t="shared" si="45"/>
        <v>0</v>
      </c>
      <c r="T123" s="439"/>
      <c r="U123" s="180">
        <f t="shared" si="46"/>
        <v>0</v>
      </c>
      <c r="V123" s="438"/>
      <c r="W123" s="179">
        <f t="shared" si="47"/>
        <v>0</v>
      </c>
      <c r="X123" s="439"/>
      <c r="Y123" s="180">
        <f t="shared" si="48"/>
        <v>0</v>
      </c>
      <c r="Z123" s="438"/>
      <c r="AA123" s="179">
        <f t="shared" si="49"/>
        <v>0</v>
      </c>
      <c r="AB123" s="439"/>
      <c r="AC123" s="180">
        <f t="shared" si="50"/>
        <v>0</v>
      </c>
      <c r="AD123" s="438"/>
      <c r="AE123" s="179">
        <f t="shared" si="51"/>
        <v>0</v>
      </c>
      <c r="AF123" s="439"/>
      <c r="AG123" s="180">
        <f t="shared" si="52"/>
        <v>0</v>
      </c>
      <c r="AH123" s="438"/>
      <c r="AI123" s="179">
        <f t="shared" si="53"/>
        <v>0</v>
      </c>
      <c r="AJ123" s="439"/>
      <c r="AK123" s="180">
        <f t="shared" si="54"/>
        <v>0</v>
      </c>
      <c r="AL123" s="438"/>
      <c r="AM123" s="179">
        <f t="shared" si="55"/>
        <v>0</v>
      </c>
      <c r="AN123" s="439"/>
      <c r="AO123" s="180">
        <f t="shared" si="56"/>
        <v>0</v>
      </c>
      <c r="AP123" s="438"/>
      <c r="AQ123" s="179">
        <f t="shared" si="57"/>
        <v>0</v>
      </c>
      <c r="AR123" s="439"/>
      <c r="AS123" s="180">
        <f t="shared" si="58"/>
        <v>0</v>
      </c>
      <c r="AT123" s="438"/>
      <c r="AU123" s="179">
        <f t="shared" si="59"/>
        <v>0</v>
      </c>
      <c r="AV123" s="439"/>
      <c r="AW123" s="180">
        <f t="shared" si="60"/>
        <v>0</v>
      </c>
      <c r="AX123" s="438"/>
      <c r="AY123" s="179">
        <f t="shared" si="61"/>
        <v>0</v>
      </c>
      <c r="AZ123" s="439"/>
      <c r="BA123" s="180">
        <f t="shared" si="62"/>
        <v>0</v>
      </c>
      <c r="BB123" s="438"/>
      <c r="BC123" s="179">
        <f t="shared" si="63"/>
        <v>0</v>
      </c>
      <c r="BD123" s="439"/>
      <c r="BE123" s="180">
        <f t="shared" si="64"/>
        <v>0</v>
      </c>
      <c r="BF123" s="438"/>
      <c r="BG123" s="179">
        <f t="shared" si="65"/>
        <v>0</v>
      </c>
    </row>
    <row r="124" spans="1:59" ht="25.5" x14ac:dyDescent="0.2">
      <c r="A124" s="109">
        <v>64</v>
      </c>
      <c r="B124" s="36" t="s">
        <v>771</v>
      </c>
      <c r="C124" s="36" t="s">
        <v>780</v>
      </c>
      <c r="D124" s="37" t="s">
        <v>786</v>
      </c>
      <c r="E124" s="37" t="s">
        <v>10</v>
      </c>
      <c r="F124" s="38">
        <v>250</v>
      </c>
      <c r="G124" s="37" t="s">
        <v>866</v>
      </c>
      <c r="H124" s="39" t="s">
        <v>866</v>
      </c>
      <c r="I124" s="37" t="s">
        <v>3273</v>
      </c>
      <c r="J124" s="11" t="s">
        <v>2747</v>
      </c>
      <c r="K124" s="109">
        <v>2</v>
      </c>
      <c r="L124" s="90">
        <v>13.05</v>
      </c>
      <c r="M124" s="90">
        <v>16.309999999999999</v>
      </c>
      <c r="N124" s="40">
        <v>16.309999999999999</v>
      </c>
      <c r="O124" s="140">
        <v>16.8</v>
      </c>
      <c r="P124" s="273">
        <v>16.8</v>
      </c>
      <c r="Q124" s="282">
        <v>16.8</v>
      </c>
      <c r="R124" s="210">
        <f t="shared" si="44"/>
        <v>0</v>
      </c>
      <c r="S124" s="211">
        <f t="shared" si="45"/>
        <v>0</v>
      </c>
      <c r="T124" s="439"/>
      <c r="U124" s="180">
        <f t="shared" si="46"/>
        <v>0</v>
      </c>
      <c r="V124" s="438"/>
      <c r="W124" s="179">
        <f t="shared" si="47"/>
        <v>0</v>
      </c>
      <c r="X124" s="439"/>
      <c r="Y124" s="180">
        <f t="shared" si="48"/>
        <v>0</v>
      </c>
      <c r="Z124" s="438"/>
      <c r="AA124" s="179">
        <f t="shared" si="49"/>
        <v>0</v>
      </c>
      <c r="AB124" s="439"/>
      <c r="AC124" s="180">
        <f t="shared" si="50"/>
        <v>0</v>
      </c>
      <c r="AD124" s="438"/>
      <c r="AE124" s="179">
        <f t="shared" si="51"/>
        <v>0</v>
      </c>
      <c r="AF124" s="439"/>
      <c r="AG124" s="180">
        <f t="shared" si="52"/>
        <v>0</v>
      </c>
      <c r="AH124" s="438"/>
      <c r="AI124" s="179">
        <f t="shared" si="53"/>
        <v>0</v>
      </c>
      <c r="AJ124" s="439"/>
      <c r="AK124" s="180">
        <f t="shared" si="54"/>
        <v>0</v>
      </c>
      <c r="AL124" s="438"/>
      <c r="AM124" s="179">
        <f t="shared" si="55"/>
        <v>0</v>
      </c>
      <c r="AN124" s="439"/>
      <c r="AO124" s="180">
        <f t="shared" si="56"/>
        <v>0</v>
      </c>
      <c r="AP124" s="438"/>
      <c r="AQ124" s="179">
        <f t="shared" si="57"/>
        <v>0</v>
      </c>
      <c r="AR124" s="439"/>
      <c r="AS124" s="180">
        <f t="shared" si="58"/>
        <v>0</v>
      </c>
      <c r="AT124" s="438"/>
      <c r="AU124" s="179">
        <f t="shared" si="59"/>
        <v>0</v>
      </c>
      <c r="AV124" s="439"/>
      <c r="AW124" s="180">
        <f t="shared" si="60"/>
        <v>0</v>
      </c>
      <c r="AX124" s="438"/>
      <c r="AY124" s="179">
        <f t="shared" si="61"/>
        <v>0</v>
      </c>
      <c r="AZ124" s="439"/>
      <c r="BA124" s="180">
        <f t="shared" si="62"/>
        <v>0</v>
      </c>
      <c r="BB124" s="438"/>
      <c r="BC124" s="179">
        <f t="shared" si="63"/>
        <v>0</v>
      </c>
      <c r="BD124" s="439"/>
      <c r="BE124" s="180">
        <f t="shared" si="64"/>
        <v>0</v>
      </c>
      <c r="BF124" s="438"/>
      <c r="BG124" s="179">
        <f t="shared" si="65"/>
        <v>0</v>
      </c>
    </row>
    <row r="125" spans="1:59" ht="25.5" x14ac:dyDescent="0.2">
      <c r="A125" s="110">
        <v>65</v>
      </c>
      <c r="B125" s="12" t="s">
        <v>771</v>
      </c>
      <c r="C125" s="12" t="s">
        <v>774</v>
      </c>
      <c r="D125" s="16" t="s">
        <v>1749</v>
      </c>
      <c r="E125" s="15" t="s">
        <v>1673</v>
      </c>
      <c r="F125" s="111">
        <v>250</v>
      </c>
      <c r="G125" s="15">
        <v>21021</v>
      </c>
      <c r="H125" s="51" t="s">
        <v>1753</v>
      </c>
      <c r="I125" s="16" t="s">
        <v>3343</v>
      </c>
      <c r="J125" s="42" t="s">
        <v>2046</v>
      </c>
      <c r="K125" s="110">
        <v>1</v>
      </c>
      <c r="L125" s="92">
        <v>15.16</v>
      </c>
      <c r="M125" s="43">
        <v>15.16</v>
      </c>
      <c r="N125" s="43">
        <v>15.16</v>
      </c>
      <c r="O125" s="144">
        <v>15.16</v>
      </c>
      <c r="P125" s="272">
        <v>16.57</v>
      </c>
      <c r="Q125" s="283">
        <v>16.57</v>
      </c>
      <c r="R125" s="210">
        <f t="shared" ref="R125:R172" si="66">SUM(T125,V125,X125,Z125,AB125,AD125,AF125,AH125,AJ125,AL125,AN125,AP125,AR125,AT125,AV125,AX125,AZ125,BB125,BD125,BF125)</f>
        <v>0</v>
      </c>
      <c r="S125" s="211">
        <f t="shared" si="45"/>
        <v>0</v>
      </c>
      <c r="T125" s="439"/>
      <c r="U125" s="180">
        <f t="shared" si="46"/>
        <v>0</v>
      </c>
      <c r="V125" s="438"/>
      <c r="W125" s="179">
        <f t="shared" si="47"/>
        <v>0</v>
      </c>
      <c r="X125" s="439"/>
      <c r="Y125" s="180">
        <f t="shared" si="48"/>
        <v>0</v>
      </c>
      <c r="Z125" s="438"/>
      <c r="AA125" s="179">
        <f t="shared" si="49"/>
        <v>0</v>
      </c>
      <c r="AB125" s="439"/>
      <c r="AC125" s="180">
        <f t="shared" si="50"/>
        <v>0</v>
      </c>
      <c r="AD125" s="438"/>
      <c r="AE125" s="179">
        <f t="shared" si="51"/>
        <v>0</v>
      </c>
      <c r="AF125" s="439"/>
      <c r="AG125" s="180">
        <f t="shared" si="52"/>
        <v>0</v>
      </c>
      <c r="AH125" s="438"/>
      <c r="AI125" s="179">
        <f t="shared" si="53"/>
        <v>0</v>
      </c>
      <c r="AJ125" s="439"/>
      <c r="AK125" s="180">
        <f t="shared" si="54"/>
        <v>0</v>
      </c>
      <c r="AL125" s="438"/>
      <c r="AM125" s="179">
        <f t="shared" si="55"/>
        <v>0</v>
      </c>
      <c r="AN125" s="439"/>
      <c r="AO125" s="180">
        <f t="shared" si="56"/>
        <v>0</v>
      </c>
      <c r="AP125" s="438"/>
      <c r="AQ125" s="179">
        <f t="shared" si="57"/>
        <v>0</v>
      </c>
      <c r="AR125" s="439"/>
      <c r="AS125" s="180">
        <f t="shared" si="58"/>
        <v>0</v>
      </c>
      <c r="AT125" s="438"/>
      <c r="AU125" s="179">
        <f t="shared" si="59"/>
        <v>0</v>
      </c>
      <c r="AV125" s="439"/>
      <c r="AW125" s="180">
        <f t="shared" si="60"/>
        <v>0</v>
      </c>
      <c r="AX125" s="438"/>
      <c r="AY125" s="179">
        <f t="shared" si="61"/>
        <v>0</v>
      </c>
      <c r="AZ125" s="439"/>
      <c r="BA125" s="180">
        <f t="shared" si="62"/>
        <v>0</v>
      </c>
      <c r="BB125" s="438"/>
      <c r="BC125" s="179">
        <f t="shared" si="63"/>
        <v>0</v>
      </c>
      <c r="BD125" s="439"/>
      <c r="BE125" s="180">
        <f t="shared" si="64"/>
        <v>0</v>
      </c>
      <c r="BF125" s="438"/>
      <c r="BG125" s="179">
        <f t="shared" si="65"/>
        <v>0</v>
      </c>
    </row>
    <row r="126" spans="1:59" ht="25.5" x14ac:dyDescent="0.2">
      <c r="A126" s="109">
        <v>65</v>
      </c>
      <c r="B126" s="36" t="s">
        <v>771</v>
      </c>
      <c r="C126" s="36" t="s">
        <v>774</v>
      </c>
      <c r="D126" s="37" t="s">
        <v>786</v>
      </c>
      <c r="E126" s="37" t="s">
        <v>10</v>
      </c>
      <c r="F126" s="38">
        <v>250</v>
      </c>
      <c r="G126" s="37" t="s">
        <v>867</v>
      </c>
      <c r="H126" s="39" t="s">
        <v>867</v>
      </c>
      <c r="I126" s="37" t="s">
        <v>3273</v>
      </c>
      <c r="J126" s="11" t="s">
        <v>2747</v>
      </c>
      <c r="K126" s="109">
        <v>2</v>
      </c>
      <c r="L126" s="90">
        <v>13.05</v>
      </c>
      <c r="M126" s="90">
        <v>16.309999999999999</v>
      </c>
      <c r="N126" s="40">
        <v>16.309999999999999</v>
      </c>
      <c r="O126" s="140">
        <v>16.8</v>
      </c>
      <c r="P126" s="273">
        <v>16.8</v>
      </c>
      <c r="Q126" s="282">
        <v>16.8</v>
      </c>
      <c r="R126" s="210">
        <f t="shared" si="66"/>
        <v>0</v>
      </c>
      <c r="S126" s="211">
        <f t="shared" si="45"/>
        <v>0</v>
      </c>
      <c r="T126" s="439"/>
      <c r="U126" s="180">
        <f t="shared" si="46"/>
        <v>0</v>
      </c>
      <c r="V126" s="438"/>
      <c r="W126" s="179">
        <f t="shared" si="47"/>
        <v>0</v>
      </c>
      <c r="X126" s="439"/>
      <c r="Y126" s="180">
        <f t="shared" si="48"/>
        <v>0</v>
      </c>
      <c r="Z126" s="438"/>
      <c r="AA126" s="179">
        <f t="shared" si="49"/>
        <v>0</v>
      </c>
      <c r="AB126" s="439"/>
      <c r="AC126" s="180">
        <f t="shared" si="50"/>
        <v>0</v>
      </c>
      <c r="AD126" s="438"/>
      <c r="AE126" s="179">
        <f t="shared" si="51"/>
        <v>0</v>
      </c>
      <c r="AF126" s="439"/>
      <c r="AG126" s="180">
        <f t="shared" si="52"/>
        <v>0</v>
      </c>
      <c r="AH126" s="438"/>
      <c r="AI126" s="179">
        <f t="shared" si="53"/>
        <v>0</v>
      </c>
      <c r="AJ126" s="439"/>
      <c r="AK126" s="180">
        <f t="shared" si="54"/>
        <v>0</v>
      </c>
      <c r="AL126" s="438"/>
      <c r="AM126" s="179">
        <f t="shared" si="55"/>
        <v>0</v>
      </c>
      <c r="AN126" s="439"/>
      <c r="AO126" s="180">
        <f t="shared" si="56"/>
        <v>0</v>
      </c>
      <c r="AP126" s="438"/>
      <c r="AQ126" s="179">
        <f t="shared" si="57"/>
        <v>0</v>
      </c>
      <c r="AR126" s="439"/>
      <c r="AS126" s="180">
        <f t="shared" si="58"/>
        <v>0</v>
      </c>
      <c r="AT126" s="438"/>
      <c r="AU126" s="179">
        <f t="shared" si="59"/>
        <v>0</v>
      </c>
      <c r="AV126" s="439"/>
      <c r="AW126" s="180">
        <f t="shared" si="60"/>
        <v>0</v>
      </c>
      <c r="AX126" s="438"/>
      <c r="AY126" s="179">
        <f t="shared" si="61"/>
        <v>0</v>
      </c>
      <c r="AZ126" s="439"/>
      <c r="BA126" s="180">
        <f t="shared" si="62"/>
        <v>0</v>
      </c>
      <c r="BB126" s="438"/>
      <c r="BC126" s="179">
        <f t="shared" si="63"/>
        <v>0</v>
      </c>
      <c r="BD126" s="439"/>
      <c r="BE126" s="180">
        <f t="shared" si="64"/>
        <v>0</v>
      </c>
      <c r="BF126" s="438"/>
      <c r="BG126" s="179">
        <f t="shared" si="65"/>
        <v>0</v>
      </c>
    </row>
    <row r="127" spans="1:59" ht="25.5" x14ac:dyDescent="0.2">
      <c r="A127" s="110">
        <v>66</v>
      </c>
      <c r="B127" s="12" t="s">
        <v>771</v>
      </c>
      <c r="C127" s="12" t="s">
        <v>773</v>
      </c>
      <c r="D127" s="16" t="s">
        <v>1749</v>
      </c>
      <c r="E127" s="15" t="s">
        <v>1673</v>
      </c>
      <c r="F127" s="111">
        <v>250</v>
      </c>
      <c r="G127" s="15">
        <v>22761</v>
      </c>
      <c r="H127" s="51" t="s">
        <v>1754</v>
      </c>
      <c r="I127" s="16" t="s">
        <v>3343</v>
      </c>
      <c r="J127" s="42" t="s">
        <v>2046</v>
      </c>
      <c r="K127" s="110">
        <v>1</v>
      </c>
      <c r="L127" s="92">
        <v>15.16</v>
      </c>
      <c r="M127" s="43">
        <v>15.16</v>
      </c>
      <c r="N127" s="43">
        <v>15.16</v>
      </c>
      <c r="O127" s="144">
        <v>15.16</v>
      </c>
      <c r="P127" s="272">
        <v>16.57</v>
      </c>
      <c r="Q127" s="283">
        <v>16.57</v>
      </c>
      <c r="R127" s="210">
        <f t="shared" si="66"/>
        <v>0</v>
      </c>
      <c r="S127" s="211">
        <f t="shared" si="45"/>
        <v>0</v>
      </c>
      <c r="T127" s="439"/>
      <c r="U127" s="180">
        <f t="shared" si="46"/>
        <v>0</v>
      </c>
      <c r="V127" s="438"/>
      <c r="W127" s="179">
        <f t="shared" si="47"/>
        <v>0</v>
      </c>
      <c r="X127" s="439"/>
      <c r="Y127" s="180">
        <f t="shared" si="48"/>
        <v>0</v>
      </c>
      <c r="Z127" s="438"/>
      <c r="AA127" s="179">
        <f t="shared" si="49"/>
        <v>0</v>
      </c>
      <c r="AB127" s="439"/>
      <c r="AC127" s="180">
        <f t="shared" si="50"/>
        <v>0</v>
      </c>
      <c r="AD127" s="438"/>
      <c r="AE127" s="179">
        <f t="shared" si="51"/>
        <v>0</v>
      </c>
      <c r="AF127" s="439"/>
      <c r="AG127" s="180">
        <f t="shared" si="52"/>
        <v>0</v>
      </c>
      <c r="AH127" s="438"/>
      <c r="AI127" s="179">
        <f t="shared" si="53"/>
        <v>0</v>
      </c>
      <c r="AJ127" s="439"/>
      <c r="AK127" s="180">
        <f t="shared" si="54"/>
        <v>0</v>
      </c>
      <c r="AL127" s="438"/>
      <c r="AM127" s="179">
        <f t="shared" si="55"/>
        <v>0</v>
      </c>
      <c r="AN127" s="439"/>
      <c r="AO127" s="180">
        <f t="shared" si="56"/>
        <v>0</v>
      </c>
      <c r="AP127" s="438"/>
      <c r="AQ127" s="179">
        <f t="shared" si="57"/>
        <v>0</v>
      </c>
      <c r="AR127" s="439"/>
      <c r="AS127" s="180">
        <f t="shared" si="58"/>
        <v>0</v>
      </c>
      <c r="AT127" s="438"/>
      <c r="AU127" s="179">
        <f t="shared" si="59"/>
        <v>0</v>
      </c>
      <c r="AV127" s="439"/>
      <c r="AW127" s="180">
        <f t="shared" si="60"/>
        <v>0</v>
      </c>
      <c r="AX127" s="438"/>
      <c r="AY127" s="179">
        <f t="shared" si="61"/>
        <v>0</v>
      </c>
      <c r="AZ127" s="439"/>
      <c r="BA127" s="180">
        <f t="shared" si="62"/>
        <v>0</v>
      </c>
      <c r="BB127" s="438"/>
      <c r="BC127" s="179">
        <f t="shared" si="63"/>
        <v>0</v>
      </c>
      <c r="BD127" s="439"/>
      <c r="BE127" s="180">
        <f t="shared" si="64"/>
        <v>0</v>
      </c>
      <c r="BF127" s="438"/>
      <c r="BG127" s="179">
        <f t="shared" si="65"/>
        <v>0</v>
      </c>
    </row>
    <row r="128" spans="1:59" ht="25.5" x14ac:dyDescent="0.2">
      <c r="A128" s="109">
        <v>66</v>
      </c>
      <c r="B128" s="36" t="s">
        <v>771</v>
      </c>
      <c r="C128" s="36" t="s">
        <v>773</v>
      </c>
      <c r="D128" s="37" t="s">
        <v>786</v>
      </c>
      <c r="E128" s="37" t="s">
        <v>10</v>
      </c>
      <c r="F128" s="38">
        <v>250</v>
      </c>
      <c r="G128" s="37" t="s">
        <v>868</v>
      </c>
      <c r="H128" s="39" t="s">
        <v>868</v>
      </c>
      <c r="I128" s="37" t="s">
        <v>3273</v>
      </c>
      <c r="J128" s="11" t="s">
        <v>2747</v>
      </c>
      <c r="K128" s="109">
        <v>2</v>
      </c>
      <c r="L128" s="90">
        <v>13.72</v>
      </c>
      <c r="M128" s="90">
        <v>17.149999999999999</v>
      </c>
      <c r="N128" s="40">
        <v>17.149999999999999</v>
      </c>
      <c r="O128" s="140">
        <v>17.66</v>
      </c>
      <c r="P128" s="273">
        <v>17.66</v>
      </c>
      <c r="Q128" s="282">
        <v>17.66</v>
      </c>
      <c r="R128" s="210">
        <f t="shared" si="66"/>
        <v>0</v>
      </c>
      <c r="S128" s="211">
        <f t="shared" si="45"/>
        <v>0</v>
      </c>
      <c r="T128" s="439"/>
      <c r="U128" s="180">
        <f t="shared" si="46"/>
        <v>0</v>
      </c>
      <c r="V128" s="438"/>
      <c r="W128" s="179">
        <f t="shared" si="47"/>
        <v>0</v>
      </c>
      <c r="X128" s="439"/>
      <c r="Y128" s="180">
        <f t="shared" si="48"/>
        <v>0</v>
      </c>
      <c r="Z128" s="438"/>
      <c r="AA128" s="179">
        <f t="shared" si="49"/>
        <v>0</v>
      </c>
      <c r="AB128" s="439"/>
      <c r="AC128" s="180">
        <f t="shared" si="50"/>
        <v>0</v>
      </c>
      <c r="AD128" s="438"/>
      <c r="AE128" s="179">
        <f t="shared" si="51"/>
        <v>0</v>
      </c>
      <c r="AF128" s="439"/>
      <c r="AG128" s="180">
        <f t="shared" si="52"/>
        <v>0</v>
      </c>
      <c r="AH128" s="438"/>
      <c r="AI128" s="179">
        <f t="shared" si="53"/>
        <v>0</v>
      </c>
      <c r="AJ128" s="439"/>
      <c r="AK128" s="180">
        <f t="shared" si="54"/>
        <v>0</v>
      </c>
      <c r="AL128" s="438"/>
      <c r="AM128" s="179">
        <f t="shared" si="55"/>
        <v>0</v>
      </c>
      <c r="AN128" s="439"/>
      <c r="AO128" s="180">
        <f t="shared" si="56"/>
        <v>0</v>
      </c>
      <c r="AP128" s="438"/>
      <c r="AQ128" s="179">
        <f t="shared" si="57"/>
        <v>0</v>
      </c>
      <c r="AR128" s="439"/>
      <c r="AS128" s="180">
        <f t="shared" si="58"/>
        <v>0</v>
      </c>
      <c r="AT128" s="438"/>
      <c r="AU128" s="179">
        <f t="shared" si="59"/>
        <v>0</v>
      </c>
      <c r="AV128" s="439"/>
      <c r="AW128" s="180">
        <f t="shared" si="60"/>
        <v>0</v>
      </c>
      <c r="AX128" s="438"/>
      <c r="AY128" s="179">
        <f t="shared" si="61"/>
        <v>0</v>
      </c>
      <c r="AZ128" s="439"/>
      <c r="BA128" s="180">
        <f t="shared" si="62"/>
        <v>0</v>
      </c>
      <c r="BB128" s="438"/>
      <c r="BC128" s="179">
        <f t="shared" si="63"/>
        <v>0</v>
      </c>
      <c r="BD128" s="439"/>
      <c r="BE128" s="180">
        <f t="shared" si="64"/>
        <v>0</v>
      </c>
      <c r="BF128" s="438"/>
      <c r="BG128" s="179">
        <f t="shared" si="65"/>
        <v>0</v>
      </c>
    </row>
    <row r="129" spans="1:59" ht="25.5" x14ac:dyDescent="0.2">
      <c r="A129" s="110">
        <v>67</v>
      </c>
      <c r="B129" s="12" t="s">
        <v>771</v>
      </c>
      <c r="C129" s="12" t="s">
        <v>775</v>
      </c>
      <c r="D129" s="16" t="s">
        <v>1749</v>
      </c>
      <c r="E129" s="15" t="s">
        <v>1673</v>
      </c>
      <c r="F129" s="111">
        <v>250</v>
      </c>
      <c r="G129" s="15">
        <v>22871</v>
      </c>
      <c r="H129" s="51" t="s">
        <v>1755</v>
      </c>
      <c r="I129" s="16" t="s">
        <v>3343</v>
      </c>
      <c r="J129" s="42" t="s">
        <v>2046</v>
      </c>
      <c r="K129" s="110">
        <v>1</v>
      </c>
      <c r="L129" s="92">
        <v>15.16</v>
      </c>
      <c r="M129" s="43">
        <v>15.16</v>
      </c>
      <c r="N129" s="43">
        <v>15.16</v>
      </c>
      <c r="O129" s="144">
        <v>15.16</v>
      </c>
      <c r="P129" s="272">
        <v>16.57</v>
      </c>
      <c r="Q129" s="283">
        <v>16.57</v>
      </c>
      <c r="R129" s="210">
        <f t="shared" si="66"/>
        <v>0</v>
      </c>
      <c r="S129" s="211">
        <f t="shared" si="45"/>
        <v>0</v>
      </c>
      <c r="T129" s="439"/>
      <c r="U129" s="180">
        <f t="shared" si="46"/>
        <v>0</v>
      </c>
      <c r="V129" s="438"/>
      <c r="W129" s="179">
        <f t="shared" si="47"/>
        <v>0</v>
      </c>
      <c r="X129" s="439"/>
      <c r="Y129" s="180">
        <f t="shared" si="48"/>
        <v>0</v>
      </c>
      <c r="Z129" s="438"/>
      <c r="AA129" s="179">
        <f t="shared" si="49"/>
        <v>0</v>
      </c>
      <c r="AB129" s="439"/>
      <c r="AC129" s="180">
        <f t="shared" si="50"/>
        <v>0</v>
      </c>
      <c r="AD129" s="438"/>
      <c r="AE129" s="179">
        <f t="shared" si="51"/>
        <v>0</v>
      </c>
      <c r="AF129" s="439"/>
      <c r="AG129" s="180">
        <f t="shared" si="52"/>
        <v>0</v>
      </c>
      <c r="AH129" s="438"/>
      <c r="AI129" s="179">
        <f t="shared" si="53"/>
        <v>0</v>
      </c>
      <c r="AJ129" s="439"/>
      <c r="AK129" s="180">
        <f t="shared" si="54"/>
        <v>0</v>
      </c>
      <c r="AL129" s="438"/>
      <c r="AM129" s="179">
        <f t="shared" si="55"/>
        <v>0</v>
      </c>
      <c r="AN129" s="439"/>
      <c r="AO129" s="180">
        <f t="shared" si="56"/>
        <v>0</v>
      </c>
      <c r="AP129" s="438"/>
      <c r="AQ129" s="179">
        <f t="shared" si="57"/>
        <v>0</v>
      </c>
      <c r="AR129" s="439"/>
      <c r="AS129" s="180">
        <f t="shared" si="58"/>
        <v>0</v>
      </c>
      <c r="AT129" s="438"/>
      <c r="AU129" s="179">
        <f t="shared" si="59"/>
        <v>0</v>
      </c>
      <c r="AV129" s="439"/>
      <c r="AW129" s="180">
        <f t="shared" si="60"/>
        <v>0</v>
      </c>
      <c r="AX129" s="438"/>
      <c r="AY129" s="179">
        <f t="shared" si="61"/>
        <v>0</v>
      </c>
      <c r="AZ129" s="439"/>
      <c r="BA129" s="180">
        <f t="shared" si="62"/>
        <v>0</v>
      </c>
      <c r="BB129" s="438"/>
      <c r="BC129" s="179">
        <f t="shared" si="63"/>
        <v>0</v>
      </c>
      <c r="BD129" s="439"/>
      <c r="BE129" s="180">
        <f t="shared" si="64"/>
        <v>0</v>
      </c>
      <c r="BF129" s="438"/>
      <c r="BG129" s="179">
        <f t="shared" si="65"/>
        <v>0</v>
      </c>
    </row>
    <row r="130" spans="1:59" ht="25.5" x14ac:dyDescent="0.2">
      <c r="A130" s="109">
        <v>67</v>
      </c>
      <c r="B130" s="36" t="s">
        <v>771</v>
      </c>
      <c r="C130" s="36" t="s">
        <v>775</v>
      </c>
      <c r="D130" s="37" t="s">
        <v>786</v>
      </c>
      <c r="E130" s="37" t="s">
        <v>10</v>
      </c>
      <c r="F130" s="38">
        <v>250</v>
      </c>
      <c r="G130" s="37" t="s">
        <v>869</v>
      </c>
      <c r="H130" s="39" t="s">
        <v>869</v>
      </c>
      <c r="I130" s="37" t="s">
        <v>3273</v>
      </c>
      <c r="J130" s="11" t="s">
        <v>2747</v>
      </c>
      <c r="K130" s="109">
        <v>2</v>
      </c>
      <c r="L130" s="90">
        <v>13.05</v>
      </c>
      <c r="M130" s="90">
        <v>16.309999999999999</v>
      </c>
      <c r="N130" s="40">
        <v>16.309999999999999</v>
      </c>
      <c r="O130" s="140">
        <v>16.8</v>
      </c>
      <c r="P130" s="273">
        <v>16.8</v>
      </c>
      <c r="Q130" s="282">
        <v>16.8</v>
      </c>
      <c r="R130" s="210">
        <f t="shared" si="66"/>
        <v>0</v>
      </c>
      <c r="S130" s="211">
        <f t="shared" si="45"/>
        <v>0</v>
      </c>
      <c r="T130" s="439"/>
      <c r="U130" s="180">
        <f t="shared" si="46"/>
        <v>0</v>
      </c>
      <c r="V130" s="438"/>
      <c r="W130" s="179">
        <f t="shared" si="47"/>
        <v>0</v>
      </c>
      <c r="X130" s="439"/>
      <c r="Y130" s="180">
        <f t="shared" si="48"/>
        <v>0</v>
      </c>
      <c r="Z130" s="438"/>
      <c r="AA130" s="179">
        <f t="shared" si="49"/>
        <v>0</v>
      </c>
      <c r="AB130" s="439"/>
      <c r="AC130" s="180">
        <f t="shared" si="50"/>
        <v>0</v>
      </c>
      <c r="AD130" s="438"/>
      <c r="AE130" s="179">
        <f t="shared" si="51"/>
        <v>0</v>
      </c>
      <c r="AF130" s="439"/>
      <c r="AG130" s="180">
        <f t="shared" si="52"/>
        <v>0</v>
      </c>
      <c r="AH130" s="438"/>
      <c r="AI130" s="179">
        <f t="shared" si="53"/>
        <v>0</v>
      </c>
      <c r="AJ130" s="439"/>
      <c r="AK130" s="180">
        <f t="shared" si="54"/>
        <v>0</v>
      </c>
      <c r="AL130" s="438"/>
      <c r="AM130" s="179">
        <f t="shared" si="55"/>
        <v>0</v>
      </c>
      <c r="AN130" s="439"/>
      <c r="AO130" s="180">
        <f t="shared" si="56"/>
        <v>0</v>
      </c>
      <c r="AP130" s="438"/>
      <c r="AQ130" s="179">
        <f t="shared" si="57"/>
        <v>0</v>
      </c>
      <c r="AR130" s="439"/>
      <c r="AS130" s="180">
        <f t="shared" si="58"/>
        <v>0</v>
      </c>
      <c r="AT130" s="438"/>
      <c r="AU130" s="179">
        <f t="shared" si="59"/>
        <v>0</v>
      </c>
      <c r="AV130" s="439"/>
      <c r="AW130" s="180">
        <f t="shared" si="60"/>
        <v>0</v>
      </c>
      <c r="AX130" s="438"/>
      <c r="AY130" s="179">
        <f t="shared" si="61"/>
        <v>0</v>
      </c>
      <c r="AZ130" s="439"/>
      <c r="BA130" s="180">
        <f t="shared" si="62"/>
        <v>0</v>
      </c>
      <c r="BB130" s="438"/>
      <c r="BC130" s="179">
        <f t="shared" si="63"/>
        <v>0</v>
      </c>
      <c r="BD130" s="439"/>
      <c r="BE130" s="180">
        <f t="shared" si="64"/>
        <v>0</v>
      </c>
      <c r="BF130" s="438"/>
      <c r="BG130" s="179">
        <f t="shared" si="65"/>
        <v>0</v>
      </c>
    </row>
    <row r="131" spans="1:59" ht="25.5" x14ac:dyDescent="0.2">
      <c r="A131" s="110">
        <v>68</v>
      </c>
      <c r="B131" s="12" t="s">
        <v>771</v>
      </c>
      <c r="C131" s="12" t="s">
        <v>776</v>
      </c>
      <c r="D131" s="16" t="s">
        <v>1749</v>
      </c>
      <c r="E131" s="15" t="s">
        <v>1673</v>
      </c>
      <c r="F131" s="111">
        <v>250</v>
      </c>
      <c r="G131" s="15">
        <v>21041</v>
      </c>
      <c r="H131" s="51" t="s">
        <v>1756</v>
      </c>
      <c r="I131" s="16" t="s">
        <v>3343</v>
      </c>
      <c r="J131" s="42" t="s">
        <v>2046</v>
      </c>
      <c r="K131" s="110">
        <v>1</v>
      </c>
      <c r="L131" s="92">
        <v>15.16</v>
      </c>
      <c r="M131" s="43">
        <v>15.16</v>
      </c>
      <c r="N131" s="43">
        <v>15.16</v>
      </c>
      <c r="O131" s="144">
        <v>15.16</v>
      </c>
      <c r="P131" s="272">
        <v>16.57</v>
      </c>
      <c r="Q131" s="283">
        <v>16.57</v>
      </c>
      <c r="R131" s="210">
        <f t="shared" si="66"/>
        <v>0</v>
      </c>
      <c r="S131" s="211">
        <f t="shared" si="45"/>
        <v>0</v>
      </c>
      <c r="T131" s="439"/>
      <c r="U131" s="180">
        <f t="shared" si="46"/>
        <v>0</v>
      </c>
      <c r="V131" s="438"/>
      <c r="W131" s="179">
        <f t="shared" si="47"/>
        <v>0</v>
      </c>
      <c r="X131" s="439"/>
      <c r="Y131" s="180">
        <f t="shared" si="48"/>
        <v>0</v>
      </c>
      <c r="Z131" s="438"/>
      <c r="AA131" s="179">
        <f t="shared" si="49"/>
        <v>0</v>
      </c>
      <c r="AB131" s="439"/>
      <c r="AC131" s="180">
        <f t="shared" si="50"/>
        <v>0</v>
      </c>
      <c r="AD131" s="438"/>
      <c r="AE131" s="179">
        <f t="shared" si="51"/>
        <v>0</v>
      </c>
      <c r="AF131" s="439"/>
      <c r="AG131" s="180">
        <f t="shared" si="52"/>
        <v>0</v>
      </c>
      <c r="AH131" s="438"/>
      <c r="AI131" s="179">
        <f t="shared" si="53"/>
        <v>0</v>
      </c>
      <c r="AJ131" s="439"/>
      <c r="AK131" s="180">
        <f t="shared" si="54"/>
        <v>0</v>
      </c>
      <c r="AL131" s="438"/>
      <c r="AM131" s="179">
        <f t="shared" si="55"/>
        <v>0</v>
      </c>
      <c r="AN131" s="439"/>
      <c r="AO131" s="180">
        <f t="shared" si="56"/>
        <v>0</v>
      </c>
      <c r="AP131" s="438"/>
      <c r="AQ131" s="179">
        <f t="shared" si="57"/>
        <v>0</v>
      </c>
      <c r="AR131" s="439"/>
      <c r="AS131" s="180">
        <f t="shared" si="58"/>
        <v>0</v>
      </c>
      <c r="AT131" s="438"/>
      <c r="AU131" s="179">
        <f t="shared" si="59"/>
        <v>0</v>
      </c>
      <c r="AV131" s="439"/>
      <c r="AW131" s="180">
        <f t="shared" si="60"/>
        <v>0</v>
      </c>
      <c r="AX131" s="438"/>
      <c r="AY131" s="179">
        <f t="shared" si="61"/>
        <v>0</v>
      </c>
      <c r="AZ131" s="439"/>
      <c r="BA131" s="180">
        <f t="shared" si="62"/>
        <v>0</v>
      </c>
      <c r="BB131" s="438"/>
      <c r="BC131" s="179">
        <f t="shared" si="63"/>
        <v>0</v>
      </c>
      <c r="BD131" s="439"/>
      <c r="BE131" s="180">
        <f t="shared" si="64"/>
        <v>0</v>
      </c>
      <c r="BF131" s="438"/>
      <c r="BG131" s="179">
        <f t="shared" si="65"/>
        <v>0</v>
      </c>
    </row>
    <row r="132" spans="1:59" ht="25.5" x14ac:dyDescent="0.2">
      <c r="A132" s="109">
        <v>68</v>
      </c>
      <c r="B132" s="36" t="s">
        <v>771</v>
      </c>
      <c r="C132" s="36" t="s">
        <v>776</v>
      </c>
      <c r="D132" s="37" t="s">
        <v>786</v>
      </c>
      <c r="E132" s="37" t="s">
        <v>10</v>
      </c>
      <c r="F132" s="38">
        <v>250</v>
      </c>
      <c r="G132" s="37" t="s">
        <v>870</v>
      </c>
      <c r="H132" s="39" t="s">
        <v>870</v>
      </c>
      <c r="I132" s="37" t="s">
        <v>3273</v>
      </c>
      <c r="J132" s="11" t="s">
        <v>2747</v>
      </c>
      <c r="K132" s="109">
        <v>2</v>
      </c>
      <c r="L132" s="90">
        <v>18.98</v>
      </c>
      <c r="M132" s="90">
        <v>19.93</v>
      </c>
      <c r="N132" s="40">
        <v>19.93</v>
      </c>
      <c r="O132" s="140">
        <v>20.53</v>
      </c>
      <c r="P132" s="273">
        <v>20.53</v>
      </c>
      <c r="Q132" s="282">
        <v>20.53</v>
      </c>
      <c r="R132" s="210">
        <f t="shared" si="66"/>
        <v>0</v>
      </c>
      <c r="S132" s="211">
        <f t="shared" si="45"/>
        <v>0</v>
      </c>
      <c r="T132" s="439"/>
      <c r="U132" s="180">
        <f t="shared" si="46"/>
        <v>0</v>
      </c>
      <c r="V132" s="438"/>
      <c r="W132" s="179">
        <f t="shared" si="47"/>
        <v>0</v>
      </c>
      <c r="X132" s="439"/>
      <c r="Y132" s="180">
        <f t="shared" si="48"/>
        <v>0</v>
      </c>
      <c r="Z132" s="438"/>
      <c r="AA132" s="179">
        <f t="shared" si="49"/>
        <v>0</v>
      </c>
      <c r="AB132" s="439"/>
      <c r="AC132" s="180">
        <f t="shared" si="50"/>
        <v>0</v>
      </c>
      <c r="AD132" s="438"/>
      <c r="AE132" s="179">
        <f t="shared" si="51"/>
        <v>0</v>
      </c>
      <c r="AF132" s="439"/>
      <c r="AG132" s="180">
        <f t="shared" si="52"/>
        <v>0</v>
      </c>
      <c r="AH132" s="438"/>
      <c r="AI132" s="179">
        <f t="shared" si="53"/>
        <v>0</v>
      </c>
      <c r="AJ132" s="439"/>
      <c r="AK132" s="180">
        <f t="shared" si="54"/>
        <v>0</v>
      </c>
      <c r="AL132" s="438"/>
      <c r="AM132" s="179">
        <f t="shared" si="55"/>
        <v>0</v>
      </c>
      <c r="AN132" s="439"/>
      <c r="AO132" s="180">
        <f t="shared" si="56"/>
        <v>0</v>
      </c>
      <c r="AP132" s="438"/>
      <c r="AQ132" s="179">
        <f t="shared" si="57"/>
        <v>0</v>
      </c>
      <c r="AR132" s="439"/>
      <c r="AS132" s="180">
        <f t="shared" si="58"/>
        <v>0</v>
      </c>
      <c r="AT132" s="438"/>
      <c r="AU132" s="179">
        <f t="shared" si="59"/>
        <v>0</v>
      </c>
      <c r="AV132" s="439"/>
      <c r="AW132" s="180">
        <f t="shared" si="60"/>
        <v>0</v>
      </c>
      <c r="AX132" s="438"/>
      <c r="AY132" s="179">
        <f t="shared" si="61"/>
        <v>0</v>
      </c>
      <c r="AZ132" s="439"/>
      <c r="BA132" s="180">
        <f t="shared" si="62"/>
        <v>0</v>
      </c>
      <c r="BB132" s="438"/>
      <c r="BC132" s="179">
        <f t="shared" si="63"/>
        <v>0</v>
      </c>
      <c r="BD132" s="439"/>
      <c r="BE132" s="180">
        <f t="shared" si="64"/>
        <v>0</v>
      </c>
      <c r="BF132" s="438"/>
      <c r="BG132" s="179">
        <f t="shared" si="65"/>
        <v>0</v>
      </c>
    </row>
    <row r="133" spans="1:59" ht="25.5" x14ac:dyDescent="0.2">
      <c r="A133" s="110">
        <v>69</v>
      </c>
      <c r="B133" s="12" t="s">
        <v>771</v>
      </c>
      <c r="C133" s="12" t="s">
        <v>781</v>
      </c>
      <c r="D133" s="16" t="s">
        <v>1749</v>
      </c>
      <c r="E133" s="15" t="s">
        <v>1673</v>
      </c>
      <c r="F133" s="111">
        <v>250</v>
      </c>
      <c r="G133" s="15">
        <v>22751</v>
      </c>
      <c r="H133" s="51" t="s">
        <v>1757</v>
      </c>
      <c r="I133" s="16" t="s">
        <v>3343</v>
      </c>
      <c r="J133" s="42" t="s">
        <v>2046</v>
      </c>
      <c r="K133" s="110">
        <v>1</v>
      </c>
      <c r="L133" s="92">
        <v>15.16</v>
      </c>
      <c r="M133" s="43">
        <v>15.16</v>
      </c>
      <c r="N133" s="43">
        <v>15.16</v>
      </c>
      <c r="O133" s="144">
        <v>15.16</v>
      </c>
      <c r="P133" s="272">
        <v>16.57</v>
      </c>
      <c r="Q133" s="283">
        <v>16.57</v>
      </c>
      <c r="R133" s="210">
        <f t="shared" si="66"/>
        <v>0</v>
      </c>
      <c r="S133" s="211">
        <f t="shared" si="45"/>
        <v>0</v>
      </c>
      <c r="T133" s="439"/>
      <c r="U133" s="180">
        <f t="shared" si="46"/>
        <v>0</v>
      </c>
      <c r="V133" s="438"/>
      <c r="W133" s="179">
        <f t="shared" si="47"/>
        <v>0</v>
      </c>
      <c r="X133" s="439"/>
      <c r="Y133" s="180">
        <f t="shared" si="48"/>
        <v>0</v>
      </c>
      <c r="Z133" s="438"/>
      <c r="AA133" s="179">
        <f t="shared" si="49"/>
        <v>0</v>
      </c>
      <c r="AB133" s="439"/>
      <c r="AC133" s="180">
        <f t="shared" si="50"/>
        <v>0</v>
      </c>
      <c r="AD133" s="438"/>
      <c r="AE133" s="179">
        <f t="shared" si="51"/>
        <v>0</v>
      </c>
      <c r="AF133" s="439"/>
      <c r="AG133" s="180">
        <f t="shared" si="52"/>
        <v>0</v>
      </c>
      <c r="AH133" s="438"/>
      <c r="AI133" s="179">
        <f t="shared" si="53"/>
        <v>0</v>
      </c>
      <c r="AJ133" s="439"/>
      <c r="AK133" s="180">
        <f t="shared" si="54"/>
        <v>0</v>
      </c>
      <c r="AL133" s="438"/>
      <c r="AM133" s="179">
        <f t="shared" si="55"/>
        <v>0</v>
      </c>
      <c r="AN133" s="439"/>
      <c r="AO133" s="180">
        <f t="shared" si="56"/>
        <v>0</v>
      </c>
      <c r="AP133" s="438"/>
      <c r="AQ133" s="179">
        <f t="shared" si="57"/>
        <v>0</v>
      </c>
      <c r="AR133" s="439"/>
      <c r="AS133" s="180">
        <f t="shared" si="58"/>
        <v>0</v>
      </c>
      <c r="AT133" s="438"/>
      <c r="AU133" s="179">
        <f t="shared" si="59"/>
        <v>0</v>
      </c>
      <c r="AV133" s="439"/>
      <c r="AW133" s="180">
        <f t="shared" si="60"/>
        <v>0</v>
      </c>
      <c r="AX133" s="438"/>
      <c r="AY133" s="179">
        <f t="shared" si="61"/>
        <v>0</v>
      </c>
      <c r="AZ133" s="439"/>
      <c r="BA133" s="180">
        <f t="shared" si="62"/>
        <v>0</v>
      </c>
      <c r="BB133" s="438"/>
      <c r="BC133" s="179">
        <f t="shared" si="63"/>
        <v>0</v>
      </c>
      <c r="BD133" s="439"/>
      <c r="BE133" s="180">
        <f t="shared" si="64"/>
        <v>0</v>
      </c>
      <c r="BF133" s="438"/>
      <c r="BG133" s="179">
        <f t="shared" si="65"/>
        <v>0</v>
      </c>
    </row>
    <row r="134" spans="1:59" ht="25.5" x14ac:dyDescent="0.2">
      <c r="A134" s="109">
        <v>69</v>
      </c>
      <c r="B134" s="36" t="s">
        <v>771</v>
      </c>
      <c r="C134" s="36" t="s">
        <v>781</v>
      </c>
      <c r="D134" s="37" t="s">
        <v>786</v>
      </c>
      <c r="E134" s="37" t="s">
        <v>10</v>
      </c>
      <c r="F134" s="38">
        <v>250</v>
      </c>
      <c r="G134" s="37" t="s">
        <v>871</v>
      </c>
      <c r="H134" s="39" t="s">
        <v>871</v>
      </c>
      <c r="I134" s="37" t="s">
        <v>3273</v>
      </c>
      <c r="J134" s="11" t="s">
        <v>2747</v>
      </c>
      <c r="K134" s="109">
        <v>2</v>
      </c>
      <c r="L134" s="90">
        <v>18.98</v>
      </c>
      <c r="M134" s="90">
        <v>18.98</v>
      </c>
      <c r="N134" s="40">
        <v>18.98</v>
      </c>
      <c r="O134" s="140">
        <v>19.93</v>
      </c>
      <c r="P134" s="273">
        <v>19.93</v>
      </c>
      <c r="Q134" s="282">
        <v>19.93</v>
      </c>
      <c r="R134" s="210">
        <f t="shared" si="66"/>
        <v>0</v>
      </c>
      <c r="S134" s="211">
        <f t="shared" si="45"/>
        <v>0</v>
      </c>
      <c r="T134" s="439"/>
      <c r="U134" s="180">
        <f t="shared" si="46"/>
        <v>0</v>
      </c>
      <c r="V134" s="438"/>
      <c r="W134" s="179">
        <f t="shared" si="47"/>
        <v>0</v>
      </c>
      <c r="X134" s="439"/>
      <c r="Y134" s="180">
        <f t="shared" si="48"/>
        <v>0</v>
      </c>
      <c r="Z134" s="438"/>
      <c r="AA134" s="179">
        <f t="shared" si="49"/>
        <v>0</v>
      </c>
      <c r="AB134" s="439"/>
      <c r="AC134" s="180">
        <f t="shared" si="50"/>
        <v>0</v>
      </c>
      <c r="AD134" s="438"/>
      <c r="AE134" s="179">
        <f t="shared" si="51"/>
        <v>0</v>
      </c>
      <c r="AF134" s="439"/>
      <c r="AG134" s="180">
        <f t="shared" si="52"/>
        <v>0</v>
      </c>
      <c r="AH134" s="438"/>
      <c r="AI134" s="179">
        <f t="shared" si="53"/>
        <v>0</v>
      </c>
      <c r="AJ134" s="439"/>
      <c r="AK134" s="180">
        <f t="shared" si="54"/>
        <v>0</v>
      </c>
      <c r="AL134" s="438"/>
      <c r="AM134" s="179">
        <f t="shared" si="55"/>
        <v>0</v>
      </c>
      <c r="AN134" s="439"/>
      <c r="AO134" s="180">
        <f t="shared" si="56"/>
        <v>0</v>
      </c>
      <c r="AP134" s="438"/>
      <c r="AQ134" s="179">
        <f t="shared" si="57"/>
        <v>0</v>
      </c>
      <c r="AR134" s="439"/>
      <c r="AS134" s="180">
        <f t="shared" si="58"/>
        <v>0</v>
      </c>
      <c r="AT134" s="438"/>
      <c r="AU134" s="179">
        <f t="shared" si="59"/>
        <v>0</v>
      </c>
      <c r="AV134" s="439"/>
      <c r="AW134" s="180">
        <f t="shared" si="60"/>
        <v>0</v>
      </c>
      <c r="AX134" s="438"/>
      <c r="AY134" s="179">
        <f t="shared" si="61"/>
        <v>0</v>
      </c>
      <c r="AZ134" s="439"/>
      <c r="BA134" s="180">
        <f t="shared" si="62"/>
        <v>0</v>
      </c>
      <c r="BB134" s="438"/>
      <c r="BC134" s="179">
        <f t="shared" si="63"/>
        <v>0</v>
      </c>
      <c r="BD134" s="439"/>
      <c r="BE134" s="180">
        <f t="shared" si="64"/>
        <v>0</v>
      </c>
      <c r="BF134" s="438"/>
      <c r="BG134" s="179">
        <f t="shared" si="65"/>
        <v>0</v>
      </c>
    </row>
    <row r="135" spans="1:59" ht="25.5" x14ac:dyDescent="0.2">
      <c r="A135" s="110">
        <v>70</v>
      </c>
      <c r="B135" s="12" t="s">
        <v>771</v>
      </c>
      <c r="C135" s="12" t="s">
        <v>2878</v>
      </c>
      <c r="D135" s="16" t="s">
        <v>1749</v>
      </c>
      <c r="E135" s="15" t="s">
        <v>1673</v>
      </c>
      <c r="F135" s="111">
        <v>250</v>
      </c>
      <c r="G135" s="15">
        <v>91904</v>
      </c>
      <c r="H135" s="51" t="s">
        <v>1758</v>
      </c>
      <c r="I135" s="16" t="s">
        <v>3343</v>
      </c>
      <c r="J135" s="42" t="s">
        <v>2046</v>
      </c>
      <c r="K135" s="110">
        <v>1</v>
      </c>
      <c r="L135" s="92">
        <v>16.07</v>
      </c>
      <c r="M135" s="43">
        <v>16.07</v>
      </c>
      <c r="N135" s="43">
        <v>16.07</v>
      </c>
      <c r="O135" s="144">
        <v>16.07</v>
      </c>
      <c r="P135" s="272">
        <v>17.55</v>
      </c>
      <c r="Q135" s="283">
        <v>17.55</v>
      </c>
      <c r="R135" s="210">
        <f t="shared" si="66"/>
        <v>0</v>
      </c>
      <c r="S135" s="211">
        <f t="shared" si="45"/>
        <v>0</v>
      </c>
      <c r="T135" s="439"/>
      <c r="U135" s="180">
        <f t="shared" si="46"/>
        <v>0</v>
      </c>
      <c r="V135" s="438"/>
      <c r="W135" s="179">
        <f t="shared" si="47"/>
        <v>0</v>
      </c>
      <c r="X135" s="439"/>
      <c r="Y135" s="180">
        <f t="shared" si="48"/>
        <v>0</v>
      </c>
      <c r="Z135" s="438"/>
      <c r="AA135" s="179">
        <f t="shared" si="49"/>
        <v>0</v>
      </c>
      <c r="AB135" s="439"/>
      <c r="AC135" s="180">
        <f t="shared" si="50"/>
        <v>0</v>
      </c>
      <c r="AD135" s="438"/>
      <c r="AE135" s="179">
        <f t="shared" si="51"/>
        <v>0</v>
      </c>
      <c r="AF135" s="439"/>
      <c r="AG135" s="180">
        <f t="shared" si="52"/>
        <v>0</v>
      </c>
      <c r="AH135" s="438"/>
      <c r="AI135" s="179">
        <f t="shared" si="53"/>
        <v>0</v>
      </c>
      <c r="AJ135" s="439"/>
      <c r="AK135" s="180">
        <f t="shared" si="54"/>
        <v>0</v>
      </c>
      <c r="AL135" s="438"/>
      <c r="AM135" s="179">
        <f t="shared" si="55"/>
        <v>0</v>
      </c>
      <c r="AN135" s="439"/>
      <c r="AO135" s="180">
        <f t="shared" si="56"/>
        <v>0</v>
      </c>
      <c r="AP135" s="438"/>
      <c r="AQ135" s="179">
        <f t="shared" si="57"/>
        <v>0</v>
      </c>
      <c r="AR135" s="439"/>
      <c r="AS135" s="180">
        <f t="shared" si="58"/>
        <v>0</v>
      </c>
      <c r="AT135" s="438"/>
      <c r="AU135" s="179">
        <f t="shared" si="59"/>
        <v>0</v>
      </c>
      <c r="AV135" s="439"/>
      <c r="AW135" s="180">
        <f t="shared" si="60"/>
        <v>0</v>
      </c>
      <c r="AX135" s="438"/>
      <c r="AY135" s="179">
        <f t="shared" si="61"/>
        <v>0</v>
      </c>
      <c r="AZ135" s="439"/>
      <c r="BA135" s="180">
        <f t="shared" si="62"/>
        <v>0</v>
      </c>
      <c r="BB135" s="438"/>
      <c r="BC135" s="179">
        <f t="shared" si="63"/>
        <v>0</v>
      </c>
      <c r="BD135" s="439"/>
      <c r="BE135" s="180">
        <f t="shared" si="64"/>
        <v>0</v>
      </c>
      <c r="BF135" s="438"/>
      <c r="BG135" s="179">
        <f t="shared" si="65"/>
        <v>0</v>
      </c>
    </row>
    <row r="136" spans="1:59" ht="25.5" x14ac:dyDescent="0.2">
      <c r="A136" s="109">
        <v>70</v>
      </c>
      <c r="B136" s="36" t="s">
        <v>771</v>
      </c>
      <c r="C136" s="36" t="s">
        <v>785</v>
      </c>
      <c r="D136" s="37" t="s">
        <v>786</v>
      </c>
      <c r="E136" s="37" t="s">
        <v>10</v>
      </c>
      <c r="F136" s="38">
        <v>250</v>
      </c>
      <c r="G136" s="37" t="s">
        <v>872</v>
      </c>
      <c r="H136" s="39" t="s">
        <v>872</v>
      </c>
      <c r="I136" s="37" t="s">
        <v>3273</v>
      </c>
      <c r="J136" s="11" t="s">
        <v>2747</v>
      </c>
      <c r="K136" s="109">
        <v>2</v>
      </c>
      <c r="L136" s="90">
        <v>18.2</v>
      </c>
      <c r="M136" s="40">
        <v>18.2</v>
      </c>
      <c r="N136" s="40">
        <v>18.2</v>
      </c>
      <c r="O136" s="140">
        <v>19.11</v>
      </c>
      <c r="P136" s="273">
        <v>19.11</v>
      </c>
      <c r="Q136" s="282">
        <v>19.11</v>
      </c>
      <c r="R136" s="210">
        <f t="shared" si="66"/>
        <v>0</v>
      </c>
      <c r="S136" s="211">
        <f t="shared" si="45"/>
        <v>0</v>
      </c>
      <c r="T136" s="439"/>
      <c r="U136" s="180">
        <f t="shared" si="46"/>
        <v>0</v>
      </c>
      <c r="V136" s="438"/>
      <c r="W136" s="179">
        <f t="shared" si="47"/>
        <v>0</v>
      </c>
      <c r="X136" s="439"/>
      <c r="Y136" s="180">
        <f t="shared" si="48"/>
        <v>0</v>
      </c>
      <c r="Z136" s="438"/>
      <c r="AA136" s="179">
        <f t="shared" si="49"/>
        <v>0</v>
      </c>
      <c r="AB136" s="439"/>
      <c r="AC136" s="180">
        <f t="shared" si="50"/>
        <v>0</v>
      </c>
      <c r="AD136" s="438"/>
      <c r="AE136" s="179">
        <f t="shared" si="51"/>
        <v>0</v>
      </c>
      <c r="AF136" s="439"/>
      <c r="AG136" s="180">
        <f t="shared" si="52"/>
        <v>0</v>
      </c>
      <c r="AH136" s="438"/>
      <c r="AI136" s="179">
        <f t="shared" si="53"/>
        <v>0</v>
      </c>
      <c r="AJ136" s="439"/>
      <c r="AK136" s="180">
        <f t="shared" si="54"/>
        <v>0</v>
      </c>
      <c r="AL136" s="438"/>
      <c r="AM136" s="179">
        <f t="shared" si="55"/>
        <v>0</v>
      </c>
      <c r="AN136" s="439"/>
      <c r="AO136" s="180">
        <f t="shared" si="56"/>
        <v>0</v>
      </c>
      <c r="AP136" s="438"/>
      <c r="AQ136" s="179">
        <f t="shared" si="57"/>
        <v>0</v>
      </c>
      <c r="AR136" s="439"/>
      <c r="AS136" s="180">
        <f t="shared" si="58"/>
        <v>0</v>
      </c>
      <c r="AT136" s="438"/>
      <c r="AU136" s="179">
        <f t="shared" si="59"/>
        <v>0</v>
      </c>
      <c r="AV136" s="439"/>
      <c r="AW136" s="180">
        <f t="shared" si="60"/>
        <v>0</v>
      </c>
      <c r="AX136" s="438"/>
      <c r="AY136" s="179">
        <f t="shared" si="61"/>
        <v>0</v>
      </c>
      <c r="AZ136" s="439"/>
      <c r="BA136" s="180">
        <f t="shared" si="62"/>
        <v>0</v>
      </c>
      <c r="BB136" s="438"/>
      <c r="BC136" s="179">
        <f t="shared" si="63"/>
        <v>0</v>
      </c>
      <c r="BD136" s="439"/>
      <c r="BE136" s="180">
        <f t="shared" si="64"/>
        <v>0</v>
      </c>
      <c r="BF136" s="438"/>
      <c r="BG136" s="179">
        <f t="shared" si="65"/>
        <v>0</v>
      </c>
    </row>
    <row r="137" spans="1:59" ht="25.5" x14ac:dyDescent="0.2">
      <c r="A137" s="110">
        <v>71</v>
      </c>
      <c r="B137" s="12" t="s">
        <v>771</v>
      </c>
      <c r="C137" s="12" t="s">
        <v>784</v>
      </c>
      <c r="D137" s="16" t="s">
        <v>1749</v>
      </c>
      <c r="E137" s="15" t="s">
        <v>1673</v>
      </c>
      <c r="F137" s="111">
        <v>250</v>
      </c>
      <c r="G137" s="15">
        <v>21855</v>
      </c>
      <c r="H137" s="51" t="s">
        <v>1759</v>
      </c>
      <c r="I137" s="16" t="s">
        <v>3343</v>
      </c>
      <c r="J137" s="42" t="s">
        <v>2046</v>
      </c>
      <c r="K137" s="110">
        <v>1</v>
      </c>
      <c r="L137" s="92">
        <v>15.16</v>
      </c>
      <c r="M137" s="43">
        <v>15.16</v>
      </c>
      <c r="N137" s="43">
        <v>15.16</v>
      </c>
      <c r="O137" s="144">
        <v>15.16</v>
      </c>
      <c r="P137" s="272">
        <v>16.57</v>
      </c>
      <c r="Q137" s="283">
        <v>16.57</v>
      </c>
      <c r="R137" s="210">
        <f t="shared" si="66"/>
        <v>0</v>
      </c>
      <c r="S137" s="211">
        <f t="shared" si="45"/>
        <v>0</v>
      </c>
      <c r="T137" s="439"/>
      <c r="U137" s="180">
        <f t="shared" si="46"/>
        <v>0</v>
      </c>
      <c r="V137" s="438"/>
      <c r="W137" s="179">
        <f t="shared" si="47"/>
        <v>0</v>
      </c>
      <c r="X137" s="439"/>
      <c r="Y137" s="180">
        <f t="shared" si="48"/>
        <v>0</v>
      </c>
      <c r="Z137" s="438"/>
      <c r="AA137" s="179">
        <f t="shared" si="49"/>
        <v>0</v>
      </c>
      <c r="AB137" s="439"/>
      <c r="AC137" s="180">
        <f t="shared" si="50"/>
        <v>0</v>
      </c>
      <c r="AD137" s="438"/>
      <c r="AE137" s="179">
        <f t="shared" si="51"/>
        <v>0</v>
      </c>
      <c r="AF137" s="439"/>
      <c r="AG137" s="180">
        <f t="shared" si="52"/>
        <v>0</v>
      </c>
      <c r="AH137" s="438"/>
      <c r="AI137" s="179">
        <f t="shared" si="53"/>
        <v>0</v>
      </c>
      <c r="AJ137" s="439"/>
      <c r="AK137" s="180">
        <f t="shared" si="54"/>
        <v>0</v>
      </c>
      <c r="AL137" s="438"/>
      <c r="AM137" s="179">
        <f t="shared" si="55"/>
        <v>0</v>
      </c>
      <c r="AN137" s="439"/>
      <c r="AO137" s="180">
        <f t="shared" si="56"/>
        <v>0</v>
      </c>
      <c r="AP137" s="438"/>
      <c r="AQ137" s="179">
        <f t="shared" si="57"/>
        <v>0</v>
      </c>
      <c r="AR137" s="439"/>
      <c r="AS137" s="180">
        <f t="shared" si="58"/>
        <v>0</v>
      </c>
      <c r="AT137" s="438"/>
      <c r="AU137" s="179">
        <f t="shared" si="59"/>
        <v>0</v>
      </c>
      <c r="AV137" s="439"/>
      <c r="AW137" s="180">
        <f t="shared" si="60"/>
        <v>0</v>
      </c>
      <c r="AX137" s="438"/>
      <c r="AY137" s="179">
        <f t="shared" si="61"/>
        <v>0</v>
      </c>
      <c r="AZ137" s="439"/>
      <c r="BA137" s="180">
        <f t="shared" si="62"/>
        <v>0</v>
      </c>
      <c r="BB137" s="438"/>
      <c r="BC137" s="179">
        <f t="shared" si="63"/>
        <v>0</v>
      </c>
      <c r="BD137" s="439"/>
      <c r="BE137" s="180">
        <f t="shared" si="64"/>
        <v>0</v>
      </c>
      <c r="BF137" s="438"/>
      <c r="BG137" s="179">
        <f t="shared" si="65"/>
        <v>0</v>
      </c>
    </row>
    <row r="138" spans="1:59" ht="25.5" x14ac:dyDescent="0.2">
      <c r="A138" s="109">
        <v>71</v>
      </c>
      <c r="B138" s="36" t="s">
        <v>771</v>
      </c>
      <c r="C138" s="36" t="s">
        <v>784</v>
      </c>
      <c r="D138" s="37" t="s">
        <v>786</v>
      </c>
      <c r="E138" s="37" t="s">
        <v>10</v>
      </c>
      <c r="F138" s="38">
        <v>250</v>
      </c>
      <c r="G138" s="37" t="s">
        <v>873</v>
      </c>
      <c r="H138" s="39" t="s">
        <v>873</v>
      </c>
      <c r="I138" s="37" t="s">
        <v>3273</v>
      </c>
      <c r="J138" s="11" t="s">
        <v>2747</v>
      </c>
      <c r="K138" s="109">
        <v>2</v>
      </c>
      <c r="L138" s="90">
        <v>14.28</v>
      </c>
      <c r="M138" s="90">
        <v>17.850000000000001</v>
      </c>
      <c r="N138" s="40">
        <v>17.850000000000001</v>
      </c>
      <c r="O138" s="140">
        <v>18.39</v>
      </c>
      <c r="P138" s="273">
        <v>18.39</v>
      </c>
      <c r="Q138" s="282">
        <v>18.39</v>
      </c>
      <c r="R138" s="210">
        <f t="shared" si="66"/>
        <v>0</v>
      </c>
      <c r="S138" s="211">
        <f t="shared" si="45"/>
        <v>0</v>
      </c>
      <c r="T138" s="439"/>
      <c r="U138" s="180">
        <f t="shared" si="46"/>
        <v>0</v>
      </c>
      <c r="V138" s="438"/>
      <c r="W138" s="179">
        <f t="shared" si="47"/>
        <v>0</v>
      </c>
      <c r="X138" s="439"/>
      <c r="Y138" s="180">
        <f t="shared" si="48"/>
        <v>0</v>
      </c>
      <c r="Z138" s="438"/>
      <c r="AA138" s="179">
        <f t="shared" si="49"/>
        <v>0</v>
      </c>
      <c r="AB138" s="439"/>
      <c r="AC138" s="180">
        <f t="shared" si="50"/>
        <v>0</v>
      </c>
      <c r="AD138" s="438"/>
      <c r="AE138" s="179">
        <f t="shared" si="51"/>
        <v>0</v>
      </c>
      <c r="AF138" s="439"/>
      <c r="AG138" s="180">
        <f t="shared" si="52"/>
        <v>0</v>
      </c>
      <c r="AH138" s="438"/>
      <c r="AI138" s="179">
        <f t="shared" si="53"/>
        <v>0</v>
      </c>
      <c r="AJ138" s="439"/>
      <c r="AK138" s="180">
        <f t="shared" si="54"/>
        <v>0</v>
      </c>
      <c r="AL138" s="438"/>
      <c r="AM138" s="179">
        <f t="shared" si="55"/>
        <v>0</v>
      </c>
      <c r="AN138" s="439"/>
      <c r="AO138" s="180">
        <f t="shared" si="56"/>
        <v>0</v>
      </c>
      <c r="AP138" s="438"/>
      <c r="AQ138" s="179">
        <f t="shared" si="57"/>
        <v>0</v>
      </c>
      <c r="AR138" s="439"/>
      <c r="AS138" s="180">
        <f t="shared" si="58"/>
        <v>0</v>
      </c>
      <c r="AT138" s="438"/>
      <c r="AU138" s="179">
        <f t="shared" si="59"/>
        <v>0</v>
      </c>
      <c r="AV138" s="439"/>
      <c r="AW138" s="180">
        <f t="shared" si="60"/>
        <v>0</v>
      </c>
      <c r="AX138" s="438"/>
      <c r="AY138" s="179">
        <f t="shared" si="61"/>
        <v>0</v>
      </c>
      <c r="AZ138" s="439"/>
      <c r="BA138" s="180">
        <f t="shared" si="62"/>
        <v>0</v>
      </c>
      <c r="BB138" s="438"/>
      <c r="BC138" s="179">
        <f t="shared" si="63"/>
        <v>0</v>
      </c>
      <c r="BD138" s="439"/>
      <c r="BE138" s="180">
        <f t="shared" si="64"/>
        <v>0</v>
      </c>
      <c r="BF138" s="438"/>
      <c r="BG138" s="179">
        <f t="shared" si="65"/>
        <v>0</v>
      </c>
    </row>
    <row r="139" spans="1:59" ht="25.5" x14ac:dyDescent="0.2">
      <c r="A139" s="110">
        <v>72</v>
      </c>
      <c r="B139" s="12" t="s">
        <v>771</v>
      </c>
      <c r="C139" s="12" t="s">
        <v>2879</v>
      </c>
      <c r="D139" s="16" t="s">
        <v>1749</v>
      </c>
      <c r="E139" s="15" t="s">
        <v>1673</v>
      </c>
      <c r="F139" s="111">
        <v>250</v>
      </c>
      <c r="G139" s="15">
        <v>21811</v>
      </c>
      <c r="H139" s="51" t="s">
        <v>1760</v>
      </c>
      <c r="I139" s="16" t="s">
        <v>3343</v>
      </c>
      <c r="J139" s="42" t="s">
        <v>2046</v>
      </c>
      <c r="K139" s="110">
        <v>1</v>
      </c>
      <c r="L139" s="92">
        <v>15.16</v>
      </c>
      <c r="M139" s="43">
        <v>15.16</v>
      </c>
      <c r="N139" s="43">
        <v>15.16</v>
      </c>
      <c r="O139" s="144">
        <v>15.16</v>
      </c>
      <c r="P139" s="272">
        <v>16.57</v>
      </c>
      <c r="Q139" s="283">
        <v>16.57</v>
      </c>
      <c r="R139" s="210">
        <f t="shared" si="66"/>
        <v>0</v>
      </c>
      <c r="S139" s="211">
        <f t="shared" si="45"/>
        <v>0</v>
      </c>
      <c r="T139" s="439"/>
      <c r="U139" s="180">
        <f t="shared" si="46"/>
        <v>0</v>
      </c>
      <c r="V139" s="438"/>
      <c r="W139" s="179">
        <f t="shared" si="47"/>
        <v>0</v>
      </c>
      <c r="X139" s="439"/>
      <c r="Y139" s="180">
        <f t="shared" si="48"/>
        <v>0</v>
      </c>
      <c r="Z139" s="438"/>
      <c r="AA139" s="179">
        <f t="shared" si="49"/>
        <v>0</v>
      </c>
      <c r="AB139" s="439"/>
      <c r="AC139" s="180">
        <f t="shared" si="50"/>
        <v>0</v>
      </c>
      <c r="AD139" s="438"/>
      <c r="AE139" s="179">
        <f t="shared" si="51"/>
        <v>0</v>
      </c>
      <c r="AF139" s="439"/>
      <c r="AG139" s="180">
        <f t="shared" si="52"/>
        <v>0</v>
      </c>
      <c r="AH139" s="438"/>
      <c r="AI139" s="179">
        <f t="shared" si="53"/>
        <v>0</v>
      </c>
      <c r="AJ139" s="439"/>
      <c r="AK139" s="180">
        <f t="shared" si="54"/>
        <v>0</v>
      </c>
      <c r="AL139" s="438"/>
      <c r="AM139" s="179">
        <f t="shared" si="55"/>
        <v>0</v>
      </c>
      <c r="AN139" s="439"/>
      <c r="AO139" s="180">
        <f t="shared" si="56"/>
        <v>0</v>
      </c>
      <c r="AP139" s="438"/>
      <c r="AQ139" s="179">
        <f t="shared" si="57"/>
        <v>0</v>
      </c>
      <c r="AR139" s="439"/>
      <c r="AS139" s="180">
        <f t="shared" si="58"/>
        <v>0</v>
      </c>
      <c r="AT139" s="438"/>
      <c r="AU139" s="179">
        <f t="shared" si="59"/>
        <v>0</v>
      </c>
      <c r="AV139" s="439"/>
      <c r="AW139" s="180">
        <f t="shared" si="60"/>
        <v>0</v>
      </c>
      <c r="AX139" s="438"/>
      <c r="AY139" s="179">
        <f t="shared" si="61"/>
        <v>0</v>
      </c>
      <c r="AZ139" s="439"/>
      <c r="BA139" s="180">
        <f t="shared" si="62"/>
        <v>0</v>
      </c>
      <c r="BB139" s="438"/>
      <c r="BC139" s="179">
        <f t="shared" si="63"/>
        <v>0</v>
      </c>
      <c r="BD139" s="439"/>
      <c r="BE139" s="180">
        <f t="shared" si="64"/>
        <v>0</v>
      </c>
      <c r="BF139" s="438"/>
      <c r="BG139" s="179">
        <f t="shared" si="65"/>
        <v>0</v>
      </c>
    </row>
    <row r="140" spans="1:59" ht="25.5" x14ac:dyDescent="0.2">
      <c r="A140" s="109">
        <v>72</v>
      </c>
      <c r="B140" s="36" t="s">
        <v>771</v>
      </c>
      <c r="C140" s="36" t="s">
        <v>783</v>
      </c>
      <c r="D140" s="37" t="s">
        <v>786</v>
      </c>
      <c r="E140" s="37" t="s">
        <v>10</v>
      </c>
      <c r="F140" s="38">
        <v>250</v>
      </c>
      <c r="G140" s="37" t="s">
        <v>874</v>
      </c>
      <c r="H140" s="39" t="s">
        <v>874</v>
      </c>
      <c r="I140" s="37" t="s">
        <v>3273</v>
      </c>
      <c r="J140" s="11" t="s">
        <v>2747</v>
      </c>
      <c r="K140" s="109">
        <v>2</v>
      </c>
      <c r="L140" s="90">
        <v>12.92</v>
      </c>
      <c r="M140" s="90">
        <v>16.8</v>
      </c>
      <c r="N140" s="40">
        <v>16.8</v>
      </c>
      <c r="O140" s="140">
        <v>17.64</v>
      </c>
      <c r="P140" s="273">
        <v>17.64</v>
      </c>
      <c r="Q140" s="282">
        <v>17.64</v>
      </c>
      <c r="R140" s="210">
        <f t="shared" si="66"/>
        <v>0</v>
      </c>
      <c r="S140" s="211">
        <f t="shared" si="45"/>
        <v>0</v>
      </c>
      <c r="T140" s="439"/>
      <c r="U140" s="180">
        <f t="shared" si="46"/>
        <v>0</v>
      </c>
      <c r="V140" s="438"/>
      <c r="W140" s="179">
        <f t="shared" si="47"/>
        <v>0</v>
      </c>
      <c r="X140" s="439"/>
      <c r="Y140" s="180">
        <f t="shared" si="48"/>
        <v>0</v>
      </c>
      <c r="Z140" s="438"/>
      <c r="AA140" s="179">
        <f t="shared" si="49"/>
        <v>0</v>
      </c>
      <c r="AB140" s="439"/>
      <c r="AC140" s="180">
        <f t="shared" si="50"/>
        <v>0</v>
      </c>
      <c r="AD140" s="438"/>
      <c r="AE140" s="179">
        <f t="shared" si="51"/>
        <v>0</v>
      </c>
      <c r="AF140" s="439"/>
      <c r="AG140" s="180">
        <f t="shared" si="52"/>
        <v>0</v>
      </c>
      <c r="AH140" s="438"/>
      <c r="AI140" s="179">
        <f t="shared" si="53"/>
        <v>0</v>
      </c>
      <c r="AJ140" s="439"/>
      <c r="AK140" s="180">
        <f t="shared" si="54"/>
        <v>0</v>
      </c>
      <c r="AL140" s="438"/>
      <c r="AM140" s="179">
        <f t="shared" si="55"/>
        <v>0</v>
      </c>
      <c r="AN140" s="439"/>
      <c r="AO140" s="180">
        <f t="shared" si="56"/>
        <v>0</v>
      </c>
      <c r="AP140" s="438"/>
      <c r="AQ140" s="179">
        <f t="shared" si="57"/>
        <v>0</v>
      </c>
      <c r="AR140" s="439"/>
      <c r="AS140" s="180">
        <f t="shared" si="58"/>
        <v>0</v>
      </c>
      <c r="AT140" s="438"/>
      <c r="AU140" s="179">
        <f t="shared" si="59"/>
        <v>0</v>
      </c>
      <c r="AV140" s="439"/>
      <c r="AW140" s="180">
        <f t="shared" si="60"/>
        <v>0</v>
      </c>
      <c r="AX140" s="438"/>
      <c r="AY140" s="179">
        <f t="shared" si="61"/>
        <v>0</v>
      </c>
      <c r="AZ140" s="439"/>
      <c r="BA140" s="180">
        <f t="shared" si="62"/>
        <v>0</v>
      </c>
      <c r="BB140" s="438"/>
      <c r="BC140" s="179">
        <f t="shared" si="63"/>
        <v>0</v>
      </c>
      <c r="BD140" s="439"/>
      <c r="BE140" s="180">
        <f t="shared" si="64"/>
        <v>0</v>
      </c>
      <c r="BF140" s="438"/>
      <c r="BG140" s="179">
        <f t="shared" si="65"/>
        <v>0</v>
      </c>
    </row>
    <row r="141" spans="1:59" ht="38.25" x14ac:dyDescent="0.2">
      <c r="A141" s="110">
        <v>73</v>
      </c>
      <c r="B141" s="12" t="s">
        <v>8</v>
      </c>
      <c r="C141" s="12" t="s">
        <v>2880</v>
      </c>
      <c r="D141" s="16" t="s">
        <v>2045</v>
      </c>
      <c r="E141" s="15" t="s">
        <v>2090</v>
      </c>
      <c r="F141" s="111">
        <v>12</v>
      </c>
      <c r="G141" s="15">
        <v>61400</v>
      </c>
      <c r="H141" s="51" t="s">
        <v>1762</v>
      </c>
      <c r="I141" s="16" t="s">
        <v>3343</v>
      </c>
      <c r="J141" s="42" t="s">
        <v>2046</v>
      </c>
      <c r="K141" s="110">
        <v>1</v>
      </c>
      <c r="L141" s="43">
        <v>0.59</v>
      </c>
      <c r="M141" s="43">
        <v>0.59</v>
      </c>
      <c r="N141" s="43">
        <v>0.59</v>
      </c>
      <c r="O141" s="144">
        <v>0.59</v>
      </c>
      <c r="P141" s="272">
        <v>0.59</v>
      </c>
      <c r="Q141" s="283">
        <v>0.59</v>
      </c>
      <c r="R141" s="210">
        <f t="shared" si="66"/>
        <v>0</v>
      </c>
      <c r="S141" s="211">
        <f t="shared" si="45"/>
        <v>0</v>
      </c>
      <c r="T141" s="439"/>
      <c r="U141" s="180">
        <f t="shared" si="46"/>
        <v>0</v>
      </c>
      <c r="V141" s="438"/>
      <c r="W141" s="179">
        <f t="shared" si="47"/>
        <v>0</v>
      </c>
      <c r="X141" s="439"/>
      <c r="Y141" s="180">
        <f t="shared" si="48"/>
        <v>0</v>
      </c>
      <c r="Z141" s="438"/>
      <c r="AA141" s="179">
        <f t="shared" si="49"/>
        <v>0</v>
      </c>
      <c r="AB141" s="439"/>
      <c r="AC141" s="180">
        <f t="shared" si="50"/>
        <v>0</v>
      </c>
      <c r="AD141" s="438"/>
      <c r="AE141" s="179">
        <f t="shared" si="51"/>
        <v>0</v>
      </c>
      <c r="AF141" s="439"/>
      <c r="AG141" s="180">
        <f t="shared" si="52"/>
        <v>0</v>
      </c>
      <c r="AH141" s="438"/>
      <c r="AI141" s="179">
        <f t="shared" si="53"/>
        <v>0</v>
      </c>
      <c r="AJ141" s="439"/>
      <c r="AK141" s="180">
        <f t="shared" si="54"/>
        <v>0</v>
      </c>
      <c r="AL141" s="438"/>
      <c r="AM141" s="179">
        <f t="shared" si="55"/>
        <v>0</v>
      </c>
      <c r="AN141" s="439"/>
      <c r="AO141" s="180">
        <f t="shared" si="56"/>
        <v>0</v>
      </c>
      <c r="AP141" s="438"/>
      <c r="AQ141" s="179">
        <f t="shared" si="57"/>
        <v>0</v>
      </c>
      <c r="AR141" s="439"/>
      <c r="AS141" s="180">
        <f t="shared" si="58"/>
        <v>0</v>
      </c>
      <c r="AT141" s="438"/>
      <c r="AU141" s="179">
        <f t="shared" si="59"/>
        <v>0</v>
      </c>
      <c r="AV141" s="439"/>
      <c r="AW141" s="180">
        <f t="shared" si="60"/>
        <v>0</v>
      </c>
      <c r="AX141" s="438"/>
      <c r="AY141" s="179">
        <f t="shared" si="61"/>
        <v>0</v>
      </c>
      <c r="AZ141" s="439"/>
      <c r="BA141" s="180">
        <f t="shared" si="62"/>
        <v>0</v>
      </c>
      <c r="BB141" s="438"/>
      <c r="BC141" s="179">
        <f t="shared" si="63"/>
        <v>0</v>
      </c>
      <c r="BD141" s="439"/>
      <c r="BE141" s="180">
        <f t="shared" si="64"/>
        <v>0</v>
      </c>
      <c r="BF141" s="438"/>
      <c r="BG141" s="179">
        <f t="shared" si="65"/>
        <v>0</v>
      </c>
    </row>
    <row r="142" spans="1:59" ht="25.5" x14ac:dyDescent="0.2">
      <c r="A142" s="109">
        <v>73</v>
      </c>
      <c r="B142" s="36" t="s">
        <v>8</v>
      </c>
      <c r="C142" s="36" t="s">
        <v>1519</v>
      </c>
      <c r="D142" s="37" t="s">
        <v>1014</v>
      </c>
      <c r="E142" s="37" t="s">
        <v>12</v>
      </c>
      <c r="F142" s="38">
        <v>12</v>
      </c>
      <c r="G142" s="37" t="s">
        <v>2542</v>
      </c>
      <c r="H142" s="39" t="s">
        <v>2542</v>
      </c>
      <c r="I142" s="37" t="s">
        <v>3273</v>
      </c>
      <c r="J142" s="11" t="s">
        <v>2747</v>
      </c>
      <c r="K142" s="109">
        <v>2</v>
      </c>
      <c r="L142" s="90">
        <v>0.89</v>
      </c>
      <c r="M142" s="40">
        <v>0.89</v>
      </c>
      <c r="N142" s="40">
        <v>0.89</v>
      </c>
      <c r="O142" s="140">
        <v>0.93</v>
      </c>
      <c r="P142" s="273">
        <v>0.93</v>
      </c>
      <c r="Q142" s="282">
        <v>0.93</v>
      </c>
      <c r="R142" s="210">
        <f t="shared" si="66"/>
        <v>0</v>
      </c>
      <c r="S142" s="211">
        <f t="shared" si="45"/>
        <v>0</v>
      </c>
      <c r="T142" s="439"/>
      <c r="U142" s="180">
        <f t="shared" si="46"/>
        <v>0</v>
      </c>
      <c r="V142" s="438"/>
      <c r="W142" s="179">
        <f t="shared" si="47"/>
        <v>0</v>
      </c>
      <c r="X142" s="439"/>
      <c r="Y142" s="180">
        <f t="shared" si="48"/>
        <v>0</v>
      </c>
      <c r="Z142" s="438"/>
      <c r="AA142" s="179">
        <f t="shared" si="49"/>
        <v>0</v>
      </c>
      <c r="AB142" s="439"/>
      <c r="AC142" s="180">
        <f t="shared" si="50"/>
        <v>0</v>
      </c>
      <c r="AD142" s="438"/>
      <c r="AE142" s="179">
        <f t="shared" si="51"/>
        <v>0</v>
      </c>
      <c r="AF142" s="439"/>
      <c r="AG142" s="180">
        <f t="shared" si="52"/>
        <v>0</v>
      </c>
      <c r="AH142" s="438"/>
      <c r="AI142" s="179">
        <f t="shared" si="53"/>
        <v>0</v>
      </c>
      <c r="AJ142" s="439"/>
      <c r="AK142" s="180">
        <f t="shared" si="54"/>
        <v>0</v>
      </c>
      <c r="AL142" s="438"/>
      <c r="AM142" s="179">
        <f t="shared" si="55"/>
        <v>0</v>
      </c>
      <c r="AN142" s="439"/>
      <c r="AO142" s="180">
        <f t="shared" si="56"/>
        <v>0</v>
      </c>
      <c r="AP142" s="438"/>
      <c r="AQ142" s="179">
        <f t="shared" si="57"/>
        <v>0</v>
      </c>
      <c r="AR142" s="439"/>
      <c r="AS142" s="180">
        <f t="shared" si="58"/>
        <v>0</v>
      </c>
      <c r="AT142" s="438"/>
      <c r="AU142" s="179">
        <f t="shared" si="59"/>
        <v>0</v>
      </c>
      <c r="AV142" s="439"/>
      <c r="AW142" s="180">
        <f t="shared" si="60"/>
        <v>0</v>
      </c>
      <c r="AX142" s="438"/>
      <c r="AY142" s="179">
        <f t="shared" si="61"/>
        <v>0</v>
      </c>
      <c r="AZ142" s="439"/>
      <c r="BA142" s="180">
        <f t="shared" si="62"/>
        <v>0</v>
      </c>
      <c r="BB142" s="438"/>
      <c r="BC142" s="179">
        <f t="shared" si="63"/>
        <v>0</v>
      </c>
      <c r="BD142" s="439"/>
      <c r="BE142" s="180">
        <f t="shared" si="64"/>
        <v>0</v>
      </c>
      <c r="BF142" s="438"/>
      <c r="BG142" s="179">
        <f t="shared" si="65"/>
        <v>0</v>
      </c>
    </row>
    <row r="143" spans="1:59" ht="25.5" x14ac:dyDescent="0.2">
      <c r="A143" s="44">
        <v>73</v>
      </c>
      <c r="B143" s="45" t="s">
        <v>8</v>
      </c>
      <c r="C143" s="45" t="s">
        <v>1519</v>
      </c>
      <c r="D143" s="46" t="s">
        <v>2070</v>
      </c>
      <c r="E143" s="47" t="s">
        <v>12</v>
      </c>
      <c r="F143" s="48">
        <v>12</v>
      </c>
      <c r="G143" s="47" t="s">
        <v>2071</v>
      </c>
      <c r="H143" s="10">
        <v>9707122</v>
      </c>
      <c r="I143" s="21">
        <v>60148</v>
      </c>
      <c r="J143" s="49" t="s">
        <v>1003</v>
      </c>
      <c r="K143" s="44">
        <v>3</v>
      </c>
      <c r="L143" s="50">
        <v>3.92</v>
      </c>
      <c r="M143" s="96">
        <v>4.42</v>
      </c>
      <c r="N143" s="50">
        <v>4.42</v>
      </c>
      <c r="O143" s="204">
        <v>4.24</v>
      </c>
      <c r="P143" s="274">
        <v>4.24</v>
      </c>
      <c r="Q143" s="286">
        <v>4.24</v>
      </c>
      <c r="R143" s="210">
        <f t="shared" si="66"/>
        <v>0</v>
      </c>
      <c r="S143" s="211">
        <f t="shared" si="45"/>
        <v>0</v>
      </c>
      <c r="T143" s="439"/>
      <c r="U143" s="180">
        <f t="shared" si="46"/>
        <v>0</v>
      </c>
      <c r="V143" s="438"/>
      <c r="W143" s="179">
        <f t="shared" si="47"/>
        <v>0</v>
      </c>
      <c r="X143" s="439"/>
      <c r="Y143" s="180">
        <f t="shared" si="48"/>
        <v>0</v>
      </c>
      <c r="Z143" s="438"/>
      <c r="AA143" s="179">
        <f t="shared" si="49"/>
        <v>0</v>
      </c>
      <c r="AB143" s="439"/>
      <c r="AC143" s="180">
        <f t="shared" si="50"/>
        <v>0</v>
      </c>
      <c r="AD143" s="438"/>
      <c r="AE143" s="179">
        <f t="shared" si="51"/>
        <v>0</v>
      </c>
      <c r="AF143" s="439"/>
      <c r="AG143" s="180">
        <f t="shared" si="52"/>
        <v>0</v>
      </c>
      <c r="AH143" s="438"/>
      <c r="AI143" s="179">
        <f t="shared" si="53"/>
        <v>0</v>
      </c>
      <c r="AJ143" s="439"/>
      <c r="AK143" s="180">
        <f t="shared" si="54"/>
        <v>0</v>
      </c>
      <c r="AL143" s="438"/>
      <c r="AM143" s="179">
        <f t="shared" si="55"/>
        <v>0</v>
      </c>
      <c r="AN143" s="439"/>
      <c r="AO143" s="180">
        <f t="shared" si="56"/>
        <v>0</v>
      </c>
      <c r="AP143" s="438"/>
      <c r="AQ143" s="179">
        <f t="shared" si="57"/>
        <v>0</v>
      </c>
      <c r="AR143" s="439"/>
      <c r="AS143" s="180">
        <f t="shared" si="58"/>
        <v>0</v>
      </c>
      <c r="AT143" s="438"/>
      <c r="AU143" s="179">
        <f t="shared" si="59"/>
        <v>0</v>
      </c>
      <c r="AV143" s="439"/>
      <c r="AW143" s="180">
        <f t="shared" si="60"/>
        <v>0</v>
      </c>
      <c r="AX143" s="438"/>
      <c r="AY143" s="179">
        <f t="shared" si="61"/>
        <v>0</v>
      </c>
      <c r="AZ143" s="439"/>
      <c r="BA143" s="180">
        <f t="shared" si="62"/>
        <v>0</v>
      </c>
      <c r="BB143" s="438"/>
      <c r="BC143" s="179">
        <f t="shared" si="63"/>
        <v>0</v>
      </c>
      <c r="BD143" s="439"/>
      <c r="BE143" s="180">
        <f t="shared" si="64"/>
        <v>0</v>
      </c>
      <c r="BF143" s="438"/>
      <c r="BG143" s="179">
        <f t="shared" si="65"/>
        <v>0</v>
      </c>
    </row>
    <row r="144" spans="1:59" ht="25.5" x14ac:dyDescent="0.2">
      <c r="A144" s="110">
        <v>74</v>
      </c>
      <c r="B144" s="12" t="s">
        <v>8</v>
      </c>
      <c r="C144" s="12" t="s">
        <v>1520</v>
      </c>
      <c r="D144" s="16" t="s">
        <v>1014</v>
      </c>
      <c r="E144" s="15" t="s">
        <v>2090</v>
      </c>
      <c r="F144" s="111">
        <v>12</v>
      </c>
      <c r="G144" s="15">
        <v>31144</v>
      </c>
      <c r="H144" s="51" t="s">
        <v>1763</v>
      </c>
      <c r="I144" s="16" t="s">
        <v>3343</v>
      </c>
      <c r="J144" s="42" t="s">
        <v>2046</v>
      </c>
      <c r="K144" s="110">
        <v>1</v>
      </c>
      <c r="L144" s="43">
        <v>0.43</v>
      </c>
      <c r="M144" s="43">
        <v>0.43</v>
      </c>
      <c r="N144" s="43">
        <v>0.43</v>
      </c>
      <c r="O144" s="257">
        <v>0.45</v>
      </c>
      <c r="P144" s="272">
        <v>0.48</v>
      </c>
      <c r="Q144" s="283">
        <v>0.48</v>
      </c>
      <c r="R144" s="210">
        <f t="shared" si="66"/>
        <v>0</v>
      </c>
      <c r="S144" s="211">
        <f t="shared" si="45"/>
        <v>0</v>
      </c>
      <c r="T144" s="439"/>
      <c r="U144" s="180">
        <f t="shared" si="46"/>
        <v>0</v>
      </c>
      <c r="V144" s="438"/>
      <c r="W144" s="179">
        <f t="shared" si="47"/>
        <v>0</v>
      </c>
      <c r="X144" s="439"/>
      <c r="Y144" s="180">
        <f t="shared" si="48"/>
        <v>0</v>
      </c>
      <c r="Z144" s="438"/>
      <c r="AA144" s="179">
        <f t="shared" si="49"/>
        <v>0</v>
      </c>
      <c r="AB144" s="439"/>
      <c r="AC144" s="180">
        <f t="shared" si="50"/>
        <v>0</v>
      </c>
      <c r="AD144" s="438"/>
      <c r="AE144" s="179">
        <f t="shared" si="51"/>
        <v>0</v>
      </c>
      <c r="AF144" s="439"/>
      <c r="AG144" s="180">
        <f t="shared" si="52"/>
        <v>0</v>
      </c>
      <c r="AH144" s="438"/>
      <c r="AI144" s="179">
        <f t="shared" si="53"/>
        <v>0</v>
      </c>
      <c r="AJ144" s="439"/>
      <c r="AK144" s="180">
        <f t="shared" si="54"/>
        <v>0</v>
      </c>
      <c r="AL144" s="438"/>
      <c r="AM144" s="179">
        <f t="shared" si="55"/>
        <v>0</v>
      </c>
      <c r="AN144" s="439"/>
      <c r="AO144" s="180">
        <f t="shared" si="56"/>
        <v>0</v>
      </c>
      <c r="AP144" s="438"/>
      <c r="AQ144" s="179">
        <f t="shared" si="57"/>
        <v>0</v>
      </c>
      <c r="AR144" s="439"/>
      <c r="AS144" s="180">
        <f t="shared" si="58"/>
        <v>0</v>
      </c>
      <c r="AT144" s="438"/>
      <c r="AU144" s="179">
        <f t="shared" si="59"/>
        <v>0</v>
      </c>
      <c r="AV144" s="439"/>
      <c r="AW144" s="180">
        <f t="shared" si="60"/>
        <v>0</v>
      </c>
      <c r="AX144" s="438"/>
      <c r="AY144" s="179">
        <f t="shared" si="61"/>
        <v>0</v>
      </c>
      <c r="AZ144" s="439"/>
      <c r="BA144" s="180">
        <f t="shared" si="62"/>
        <v>0</v>
      </c>
      <c r="BB144" s="438"/>
      <c r="BC144" s="179">
        <f t="shared" si="63"/>
        <v>0</v>
      </c>
      <c r="BD144" s="439"/>
      <c r="BE144" s="180">
        <f t="shared" si="64"/>
        <v>0</v>
      </c>
      <c r="BF144" s="438"/>
      <c r="BG144" s="179">
        <f t="shared" si="65"/>
        <v>0</v>
      </c>
    </row>
    <row r="145" spans="1:59" ht="25.5" x14ac:dyDescent="0.2">
      <c r="A145" s="109">
        <v>74</v>
      </c>
      <c r="B145" s="36" t="s">
        <v>8</v>
      </c>
      <c r="C145" s="36" t="s">
        <v>1520</v>
      </c>
      <c r="D145" s="37" t="s">
        <v>1014</v>
      </c>
      <c r="E145" s="37" t="s">
        <v>12</v>
      </c>
      <c r="F145" s="38">
        <v>12</v>
      </c>
      <c r="G145" s="37" t="s">
        <v>875</v>
      </c>
      <c r="H145" s="39" t="s">
        <v>875</v>
      </c>
      <c r="I145" s="37" t="s">
        <v>3273</v>
      </c>
      <c r="J145" s="11" t="s">
        <v>2747</v>
      </c>
      <c r="K145" s="109">
        <v>2</v>
      </c>
      <c r="L145" s="90">
        <v>0.81</v>
      </c>
      <c r="M145" s="40">
        <v>0.81</v>
      </c>
      <c r="N145" s="98">
        <v>0.69</v>
      </c>
      <c r="O145" s="146">
        <v>0.68</v>
      </c>
      <c r="P145" s="273">
        <v>0.68</v>
      </c>
      <c r="Q145" s="282">
        <v>0.68</v>
      </c>
      <c r="R145" s="210">
        <f t="shared" si="66"/>
        <v>0</v>
      </c>
      <c r="S145" s="211">
        <f t="shared" ref="S145:S190" si="67">SUM(R145*Q145)</f>
        <v>0</v>
      </c>
      <c r="T145" s="439"/>
      <c r="U145" s="180">
        <f t="shared" ref="U145:U190" si="68">SUM(T145*Q145)</f>
        <v>0</v>
      </c>
      <c r="V145" s="438"/>
      <c r="W145" s="179">
        <f t="shared" ref="W145:W190" si="69">SUM(V145*Q145)</f>
        <v>0</v>
      </c>
      <c r="X145" s="439"/>
      <c r="Y145" s="180">
        <f t="shared" ref="Y145:Y190" si="70">SUM(X145*Q145)</f>
        <v>0</v>
      </c>
      <c r="Z145" s="438"/>
      <c r="AA145" s="179">
        <f t="shared" ref="AA145:AA190" si="71">SUM(Z145*Q145)</f>
        <v>0</v>
      </c>
      <c r="AB145" s="439"/>
      <c r="AC145" s="180">
        <f t="shared" ref="AC145:AC190" si="72">SUM(AB145*Q145)</f>
        <v>0</v>
      </c>
      <c r="AD145" s="438"/>
      <c r="AE145" s="179">
        <f t="shared" ref="AE145:AE190" si="73">SUM(AD145*Q145)</f>
        <v>0</v>
      </c>
      <c r="AF145" s="439"/>
      <c r="AG145" s="180">
        <f t="shared" ref="AG145:AG190" si="74">SUM(AF145*Q145)</f>
        <v>0</v>
      </c>
      <c r="AH145" s="438"/>
      <c r="AI145" s="179">
        <f t="shared" ref="AI145:AI190" si="75">SUM(AH145*Q145)</f>
        <v>0</v>
      </c>
      <c r="AJ145" s="439"/>
      <c r="AK145" s="180">
        <f t="shared" ref="AK145:AK190" si="76">SUM(AJ145*Q145)</f>
        <v>0</v>
      </c>
      <c r="AL145" s="438"/>
      <c r="AM145" s="179">
        <f t="shared" ref="AM145:AM190" si="77">SUM(AL145*Q145)</f>
        <v>0</v>
      </c>
      <c r="AN145" s="439"/>
      <c r="AO145" s="180">
        <f t="shared" ref="AO145:AO190" si="78">SUM(AN145*Q145)</f>
        <v>0</v>
      </c>
      <c r="AP145" s="438"/>
      <c r="AQ145" s="179">
        <f t="shared" ref="AQ145:AQ190" si="79">SUM(AP145*Q145)</f>
        <v>0</v>
      </c>
      <c r="AR145" s="439"/>
      <c r="AS145" s="180">
        <f t="shared" ref="AS145:AS190" si="80">SUM(AR145*Q145)</f>
        <v>0</v>
      </c>
      <c r="AT145" s="438"/>
      <c r="AU145" s="179">
        <f t="shared" ref="AU145:AU190" si="81">SUM(AT145*Q145)</f>
        <v>0</v>
      </c>
      <c r="AV145" s="439"/>
      <c r="AW145" s="180">
        <f t="shared" ref="AW145:AW190" si="82">SUM(AV145*Q145)</f>
        <v>0</v>
      </c>
      <c r="AX145" s="438"/>
      <c r="AY145" s="179">
        <f t="shared" ref="AY145:AY190" si="83">SUM(AX145*Q145)</f>
        <v>0</v>
      </c>
      <c r="AZ145" s="439"/>
      <c r="BA145" s="180">
        <f t="shared" ref="BA145:BA190" si="84">SUM(AZ145*Q145)</f>
        <v>0</v>
      </c>
      <c r="BB145" s="438"/>
      <c r="BC145" s="179">
        <f t="shared" ref="BC145:BC190" si="85">SUM(BB145*Q145)</f>
        <v>0</v>
      </c>
      <c r="BD145" s="439"/>
      <c r="BE145" s="180">
        <f t="shared" ref="BE145:BE190" si="86">SUM(BD145*Q145)</f>
        <v>0</v>
      </c>
      <c r="BF145" s="438"/>
      <c r="BG145" s="179">
        <f t="shared" ref="BG145:BG190" si="87">SUM(BF145*Q145)</f>
        <v>0</v>
      </c>
    </row>
    <row r="146" spans="1:59" ht="25.5" x14ac:dyDescent="0.2">
      <c r="A146" s="44">
        <v>74</v>
      </c>
      <c r="B146" s="45" t="s">
        <v>8</v>
      </c>
      <c r="C146" s="45" t="s">
        <v>1520</v>
      </c>
      <c r="D146" s="46" t="s">
        <v>131</v>
      </c>
      <c r="E146" s="47" t="s">
        <v>12</v>
      </c>
      <c r="F146" s="48">
        <v>12</v>
      </c>
      <c r="G146" s="47" t="s">
        <v>2072</v>
      </c>
      <c r="H146" s="10" t="s">
        <v>2073</v>
      </c>
      <c r="I146" s="21">
        <v>60148</v>
      </c>
      <c r="J146" s="49" t="s">
        <v>1003</v>
      </c>
      <c r="K146" s="44">
        <v>3</v>
      </c>
      <c r="L146" s="50">
        <v>0.77</v>
      </c>
      <c r="M146" s="96">
        <v>0.81</v>
      </c>
      <c r="N146" s="50">
        <v>0.81</v>
      </c>
      <c r="O146" s="204">
        <v>0.77</v>
      </c>
      <c r="P146" s="274">
        <v>0.77</v>
      </c>
      <c r="Q146" s="286">
        <v>0.72</v>
      </c>
      <c r="R146" s="210">
        <f t="shared" si="66"/>
        <v>0</v>
      </c>
      <c r="S146" s="211">
        <f t="shared" si="67"/>
        <v>0</v>
      </c>
      <c r="T146" s="439"/>
      <c r="U146" s="180">
        <f t="shared" si="68"/>
        <v>0</v>
      </c>
      <c r="V146" s="438"/>
      <c r="W146" s="179">
        <f t="shared" si="69"/>
        <v>0</v>
      </c>
      <c r="X146" s="439"/>
      <c r="Y146" s="180">
        <f t="shared" si="70"/>
        <v>0</v>
      </c>
      <c r="Z146" s="438"/>
      <c r="AA146" s="179">
        <f t="shared" si="71"/>
        <v>0</v>
      </c>
      <c r="AB146" s="439"/>
      <c r="AC146" s="180">
        <f t="shared" si="72"/>
        <v>0</v>
      </c>
      <c r="AD146" s="438"/>
      <c r="AE146" s="179">
        <f t="shared" si="73"/>
        <v>0</v>
      </c>
      <c r="AF146" s="439"/>
      <c r="AG146" s="180">
        <f t="shared" si="74"/>
        <v>0</v>
      </c>
      <c r="AH146" s="438"/>
      <c r="AI146" s="179">
        <f t="shared" si="75"/>
        <v>0</v>
      </c>
      <c r="AJ146" s="439"/>
      <c r="AK146" s="180">
        <f t="shared" si="76"/>
        <v>0</v>
      </c>
      <c r="AL146" s="438"/>
      <c r="AM146" s="179">
        <f t="shared" si="77"/>
        <v>0</v>
      </c>
      <c r="AN146" s="439"/>
      <c r="AO146" s="180">
        <f t="shared" si="78"/>
        <v>0</v>
      </c>
      <c r="AP146" s="438"/>
      <c r="AQ146" s="179">
        <f t="shared" si="79"/>
        <v>0</v>
      </c>
      <c r="AR146" s="439"/>
      <c r="AS146" s="180">
        <f t="shared" si="80"/>
        <v>0</v>
      </c>
      <c r="AT146" s="438"/>
      <c r="AU146" s="179">
        <f t="shared" si="81"/>
        <v>0</v>
      </c>
      <c r="AV146" s="439"/>
      <c r="AW146" s="180">
        <f t="shared" si="82"/>
        <v>0</v>
      </c>
      <c r="AX146" s="438"/>
      <c r="AY146" s="179">
        <f t="shared" si="83"/>
        <v>0</v>
      </c>
      <c r="AZ146" s="439"/>
      <c r="BA146" s="180">
        <f t="shared" si="84"/>
        <v>0</v>
      </c>
      <c r="BB146" s="438"/>
      <c r="BC146" s="179">
        <f t="shared" si="85"/>
        <v>0</v>
      </c>
      <c r="BD146" s="439"/>
      <c r="BE146" s="180">
        <f t="shared" si="86"/>
        <v>0</v>
      </c>
      <c r="BF146" s="438"/>
      <c r="BG146" s="179">
        <f t="shared" si="87"/>
        <v>0</v>
      </c>
    </row>
    <row r="147" spans="1:59" x14ac:dyDescent="0.2">
      <c r="A147" s="109">
        <v>75</v>
      </c>
      <c r="B147" s="36" t="s">
        <v>8</v>
      </c>
      <c r="C147" s="36" t="s">
        <v>1518</v>
      </c>
      <c r="D147" s="37" t="s">
        <v>1014</v>
      </c>
      <c r="E147" s="37" t="s">
        <v>12</v>
      </c>
      <c r="F147" s="38">
        <v>12</v>
      </c>
      <c r="G147" s="37" t="s">
        <v>877</v>
      </c>
      <c r="H147" s="39" t="s">
        <v>877</v>
      </c>
      <c r="I147" s="37" t="s">
        <v>3273</v>
      </c>
      <c r="J147" s="11" t="s">
        <v>2747</v>
      </c>
      <c r="K147" s="109">
        <v>1</v>
      </c>
      <c r="L147" s="90">
        <v>5.07</v>
      </c>
      <c r="M147" s="90">
        <v>5.32</v>
      </c>
      <c r="N147" s="40">
        <v>5.32</v>
      </c>
      <c r="O147" s="140">
        <v>5.59</v>
      </c>
      <c r="P147" s="273">
        <v>5.59</v>
      </c>
      <c r="Q147" s="282">
        <v>5.59</v>
      </c>
      <c r="R147" s="210">
        <f t="shared" si="66"/>
        <v>0</v>
      </c>
      <c r="S147" s="211">
        <f t="shared" si="67"/>
        <v>0</v>
      </c>
      <c r="T147" s="439"/>
      <c r="U147" s="180">
        <f t="shared" si="68"/>
        <v>0</v>
      </c>
      <c r="V147" s="438"/>
      <c r="W147" s="179">
        <f t="shared" si="69"/>
        <v>0</v>
      </c>
      <c r="X147" s="439"/>
      <c r="Y147" s="180">
        <f t="shared" si="70"/>
        <v>0</v>
      </c>
      <c r="Z147" s="438"/>
      <c r="AA147" s="179">
        <f t="shared" si="71"/>
        <v>0</v>
      </c>
      <c r="AB147" s="439"/>
      <c r="AC147" s="180">
        <f t="shared" si="72"/>
        <v>0</v>
      </c>
      <c r="AD147" s="438"/>
      <c r="AE147" s="179">
        <f t="shared" si="73"/>
        <v>0</v>
      </c>
      <c r="AF147" s="439"/>
      <c r="AG147" s="180">
        <f t="shared" si="74"/>
        <v>0</v>
      </c>
      <c r="AH147" s="438"/>
      <c r="AI147" s="179">
        <f t="shared" si="75"/>
        <v>0</v>
      </c>
      <c r="AJ147" s="439"/>
      <c r="AK147" s="180">
        <f t="shared" si="76"/>
        <v>0</v>
      </c>
      <c r="AL147" s="438"/>
      <c r="AM147" s="179">
        <f t="shared" si="77"/>
        <v>0</v>
      </c>
      <c r="AN147" s="439"/>
      <c r="AO147" s="180">
        <f t="shared" si="78"/>
        <v>0</v>
      </c>
      <c r="AP147" s="438"/>
      <c r="AQ147" s="179">
        <f t="shared" si="79"/>
        <v>0</v>
      </c>
      <c r="AR147" s="439"/>
      <c r="AS147" s="180">
        <f t="shared" si="80"/>
        <v>0</v>
      </c>
      <c r="AT147" s="438"/>
      <c r="AU147" s="179">
        <f t="shared" si="81"/>
        <v>0</v>
      </c>
      <c r="AV147" s="439"/>
      <c r="AW147" s="180">
        <f t="shared" si="82"/>
        <v>0</v>
      </c>
      <c r="AX147" s="438"/>
      <c r="AY147" s="179">
        <f t="shared" si="83"/>
        <v>0</v>
      </c>
      <c r="AZ147" s="439"/>
      <c r="BA147" s="180">
        <f t="shared" si="84"/>
        <v>0</v>
      </c>
      <c r="BB147" s="438"/>
      <c r="BC147" s="179">
        <f t="shared" si="85"/>
        <v>0</v>
      </c>
      <c r="BD147" s="439"/>
      <c r="BE147" s="180">
        <f t="shared" si="86"/>
        <v>0</v>
      </c>
      <c r="BF147" s="438"/>
      <c r="BG147" s="179">
        <f t="shared" si="87"/>
        <v>0</v>
      </c>
    </row>
    <row r="148" spans="1:59" ht="25.5" x14ac:dyDescent="0.2">
      <c r="A148" s="109">
        <v>76</v>
      </c>
      <c r="B148" s="36" t="s">
        <v>8</v>
      </c>
      <c r="C148" s="36" t="s">
        <v>1062</v>
      </c>
      <c r="D148" s="37" t="s">
        <v>95</v>
      </c>
      <c r="E148" s="37" t="s">
        <v>12</v>
      </c>
      <c r="F148" s="38">
        <v>20</v>
      </c>
      <c r="G148" s="37" t="s">
        <v>2543</v>
      </c>
      <c r="H148" s="39" t="s">
        <v>2543</v>
      </c>
      <c r="I148" s="37" t="s">
        <v>3273</v>
      </c>
      <c r="J148" s="11" t="s">
        <v>2747</v>
      </c>
      <c r="K148" s="109">
        <v>1</v>
      </c>
      <c r="L148" s="90">
        <v>3.74</v>
      </c>
      <c r="M148" s="90">
        <v>3.93</v>
      </c>
      <c r="N148" s="90">
        <v>4.13</v>
      </c>
      <c r="O148" s="140">
        <v>4.34</v>
      </c>
      <c r="P148" s="273">
        <v>4.34</v>
      </c>
      <c r="Q148" s="282">
        <v>4.34</v>
      </c>
      <c r="R148" s="210">
        <f t="shared" si="66"/>
        <v>0</v>
      </c>
      <c r="S148" s="211">
        <f t="shared" si="67"/>
        <v>0</v>
      </c>
      <c r="T148" s="439"/>
      <c r="U148" s="180">
        <f t="shared" si="68"/>
        <v>0</v>
      </c>
      <c r="V148" s="438"/>
      <c r="W148" s="179">
        <f t="shared" si="69"/>
        <v>0</v>
      </c>
      <c r="X148" s="439"/>
      <c r="Y148" s="180">
        <f t="shared" si="70"/>
        <v>0</v>
      </c>
      <c r="Z148" s="438"/>
      <c r="AA148" s="179">
        <f t="shared" si="71"/>
        <v>0</v>
      </c>
      <c r="AB148" s="439"/>
      <c r="AC148" s="180">
        <f t="shared" si="72"/>
        <v>0</v>
      </c>
      <c r="AD148" s="438"/>
      <c r="AE148" s="179">
        <f t="shared" si="73"/>
        <v>0</v>
      </c>
      <c r="AF148" s="439"/>
      <c r="AG148" s="180">
        <f t="shared" si="74"/>
        <v>0</v>
      </c>
      <c r="AH148" s="438"/>
      <c r="AI148" s="179">
        <f t="shared" si="75"/>
        <v>0</v>
      </c>
      <c r="AJ148" s="439"/>
      <c r="AK148" s="180">
        <f t="shared" si="76"/>
        <v>0</v>
      </c>
      <c r="AL148" s="438"/>
      <c r="AM148" s="179">
        <f t="shared" si="77"/>
        <v>0</v>
      </c>
      <c r="AN148" s="439"/>
      <c r="AO148" s="180">
        <f t="shared" si="78"/>
        <v>0</v>
      </c>
      <c r="AP148" s="438"/>
      <c r="AQ148" s="179">
        <f t="shared" si="79"/>
        <v>0</v>
      </c>
      <c r="AR148" s="439"/>
      <c r="AS148" s="180">
        <f t="shared" si="80"/>
        <v>0</v>
      </c>
      <c r="AT148" s="438"/>
      <c r="AU148" s="179">
        <f t="shared" si="81"/>
        <v>0</v>
      </c>
      <c r="AV148" s="439"/>
      <c r="AW148" s="180">
        <f t="shared" si="82"/>
        <v>0</v>
      </c>
      <c r="AX148" s="438"/>
      <c r="AY148" s="179">
        <f t="shared" si="83"/>
        <v>0</v>
      </c>
      <c r="AZ148" s="439"/>
      <c r="BA148" s="180">
        <f t="shared" si="84"/>
        <v>0</v>
      </c>
      <c r="BB148" s="438"/>
      <c r="BC148" s="179">
        <f t="shared" si="85"/>
        <v>0</v>
      </c>
      <c r="BD148" s="439"/>
      <c r="BE148" s="180">
        <f t="shared" si="86"/>
        <v>0</v>
      </c>
      <c r="BF148" s="438"/>
      <c r="BG148" s="179">
        <f t="shared" si="87"/>
        <v>0</v>
      </c>
    </row>
    <row r="149" spans="1:59" ht="25.5" x14ac:dyDescent="0.2">
      <c r="A149" s="109">
        <v>77</v>
      </c>
      <c r="B149" s="36" t="s">
        <v>8</v>
      </c>
      <c r="C149" s="36" t="s">
        <v>13</v>
      </c>
      <c r="D149" s="37" t="s">
        <v>95</v>
      </c>
      <c r="E149" s="37" t="s">
        <v>1012</v>
      </c>
      <c r="F149" s="38">
        <v>52</v>
      </c>
      <c r="G149" s="37" t="s">
        <v>2544</v>
      </c>
      <c r="H149" s="39" t="s">
        <v>2544</v>
      </c>
      <c r="I149" s="37" t="s">
        <v>3273</v>
      </c>
      <c r="J149" s="11" t="s">
        <v>2747</v>
      </c>
      <c r="K149" s="109">
        <v>1</v>
      </c>
      <c r="L149" s="90">
        <v>8.06</v>
      </c>
      <c r="M149" s="90">
        <v>8.4600000000000009</v>
      </c>
      <c r="N149" s="90">
        <v>8.8800000000000008</v>
      </c>
      <c r="O149" s="140">
        <v>9.32</v>
      </c>
      <c r="P149" s="273">
        <v>9.32</v>
      </c>
      <c r="Q149" s="282">
        <v>9.32</v>
      </c>
      <c r="R149" s="210">
        <f t="shared" si="66"/>
        <v>0</v>
      </c>
      <c r="S149" s="211">
        <f t="shared" si="67"/>
        <v>0</v>
      </c>
      <c r="T149" s="439"/>
      <c r="U149" s="180">
        <f t="shared" si="68"/>
        <v>0</v>
      </c>
      <c r="V149" s="438"/>
      <c r="W149" s="179">
        <f t="shared" si="69"/>
        <v>0</v>
      </c>
      <c r="X149" s="439"/>
      <c r="Y149" s="180">
        <f t="shared" si="70"/>
        <v>0</v>
      </c>
      <c r="Z149" s="438"/>
      <c r="AA149" s="179">
        <f t="shared" si="71"/>
        <v>0</v>
      </c>
      <c r="AB149" s="439"/>
      <c r="AC149" s="180">
        <f t="shared" si="72"/>
        <v>0</v>
      </c>
      <c r="AD149" s="438"/>
      <c r="AE149" s="179">
        <f t="shared" si="73"/>
        <v>0</v>
      </c>
      <c r="AF149" s="439"/>
      <c r="AG149" s="180">
        <f t="shared" si="74"/>
        <v>0</v>
      </c>
      <c r="AH149" s="438"/>
      <c r="AI149" s="179">
        <f t="shared" si="75"/>
        <v>0</v>
      </c>
      <c r="AJ149" s="439"/>
      <c r="AK149" s="180">
        <f t="shared" si="76"/>
        <v>0</v>
      </c>
      <c r="AL149" s="438"/>
      <c r="AM149" s="179">
        <f t="shared" si="77"/>
        <v>0</v>
      </c>
      <c r="AN149" s="439"/>
      <c r="AO149" s="180">
        <f t="shared" si="78"/>
        <v>0</v>
      </c>
      <c r="AP149" s="438"/>
      <c r="AQ149" s="179">
        <f t="shared" si="79"/>
        <v>0</v>
      </c>
      <c r="AR149" s="439"/>
      <c r="AS149" s="180">
        <f t="shared" si="80"/>
        <v>0</v>
      </c>
      <c r="AT149" s="438"/>
      <c r="AU149" s="179">
        <f t="shared" si="81"/>
        <v>0</v>
      </c>
      <c r="AV149" s="439"/>
      <c r="AW149" s="180">
        <f t="shared" si="82"/>
        <v>0</v>
      </c>
      <c r="AX149" s="438"/>
      <c r="AY149" s="179">
        <f t="shared" si="83"/>
        <v>0</v>
      </c>
      <c r="AZ149" s="439"/>
      <c r="BA149" s="180">
        <f t="shared" si="84"/>
        <v>0</v>
      </c>
      <c r="BB149" s="438"/>
      <c r="BC149" s="179">
        <f t="shared" si="85"/>
        <v>0</v>
      </c>
      <c r="BD149" s="439"/>
      <c r="BE149" s="180">
        <f t="shared" si="86"/>
        <v>0</v>
      </c>
      <c r="BF149" s="438"/>
      <c r="BG149" s="179">
        <f t="shared" si="87"/>
        <v>0</v>
      </c>
    </row>
    <row r="150" spans="1:59" ht="25.5" x14ac:dyDescent="0.2">
      <c r="A150" s="110">
        <v>78</v>
      </c>
      <c r="B150" s="12" t="s">
        <v>5</v>
      </c>
      <c r="C150" s="12" t="s">
        <v>2881</v>
      </c>
      <c r="D150" s="16" t="s">
        <v>860</v>
      </c>
      <c r="E150" s="15" t="s">
        <v>2090</v>
      </c>
      <c r="F150" s="111">
        <v>12</v>
      </c>
      <c r="G150" s="15">
        <v>401</v>
      </c>
      <c r="H150" s="52">
        <v>11415</v>
      </c>
      <c r="I150" s="16" t="s">
        <v>3343</v>
      </c>
      <c r="J150" s="42" t="s">
        <v>2046</v>
      </c>
      <c r="K150" s="110">
        <v>1</v>
      </c>
      <c r="L150" s="92">
        <v>0.68</v>
      </c>
      <c r="M150" s="43">
        <v>0.68</v>
      </c>
      <c r="N150" s="43">
        <v>0.68</v>
      </c>
      <c r="O150" s="144">
        <v>0.68</v>
      </c>
      <c r="P150" s="272">
        <v>0.82</v>
      </c>
      <c r="Q150" s="283">
        <v>0.82</v>
      </c>
      <c r="R150" s="210">
        <f t="shared" si="66"/>
        <v>0</v>
      </c>
      <c r="S150" s="211">
        <f t="shared" si="67"/>
        <v>0</v>
      </c>
      <c r="T150" s="439"/>
      <c r="U150" s="180">
        <f t="shared" si="68"/>
        <v>0</v>
      </c>
      <c r="V150" s="438"/>
      <c r="W150" s="179">
        <f t="shared" si="69"/>
        <v>0</v>
      </c>
      <c r="X150" s="439"/>
      <c r="Y150" s="180">
        <f t="shared" si="70"/>
        <v>0</v>
      </c>
      <c r="Z150" s="438"/>
      <c r="AA150" s="179">
        <f t="shared" si="71"/>
        <v>0</v>
      </c>
      <c r="AB150" s="439"/>
      <c r="AC150" s="180">
        <f t="shared" si="72"/>
        <v>0</v>
      </c>
      <c r="AD150" s="438"/>
      <c r="AE150" s="179">
        <f t="shared" si="73"/>
        <v>0</v>
      </c>
      <c r="AF150" s="439"/>
      <c r="AG150" s="180">
        <f t="shared" si="74"/>
        <v>0</v>
      </c>
      <c r="AH150" s="438"/>
      <c r="AI150" s="179">
        <f t="shared" si="75"/>
        <v>0</v>
      </c>
      <c r="AJ150" s="439"/>
      <c r="AK150" s="180">
        <f t="shared" si="76"/>
        <v>0</v>
      </c>
      <c r="AL150" s="438"/>
      <c r="AM150" s="179">
        <f t="shared" si="77"/>
        <v>0</v>
      </c>
      <c r="AN150" s="439"/>
      <c r="AO150" s="180">
        <f t="shared" si="78"/>
        <v>0</v>
      </c>
      <c r="AP150" s="438"/>
      <c r="AQ150" s="179">
        <f t="shared" si="79"/>
        <v>0</v>
      </c>
      <c r="AR150" s="439"/>
      <c r="AS150" s="180">
        <f t="shared" si="80"/>
        <v>0</v>
      </c>
      <c r="AT150" s="438"/>
      <c r="AU150" s="179">
        <f t="shared" si="81"/>
        <v>0</v>
      </c>
      <c r="AV150" s="439"/>
      <c r="AW150" s="180">
        <f t="shared" si="82"/>
        <v>0</v>
      </c>
      <c r="AX150" s="438"/>
      <c r="AY150" s="179">
        <f t="shared" si="83"/>
        <v>0</v>
      </c>
      <c r="AZ150" s="439"/>
      <c r="BA150" s="180">
        <f t="shared" si="84"/>
        <v>0</v>
      </c>
      <c r="BB150" s="438"/>
      <c r="BC150" s="179">
        <f t="shared" si="85"/>
        <v>0</v>
      </c>
      <c r="BD150" s="439"/>
      <c r="BE150" s="180">
        <f t="shared" si="86"/>
        <v>0</v>
      </c>
      <c r="BF150" s="438"/>
      <c r="BG150" s="179">
        <f t="shared" si="87"/>
        <v>0</v>
      </c>
    </row>
    <row r="151" spans="1:59" ht="25.5" x14ac:dyDescent="0.2">
      <c r="A151" s="109">
        <v>78</v>
      </c>
      <c r="B151" s="36" t="s">
        <v>5</v>
      </c>
      <c r="C151" s="36" t="s">
        <v>7</v>
      </c>
      <c r="D151" s="37" t="s">
        <v>673</v>
      </c>
      <c r="E151" s="37" t="s">
        <v>12</v>
      </c>
      <c r="F151" s="38">
        <v>12</v>
      </c>
      <c r="G151" s="37" t="s">
        <v>878</v>
      </c>
      <c r="H151" s="39" t="s">
        <v>878</v>
      </c>
      <c r="I151" s="37" t="s">
        <v>3273</v>
      </c>
      <c r="J151" s="11" t="s">
        <v>2747</v>
      </c>
      <c r="K151" s="109">
        <v>2</v>
      </c>
      <c r="L151" s="90">
        <v>1.73</v>
      </c>
      <c r="M151" s="40">
        <v>1.73</v>
      </c>
      <c r="N151" s="40">
        <v>1.73</v>
      </c>
      <c r="O151" s="140">
        <v>1.87</v>
      </c>
      <c r="P151" s="273">
        <v>1.87</v>
      </c>
      <c r="Q151" s="282">
        <v>1.87</v>
      </c>
      <c r="R151" s="210">
        <f t="shared" si="66"/>
        <v>0</v>
      </c>
      <c r="S151" s="211">
        <f t="shared" si="67"/>
        <v>0</v>
      </c>
      <c r="T151" s="439"/>
      <c r="U151" s="180">
        <f t="shared" si="68"/>
        <v>0</v>
      </c>
      <c r="V151" s="438"/>
      <c r="W151" s="179">
        <f t="shared" si="69"/>
        <v>0</v>
      </c>
      <c r="X151" s="439"/>
      <c r="Y151" s="180">
        <f t="shared" si="70"/>
        <v>0</v>
      </c>
      <c r="Z151" s="438"/>
      <c r="AA151" s="179">
        <f t="shared" si="71"/>
        <v>0</v>
      </c>
      <c r="AB151" s="439"/>
      <c r="AC151" s="180">
        <f t="shared" si="72"/>
        <v>0</v>
      </c>
      <c r="AD151" s="438"/>
      <c r="AE151" s="179">
        <f t="shared" si="73"/>
        <v>0</v>
      </c>
      <c r="AF151" s="439"/>
      <c r="AG151" s="180">
        <f t="shared" si="74"/>
        <v>0</v>
      </c>
      <c r="AH151" s="438"/>
      <c r="AI151" s="179">
        <f t="shared" si="75"/>
        <v>0</v>
      </c>
      <c r="AJ151" s="439"/>
      <c r="AK151" s="180">
        <f t="shared" si="76"/>
        <v>0</v>
      </c>
      <c r="AL151" s="438"/>
      <c r="AM151" s="179">
        <f t="shared" si="77"/>
        <v>0</v>
      </c>
      <c r="AN151" s="439"/>
      <c r="AO151" s="180">
        <f t="shared" si="78"/>
        <v>0</v>
      </c>
      <c r="AP151" s="438"/>
      <c r="AQ151" s="179">
        <f t="shared" si="79"/>
        <v>0</v>
      </c>
      <c r="AR151" s="439"/>
      <c r="AS151" s="180">
        <f t="shared" si="80"/>
        <v>0</v>
      </c>
      <c r="AT151" s="438"/>
      <c r="AU151" s="179">
        <f t="shared" si="81"/>
        <v>0</v>
      </c>
      <c r="AV151" s="439"/>
      <c r="AW151" s="180">
        <f t="shared" si="82"/>
        <v>0</v>
      </c>
      <c r="AX151" s="438"/>
      <c r="AY151" s="179">
        <f t="shared" si="83"/>
        <v>0</v>
      </c>
      <c r="AZ151" s="439"/>
      <c r="BA151" s="180">
        <f t="shared" si="84"/>
        <v>0</v>
      </c>
      <c r="BB151" s="438"/>
      <c r="BC151" s="179">
        <f t="shared" si="85"/>
        <v>0</v>
      </c>
      <c r="BD151" s="439"/>
      <c r="BE151" s="180">
        <f t="shared" si="86"/>
        <v>0</v>
      </c>
      <c r="BF151" s="438"/>
      <c r="BG151" s="179">
        <f t="shared" si="87"/>
        <v>0</v>
      </c>
    </row>
    <row r="152" spans="1:59" ht="25.5" x14ac:dyDescent="0.2">
      <c r="A152" s="110">
        <v>79</v>
      </c>
      <c r="B152" s="12" t="s">
        <v>1</v>
      </c>
      <c r="C152" s="12" t="s">
        <v>2</v>
      </c>
      <c r="D152" s="16" t="s">
        <v>1761</v>
      </c>
      <c r="E152" s="15" t="s">
        <v>1673</v>
      </c>
      <c r="F152" s="111">
        <v>1</v>
      </c>
      <c r="G152" s="112" t="s">
        <v>0</v>
      </c>
      <c r="H152" s="52">
        <v>55046</v>
      </c>
      <c r="I152" s="16" t="s">
        <v>3343</v>
      </c>
      <c r="J152" s="42" t="s">
        <v>2046</v>
      </c>
      <c r="K152" s="110">
        <v>1</v>
      </c>
      <c r="L152" s="43">
        <v>1.92</v>
      </c>
      <c r="M152" s="43">
        <v>1.92</v>
      </c>
      <c r="N152" s="43">
        <v>1.92</v>
      </c>
      <c r="O152" s="144">
        <v>1.92</v>
      </c>
      <c r="P152" s="272">
        <v>1.92</v>
      </c>
      <c r="Q152" s="283">
        <v>1.92</v>
      </c>
      <c r="R152" s="210">
        <f t="shared" si="66"/>
        <v>0</v>
      </c>
      <c r="S152" s="211">
        <f t="shared" si="67"/>
        <v>0</v>
      </c>
      <c r="T152" s="439"/>
      <c r="U152" s="180">
        <f t="shared" si="68"/>
        <v>0</v>
      </c>
      <c r="V152" s="438"/>
      <c r="W152" s="179">
        <f t="shared" si="69"/>
        <v>0</v>
      </c>
      <c r="X152" s="439"/>
      <c r="Y152" s="180">
        <f t="shared" si="70"/>
        <v>0</v>
      </c>
      <c r="Z152" s="438"/>
      <c r="AA152" s="179">
        <f t="shared" si="71"/>
        <v>0</v>
      </c>
      <c r="AB152" s="439"/>
      <c r="AC152" s="180">
        <f t="shared" si="72"/>
        <v>0</v>
      </c>
      <c r="AD152" s="438"/>
      <c r="AE152" s="179">
        <f t="shared" si="73"/>
        <v>0</v>
      </c>
      <c r="AF152" s="439"/>
      <c r="AG152" s="180">
        <f t="shared" si="74"/>
        <v>0</v>
      </c>
      <c r="AH152" s="438"/>
      <c r="AI152" s="179">
        <f t="shared" si="75"/>
        <v>0</v>
      </c>
      <c r="AJ152" s="439"/>
      <c r="AK152" s="180">
        <f t="shared" si="76"/>
        <v>0</v>
      </c>
      <c r="AL152" s="438"/>
      <c r="AM152" s="179">
        <f t="shared" si="77"/>
        <v>0</v>
      </c>
      <c r="AN152" s="439"/>
      <c r="AO152" s="180">
        <f t="shared" si="78"/>
        <v>0</v>
      </c>
      <c r="AP152" s="438"/>
      <c r="AQ152" s="179">
        <f t="shared" si="79"/>
        <v>0</v>
      </c>
      <c r="AR152" s="439"/>
      <c r="AS152" s="180">
        <f t="shared" si="80"/>
        <v>0</v>
      </c>
      <c r="AT152" s="438"/>
      <c r="AU152" s="179">
        <f t="shared" si="81"/>
        <v>0</v>
      </c>
      <c r="AV152" s="439"/>
      <c r="AW152" s="180">
        <f t="shared" si="82"/>
        <v>0</v>
      </c>
      <c r="AX152" s="438"/>
      <c r="AY152" s="179">
        <f t="shared" si="83"/>
        <v>0</v>
      </c>
      <c r="AZ152" s="439"/>
      <c r="BA152" s="180">
        <f t="shared" si="84"/>
        <v>0</v>
      </c>
      <c r="BB152" s="438"/>
      <c r="BC152" s="179">
        <f t="shared" si="85"/>
        <v>0</v>
      </c>
      <c r="BD152" s="439"/>
      <c r="BE152" s="180">
        <f t="shared" si="86"/>
        <v>0</v>
      </c>
      <c r="BF152" s="438"/>
      <c r="BG152" s="179">
        <f t="shared" si="87"/>
        <v>0</v>
      </c>
    </row>
    <row r="153" spans="1:59" ht="25.5" x14ac:dyDescent="0.2">
      <c r="A153" s="109">
        <v>79</v>
      </c>
      <c r="B153" s="36" t="s">
        <v>1</v>
      </c>
      <c r="C153" s="36" t="s">
        <v>2</v>
      </c>
      <c r="D153" s="37" t="s">
        <v>876</v>
      </c>
      <c r="E153" s="37" t="s">
        <v>11</v>
      </c>
      <c r="F153" s="38">
        <v>1</v>
      </c>
      <c r="G153" s="37" t="s">
        <v>2545</v>
      </c>
      <c r="H153" s="37" t="s">
        <v>2545</v>
      </c>
      <c r="I153" s="37" t="s">
        <v>3273</v>
      </c>
      <c r="J153" s="11" t="s">
        <v>2747</v>
      </c>
      <c r="K153" s="109">
        <v>2</v>
      </c>
      <c r="L153" s="90">
        <v>1.82</v>
      </c>
      <c r="M153" s="90">
        <v>1.91</v>
      </c>
      <c r="N153" s="40">
        <v>1.91</v>
      </c>
      <c r="O153" s="140">
        <v>2.0099999999999998</v>
      </c>
      <c r="P153" s="273">
        <v>2.0099999999999998</v>
      </c>
      <c r="Q153" s="282">
        <v>2.0099999999999998</v>
      </c>
      <c r="R153" s="210">
        <f t="shared" si="66"/>
        <v>0</v>
      </c>
      <c r="S153" s="211">
        <f t="shared" si="67"/>
        <v>0</v>
      </c>
      <c r="T153" s="439"/>
      <c r="U153" s="180">
        <f t="shared" si="68"/>
        <v>0</v>
      </c>
      <c r="V153" s="438"/>
      <c r="W153" s="179">
        <f t="shared" si="69"/>
        <v>0</v>
      </c>
      <c r="X153" s="439"/>
      <c r="Y153" s="180">
        <f t="shared" si="70"/>
        <v>0</v>
      </c>
      <c r="Z153" s="438"/>
      <c r="AA153" s="179">
        <f t="shared" si="71"/>
        <v>0</v>
      </c>
      <c r="AB153" s="439"/>
      <c r="AC153" s="180">
        <f t="shared" si="72"/>
        <v>0</v>
      </c>
      <c r="AD153" s="438"/>
      <c r="AE153" s="179">
        <f t="shared" si="73"/>
        <v>0</v>
      </c>
      <c r="AF153" s="439"/>
      <c r="AG153" s="180">
        <f t="shared" si="74"/>
        <v>0</v>
      </c>
      <c r="AH153" s="438"/>
      <c r="AI153" s="179">
        <f t="shared" si="75"/>
        <v>0</v>
      </c>
      <c r="AJ153" s="439"/>
      <c r="AK153" s="180">
        <f t="shared" si="76"/>
        <v>0</v>
      </c>
      <c r="AL153" s="438"/>
      <c r="AM153" s="179">
        <f t="shared" si="77"/>
        <v>0</v>
      </c>
      <c r="AN153" s="439"/>
      <c r="AO153" s="180">
        <f t="shared" si="78"/>
        <v>0</v>
      </c>
      <c r="AP153" s="438"/>
      <c r="AQ153" s="179">
        <f t="shared" si="79"/>
        <v>0</v>
      </c>
      <c r="AR153" s="439"/>
      <c r="AS153" s="180">
        <f t="shared" si="80"/>
        <v>0</v>
      </c>
      <c r="AT153" s="438"/>
      <c r="AU153" s="179">
        <f t="shared" si="81"/>
        <v>0</v>
      </c>
      <c r="AV153" s="439"/>
      <c r="AW153" s="180">
        <f t="shared" si="82"/>
        <v>0</v>
      </c>
      <c r="AX153" s="438"/>
      <c r="AY153" s="179">
        <f t="shared" si="83"/>
        <v>0</v>
      </c>
      <c r="AZ153" s="439"/>
      <c r="BA153" s="180">
        <f t="shared" si="84"/>
        <v>0</v>
      </c>
      <c r="BB153" s="438"/>
      <c r="BC153" s="179">
        <f t="shared" si="85"/>
        <v>0</v>
      </c>
      <c r="BD153" s="439"/>
      <c r="BE153" s="180">
        <f t="shared" si="86"/>
        <v>0</v>
      </c>
      <c r="BF153" s="438"/>
      <c r="BG153" s="179">
        <f t="shared" si="87"/>
        <v>0</v>
      </c>
    </row>
    <row r="154" spans="1:59" ht="25.5" x14ac:dyDescent="0.2">
      <c r="A154" s="44">
        <v>79</v>
      </c>
      <c r="B154" s="45" t="s">
        <v>1</v>
      </c>
      <c r="C154" s="45" t="s">
        <v>2</v>
      </c>
      <c r="D154" s="46" t="s">
        <v>131</v>
      </c>
      <c r="E154" s="47" t="s">
        <v>2058</v>
      </c>
      <c r="F154" s="48">
        <v>1</v>
      </c>
      <c r="G154" s="47" t="s">
        <v>2074</v>
      </c>
      <c r="H154" s="10">
        <v>9702942</v>
      </c>
      <c r="I154" s="21">
        <v>60148</v>
      </c>
      <c r="J154" s="49" t="s">
        <v>1003</v>
      </c>
      <c r="K154" s="44">
        <v>3</v>
      </c>
      <c r="L154" s="50">
        <v>2.72</v>
      </c>
      <c r="M154" s="96">
        <v>3.11</v>
      </c>
      <c r="N154" s="50">
        <v>3.11</v>
      </c>
      <c r="O154" s="204">
        <v>2.76</v>
      </c>
      <c r="P154" s="274">
        <v>2.76</v>
      </c>
      <c r="Q154" s="286">
        <v>2.76</v>
      </c>
      <c r="R154" s="210">
        <f t="shared" si="66"/>
        <v>0</v>
      </c>
      <c r="S154" s="211">
        <f t="shared" si="67"/>
        <v>0</v>
      </c>
      <c r="T154" s="439"/>
      <c r="U154" s="180">
        <f t="shared" si="68"/>
        <v>0</v>
      </c>
      <c r="V154" s="438"/>
      <c r="W154" s="179">
        <f t="shared" si="69"/>
        <v>0</v>
      </c>
      <c r="X154" s="439"/>
      <c r="Y154" s="180">
        <f t="shared" si="70"/>
        <v>0</v>
      </c>
      <c r="Z154" s="438"/>
      <c r="AA154" s="179">
        <f t="shared" si="71"/>
        <v>0</v>
      </c>
      <c r="AB154" s="439"/>
      <c r="AC154" s="180">
        <f t="shared" si="72"/>
        <v>0</v>
      </c>
      <c r="AD154" s="438"/>
      <c r="AE154" s="179">
        <f t="shared" si="73"/>
        <v>0</v>
      </c>
      <c r="AF154" s="439"/>
      <c r="AG154" s="180">
        <f t="shared" si="74"/>
        <v>0</v>
      </c>
      <c r="AH154" s="438"/>
      <c r="AI154" s="179">
        <f t="shared" si="75"/>
        <v>0</v>
      </c>
      <c r="AJ154" s="439"/>
      <c r="AK154" s="180">
        <f t="shared" si="76"/>
        <v>0</v>
      </c>
      <c r="AL154" s="438"/>
      <c r="AM154" s="179">
        <f t="shared" si="77"/>
        <v>0</v>
      </c>
      <c r="AN154" s="439"/>
      <c r="AO154" s="180">
        <f t="shared" si="78"/>
        <v>0</v>
      </c>
      <c r="AP154" s="438"/>
      <c r="AQ154" s="179">
        <f t="shared" si="79"/>
        <v>0</v>
      </c>
      <c r="AR154" s="439"/>
      <c r="AS154" s="180">
        <f t="shared" si="80"/>
        <v>0</v>
      </c>
      <c r="AT154" s="438"/>
      <c r="AU154" s="179">
        <f t="shared" si="81"/>
        <v>0</v>
      </c>
      <c r="AV154" s="439"/>
      <c r="AW154" s="180">
        <f t="shared" si="82"/>
        <v>0</v>
      </c>
      <c r="AX154" s="438"/>
      <c r="AY154" s="179">
        <f t="shared" si="83"/>
        <v>0</v>
      </c>
      <c r="AZ154" s="439"/>
      <c r="BA154" s="180">
        <f t="shared" si="84"/>
        <v>0</v>
      </c>
      <c r="BB154" s="438"/>
      <c r="BC154" s="179">
        <f t="shared" si="85"/>
        <v>0</v>
      </c>
      <c r="BD154" s="439"/>
      <c r="BE154" s="180">
        <f t="shared" si="86"/>
        <v>0</v>
      </c>
      <c r="BF154" s="438"/>
      <c r="BG154" s="179">
        <f t="shared" si="87"/>
        <v>0</v>
      </c>
    </row>
    <row r="155" spans="1:59" x14ac:dyDescent="0.2">
      <c r="A155" s="109">
        <v>80</v>
      </c>
      <c r="B155" s="115" t="s">
        <v>1</v>
      </c>
      <c r="C155" s="36" t="s">
        <v>1521</v>
      </c>
      <c r="D155" s="37" t="s">
        <v>95</v>
      </c>
      <c r="E155" s="37" t="s">
        <v>12</v>
      </c>
      <c r="F155" s="38">
        <v>6</v>
      </c>
      <c r="G155" s="37" t="s">
        <v>2546</v>
      </c>
      <c r="H155" s="39" t="s">
        <v>2546</v>
      </c>
      <c r="I155" s="37" t="s">
        <v>3273</v>
      </c>
      <c r="J155" s="11" t="s">
        <v>2747</v>
      </c>
      <c r="K155" s="109">
        <v>1</v>
      </c>
      <c r="L155" s="90">
        <v>3</v>
      </c>
      <c r="M155" s="90">
        <v>3.15</v>
      </c>
      <c r="N155" s="40">
        <v>3.15</v>
      </c>
      <c r="O155" s="140">
        <v>3.31</v>
      </c>
      <c r="P155" s="273">
        <v>3.31</v>
      </c>
      <c r="Q155" s="282">
        <v>3.31</v>
      </c>
      <c r="R155" s="210">
        <f t="shared" si="66"/>
        <v>0</v>
      </c>
      <c r="S155" s="211">
        <f t="shared" si="67"/>
        <v>0</v>
      </c>
      <c r="T155" s="439"/>
      <c r="U155" s="180">
        <f t="shared" si="68"/>
        <v>0</v>
      </c>
      <c r="V155" s="438"/>
      <c r="W155" s="179">
        <f t="shared" si="69"/>
        <v>0</v>
      </c>
      <c r="X155" s="439"/>
      <c r="Y155" s="180">
        <f t="shared" si="70"/>
        <v>0</v>
      </c>
      <c r="Z155" s="438"/>
      <c r="AA155" s="179">
        <f t="shared" si="71"/>
        <v>0</v>
      </c>
      <c r="AB155" s="439"/>
      <c r="AC155" s="180">
        <f t="shared" si="72"/>
        <v>0</v>
      </c>
      <c r="AD155" s="438"/>
      <c r="AE155" s="179">
        <f t="shared" si="73"/>
        <v>0</v>
      </c>
      <c r="AF155" s="439"/>
      <c r="AG155" s="180">
        <f t="shared" si="74"/>
        <v>0</v>
      </c>
      <c r="AH155" s="438"/>
      <c r="AI155" s="179">
        <f t="shared" si="75"/>
        <v>0</v>
      </c>
      <c r="AJ155" s="439"/>
      <c r="AK155" s="180">
        <f t="shared" si="76"/>
        <v>0</v>
      </c>
      <c r="AL155" s="438"/>
      <c r="AM155" s="179">
        <f t="shared" si="77"/>
        <v>0</v>
      </c>
      <c r="AN155" s="439"/>
      <c r="AO155" s="180">
        <f t="shared" si="78"/>
        <v>0</v>
      </c>
      <c r="AP155" s="438"/>
      <c r="AQ155" s="179">
        <f t="shared" si="79"/>
        <v>0</v>
      </c>
      <c r="AR155" s="439"/>
      <c r="AS155" s="180">
        <f t="shared" si="80"/>
        <v>0</v>
      </c>
      <c r="AT155" s="438"/>
      <c r="AU155" s="179">
        <f t="shared" si="81"/>
        <v>0</v>
      </c>
      <c r="AV155" s="439"/>
      <c r="AW155" s="180">
        <f t="shared" si="82"/>
        <v>0</v>
      </c>
      <c r="AX155" s="438"/>
      <c r="AY155" s="179">
        <f t="shared" si="83"/>
        <v>0</v>
      </c>
      <c r="AZ155" s="439"/>
      <c r="BA155" s="180">
        <f t="shared" si="84"/>
        <v>0</v>
      </c>
      <c r="BB155" s="438"/>
      <c r="BC155" s="179">
        <f t="shared" si="85"/>
        <v>0</v>
      </c>
      <c r="BD155" s="439"/>
      <c r="BE155" s="180">
        <f t="shared" si="86"/>
        <v>0</v>
      </c>
      <c r="BF155" s="438"/>
      <c r="BG155" s="179">
        <f t="shared" si="87"/>
        <v>0</v>
      </c>
    </row>
    <row r="156" spans="1:59" ht="25.5" x14ac:dyDescent="0.2">
      <c r="A156" s="110">
        <v>81</v>
      </c>
      <c r="B156" s="116" t="s">
        <v>1</v>
      </c>
      <c r="C156" s="12" t="s">
        <v>376</v>
      </c>
      <c r="D156" s="16" t="s">
        <v>131</v>
      </c>
      <c r="E156" s="15" t="s">
        <v>11</v>
      </c>
      <c r="F156" s="111">
        <v>1</v>
      </c>
      <c r="G156" s="15">
        <v>5064</v>
      </c>
      <c r="H156" s="52">
        <v>55064</v>
      </c>
      <c r="I156" s="16" t="s">
        <v>3343</v>
      </c>
      <c r="J156" s="42" t="s">
        <v>2046</v>
      </c>
      <c r="K156" s="110">
        <v>1</v>
      </c>
      <c r="L156" s="92">
        <v>4.16</v>
      </c>
      <c r="M156" s="43">
        <v>4.16</v>
      </c>
      <c r="N156" s="43">
        <v>4.16</v>
      </c>
      <c r="O156" s="144">
        <v>4.16</v>
      </c>
      <c r="P156" s="272">
        <v>4.4800000000000004</v>
      </c>
      <c r="Q156" s="283">
        <v>4.4800000000000004</v>
      </c>
      <c r="R156" s="210">
        <f t="shared" si="66"/>
        <v>0</v>
      </c>
      <c r="S156" s="211">
        <f t="shared" si="67"/>
        <v>0</v>
      </c>
      <c r="T156" s="439"/>
      <c r="U156" s="180">
        <f t="shared" si="68"/>
        <v>0</v>
      </c>
      <c r="V156" s="438"/>
      <c r="W156" s="179">
        <f t="shared" si="69"/>
        <v>0</v>
      </c>
      <c r="X156" s="439"/>
      <c r="Y156" s="180">
        <f t="shared" si="70"/>
        <v>0</v>
      </c>
      <c r="Z156" s="438"/>
      <c r="AA156" s="179">
        <f t="shared" si="71"/>
        <v>0</v>
      </c>
      <c r="AB156" s="439"/>
      <c r="AC156" s="180">
        <f t="shared" si="72"/>
        <v>0</v>
      </c>
      <c r="AD156" s="438"/>
      <c r="AE156" s="179">
        <f t="shared" si="73"/>
        <v>0</v>
      </c>
      <c r="AF156" s="439"/>
      <c r="AG156" s="180">
        <f t="shared" si="74"/>
        <v>0</v>
      </c>
      <c r="AH156" s="438"/>
      <c r="AI156" s="179">
        <f t="shared" si="75"/>
        <v>0</v>
      </c>
      <c r="AJ156" s="439"/>
      <c r="AK156" s="180">
        <f t="shared" si="76"/>
        <v>0</v>
      </c>
      <c r="AL156" s="438"/>
      <c r="AM156" s="179">
        <f t="shared" si="77"/>
        <v>0</v>
      </c>
      <c r="AN156" s="439"/>
      <c r="AO156" s="180">
        <f t="shared" si="78"/>
        <v>0</v>
      </c>
      <c r="AP156" s="438"/>
      <c r="AQ156" s="179">
        <f t="shared" si="79"/>
        <v>0</v>
      </c>
      <c r="AR156" s="439"/>
      <c r="AS156" s="180">
        <f t="shared" si="80"/>
        <v>0</v>
      </c>
      <c r="AT156" s="438"/>
      <c r="AU156" s="179">
        <f t="shared" si="81"/>
        <v>0</v>
      </c>
      <c r="AV156" s="439"/>
      <c r="AW156" s="180">
        <f t="shared" si="82"/>
        <v>0</v>
      </c>
      <c r="AX156" s="438"/>
      <c r="AY156" s="179">
        <f t="shared" si="83"/>
        <v>0</v>
      </c>
      <c r="AZ156" s="439"/>
      <c r="BA156" s="180">
        <f t="shared" si="84"/>
        <v>0</v>
      </c>
      <c r="BB156" s="438"/>
      <c r="BC156" s="179">
        <f t="shared" si="85"/>
        <v>0</v>
      </c>
      <c r="BD156" s="439"/>
      <c r="BE156" s="180">
        <f t="shared" si="86"/>
        <v>0</v>
      </c>
      <c r="BF156" s="438"/>
      <c r="BG156" s="179">
        <f t="shared" si="87"/>
        <v>0</v>
      </c>
    </row>
    <row r="157" spans="1:59" x14ac:dyDescent="0.2">
      <c r="A157" s="44">
        <v>81</v>
      </c>
      <c r="B157" s="114" t="s">
        <v>1</v>
      </c>
      <c r="C157" s="45" t="s">
        <v>376</v>
      </c>
      <c r="D157" s="46" t="s">
        <v>131</v>
      </c>
      <c r="E157" s="47" t="s">
        <v>2058</v>
      </c>
      <c r="F157" s="48">
        <v>1</v>
      </c>
      <c r="G157" s="47" t="s">
        <v>836</v>
      </c>
      <c r="H157" s="10">
        <v>9729884</v>
      </c>
      <c r="I157" s="21">
        <v>60148</v>
      </c>
      <c r="J157" s="49" t="s">
        <v>1003</v>
      </c>
      <c r="K157" s="44">
        <v>3</v>
      </c>
      <c r="L157" s="50">
        <v>5.28</v>
      </c>
      <c r="M157" s="96">
        <v>6.03</v>
      </c>
      <c r="N157" s="50">
        <v>6.03</v>
      </c>
      <c r="O157" s="204">
        <v>5.36</v>
      </c>
      <c r="P157" s="274">
        <v>5.36</v>
      </c>
      <c r="Q157" s="286">
        <v>5.63</v>
      </c>
      <c r="R157" s="210">
        <f t="shared" si="66"/>
        <v>0</v>
      </c>
      <c r="S157" s="211">
        <f t="shared" si="67"/>
        <v>0</v>
      </c>
      <c r="T157" s="439"/>
      <c r="U157" s="180">
        <f t="shared" si="68"/>
        <v>0</v>
      </c>
      <c r="V157" s="438"/>
      <c r="W157" s="179">
        <f t="shared" si="69"/>
        <v>0</v>
      </c>
      <c r="X157" s="439"/>
      <c r="Y157" s="180">
        <f t="shared" si="70"/>
        <v>0</v>
      </c>
      <c r="Z157" s="438"/>
      <c r="AA157" s="179">
        <f t="shared" si="71"/>
        <v>0</v>
      </c>
      <c r="AB157" s="439"/>
      <c r="AC157" s="180">
        <f t="shared" si="72"/>
        <v>0</v>
      </c>
      <c r="AD157" s="438"/>
      <c r="AE157" s="179">
        <f t="shared" si="73"/>
        <v>0</v>
      </c>
      <c r="AF157" s="439"/>
      <c r="AG157" s="180">
        <f t="shared" si="74"/>
        <v>0</v>
      </c>
      <c r="AH157" s="438"/>
      <c r="AI157" s="179">
        <f t="shared" si="75"/>
        <v>0</v>
      </c>
      <c r="AJ157" s="439"/>
      <c r="AK157" s="180">
        <f t="shared" si="76"/>
        <v>0</v>
      </c>
      <c r="AL157" s="438"/>
      <c r="AM157" s="179">
        <f t="shared" si="77"/>
        <v>0</v>
      </c>
      <c r="AN157" s="439"/>
      <c r="AO157" s="180">
        <f t="shared" si="78"/>
        <v>0</v>
      </c>
      <c r="AP157" s="438"/>
      <c r="AQ157" s="179">
        <f t="shared" si="79"/>
        <v>0</v>
      </c>
      <c r="AR157" s="439"/>
      <c r="AS157" s="180">
        <f t="shared" si="80"/>
        <v>0</v>
      </c>
      <c r="AT157" s="438"/>
      <c r="AU157" s="179">
        <f t="shared" si="81"/>
        <v>0</v>
      </c>
      <c r="AV157" s="439"/>
      <c r="AW157" s="180">
        <f t="shared" si="82"/>
        <v>0</v>
      </c>
      <c r="AX157" s="438"/>
      <c r="AY157" s="179">
        <f t="shared" si="83"/>
        <v>0</v>
      </c>
      <c r="AZ157" s="439"/>
      <c r="BA157" s="180">
        <f t="shared" si="84"/>
        <v>0</v>
      </c>
      <c r="BB157" s="438"/>
      <c r="BC157" s="179">
        <f t="shared" si="85"/>
        <v>0</v>
      </c>
      <c r="BD157" s="439"/>
      <c r="BE157" s="180">
        <f t="shared" si="86"/>
        <v>0</v>
      </c>
      <c r="BF157" s="438"/>
      <c r="BG157" s="179">
        <f t="shared" si="87"/>
        <v>0</v>
      </c>
    </row>
    <row r="158" spans="1:59" x14ac:dyDescent="0.2">
      <c r="A158" s="109">
        <v>81</v>
      </c>
      <c r="B158" s="115" t="s">
        <v>1</v>
      </c>
      <c r="C158" s="36" t="s">
        <v>376</v>
      </c>
      <c r="D158" s="37" t="s">
        <v>131</v>
      </c>
      <c r="E158" s="37" t="s">
        <v>11</v>
      </c>
      <c r="F158" s="38">
        <v>1</v>
      </c>
      <c r="G158" s="37" t="s">
        <v>2547</v>
      </c>
      <c r="H158" s="39" t="s">
        <v>2547</v>
      </c>
      <c r="I158" s="37" t="s">
        <v>3273</v>
      </c>
      <c r="J158" s="11" t="s">
        <v>2747</v>
      </c>
      <c r="K158" s="109">
        <v>2</v>
      </c>
      <c r="L158" s="90">
        <v>5.13</v>
      </c>
      <c r="M158" s="90">
        <v>5.39</v>
      </c>
      <c r="N158" s="40">
        <v>5.39</v>
      </c>
      <c r="O158" s="141">
        <v>5.39</v>
      </c>
      <c r="P158" s="273">
        <v>5.39</v>
      </c>
      <c r="Q158" s="282">
        <v>5.39</v>
      </c>
      <c r="R158" s="210">
        <f t="shared" si="66"/>
        <v>0</v>
      </c>
      <c r="S158" s="211">
        <f t="shared" si="67"/>
        <v>0</v>
      </c>
      <c r="T158" s="439"/>
      <c r="U158" s="180">
        <f t="shared" si="68"/>
        <v>0</v>
      </c>
      <c r="V158" s="438"/>
      <c r="W158" s="179">
        <f t="shared" si="69"/>
        <v>0</v>
      </c>
      <c r="X158" s="439"/>
      <c r="Y158" s="180">
        <f t="shared" si="70"/>
        <v>0</v>
      </c>
      <c r="Z158" s="438"/>
      <c r="AA158" s="179">
        <f t="shared" si="71"/>
        <v>0</v>
      </c>
      <c r="AB158" s="439"/>
      <c r="AC158" s="180">
        <f t="shared" si="72"/>
        <v>0</v>
      </c>
      <c r="AD158" s="438"/>
      <c r="AE158" s="179">
        <f t="shared" si="73"/>
        <v>0</v>
      </c>
      <c r="AF158" s="439"/>
      <c r="AG158" s="180">
        <f t="shared" si="74"/>
        <v>0</v>
      </c>
      <c r="AH158" s="438"/>
      <c r="AI158" s="179">
        <f t="shared" si="75"/>
        <v>0</v>
      </c>
      <c r="AJ158" s="439"/>
      <c r="AK158" s="180">
        <f t="shared" si="76"/>
        <v>0</v>
      </c>
      <c r="AL158" s="438"/>
      <c r="AM158" s="179">
        <f t="shared" si="77"/>
        <v>0</v>
      </c>
      <c r="AN158" s="439"/>
      <c r="AO158" s="180">
        <f t="shared" si="78"/>
        <v>0</v>
      </c>
      <c r="AP158" s="438"/>
      <c r="AQ158" s="179">
        <f t="shared" si="79"/>
        <v>0</v>
      </c>
      <c r="AR158" s="439"/>
      <c r="AS158" s="180">
        <f t="shared" si="80"/>
        <v>0</v>
      </c>
      <c r="AT158" s="438"/>
      <c r="AU158" s="179">
        <f t="shared" si="81"/>
        <v>0</v>
      </c>
      <c r="AV158" s="439"/>
      <c r="AW158" s="180">
        <f t="shared" si="82"/>
        <v>0</v>
      </c>
      <c r="AX158" s="438"/>
      <c r="AY158" s="179">
        <f t="shared" si="83"/>
        <v>0</v>
      </c>
      <c r="AZ158" s="439"/>
      <c r="BA158" s="180">
        <f t="shared" si="84"/>
        <v>0</v>
      </c>
      <c r="BB158" s="438"/>
      <c r="BC158" s="179">
        <f t="shared" si="85"/>
        <v>0</v>
      </c>
      <c r="BD158" s="439"/>
      <c r="BE158" s="180">
        <f t="shared" si="86"/>
        <v>0</v>
      </c>
      <c r="BF158" s="438"/>
      <c r="BG158" s="179">
        <f t="shared" si="87"/>
        <v>0</v>
      </c>
    </row>
    <row r="159" spans="1:59" x14ac:dyDescent="0.2">
      <c r="A159" s="109">
        <v>82</v>
      </c>
      <c r="B159" s="115" t="s">
        <v>1</v>
      </c>
      <c r="C159" s="36" t="s">
        <v>377</v>
      </c>
      <c r="D159" s="37" t="s">
        <v>131</v>
      </c>
      <c r="E159" s="37" t="s">
        <v>11</v>
      </c>
      <c r="F159" s="38">
        <v>1</v>
      </c>
      <c r="G159" s="37" t="s">
        <v>2548</v>
      </c>
      <c r="H159" s="39" t="s">
        <v>2548</v>
      </c>
      <c r="I159" s="37" t="s">
        <v>3273</v>
      </c>
      <c r="J159" s="11" t="s">
        <v>2747</v>
      </c>
      <c r="K159" s="109">
        <v>1</v>
      </c>
      <c r="L159" s="90">
        <v>4.3499999999999996</v>
      </c>
      <c r="M159" s="90">
        <v>4.57</v>
      </c>
      <c r="N159" s="40">
        <v>4.57</v>
      </c>
      <c r="O159" s="140">
        <v>4.8</v>
      </c>
      <c r="P159" s="273">
        <v>4.8</v>
      </c>
      <c r="Q159" s="282">
        <v>4.8</v>
      </c>
      <c r="R159" s="210">
        <f t="shared" si="66"/>
        <v>0</v>
      </c>
      <c r="S159" s="211">
        <f t="shared" si="67"/>
        <v>0</v>
      </c>
      <c r="T159" s="439"/>
      <c r="U159" s="180">
        <f t="shared" si="68"/>
        <v>0</v>
      </c>
      <c r="V159" s="438"/>
      <c r="W159" s="179">
        <f t="shared" si="69"/>
        <v>0</v>
      </c>
      <c r="X159" s="439"/>
      <c r="Y159" s="180">
        <f t="shared" si="70"/>
        <v>0</v>
      </c>
      <c r="Z159" s="438"/>
      <c r="AA159" s="179">
        <f t="shared" si="71"/>
        <v>0</v>
      </c>
      <c r="AB159" s="439"/>
      <c r="AC159" s="180">
        <f t="shared" si="72"/>
        <v>0</v>
      </c>
      <c r="AD159" s="438"/>
      <c r="AE159" s="179">
        <f t="shared" si="73"/>
        <v>0</v>
      </c>
      <c r="AF159" s="439"/>
      <c r="AG159" s="180">
        <f t="shared" si="74"/>
        <v>0</v>
      </c>
      <c r="AH159" s="438"/>
      <c r="AI159" s="179">
        <f t="shared" si="75"/>
        <v>0</v>
      </c>
      <c r="AJ159" s="439"/>
      <c r="AK159" s="180">
        <f t="shared" si="76"/>
        <v>0</v>
      </c>
      <c r="AL159" s="438"/>
      <c r="AM159" s="179">
        <f t="shared" si="77"/>
        <v>0</v>
      </c>
      <c r="AN159" s="439"/>
      <c r="AO159" s="180">
        <f t="shared" si="78"/>
        <v>0</v>
      </c>
      <c r="AP159" s="438"/>
      <c r="AQ159" s="179">
        <f t="shared" si="79"/>
        <v>0</v>
      </c>
      <c r="AR159" s="439"/>
      <c r="AS159" s="180">
        <f t="shared" si="80"/>
        <v>0</v>
      </c>
      <c r="AT159" s="438"/>
      <c r="AU159" s="179">
        <f t="shared" si="81"/>
        <v>0</v>
      </c>
      <c r="AV159" s="439"/>
      <c r="AW159" s="180">
        <f t="shared" si="82"/>
        <v>0</v>
      </c>
      <c r="AX159" s="438"/>
      <c r="AY159" s="179">
        <f t="shared" si="83"/>
        <v>0</v>
      </c>
      <c r="AZ159" s="439"/>
      <c r="BA159" s="180">
        <f t="shared" si="84"/>
        <v>0</v>
      </c>
      <c r="BB159" s="438"/>
      <c r="BC159" s="179">
        <f t="shared" si="85"/>
        <v>0</v>
      </c>
      <c r="BD159" s="439"/>
      <c r="BE159" s="180">
        <f t="shared" si="86"/>
        <v>0</v>
      </c>
      <c r="BF159" s="438"/>
      <c r="BG159" s="179">
        <f t="shared" si="87"/>
        <v>0</v>
      </c>
    </row>
    <row r="160" spans="1:59" ht="25.5" x14ac:dyDescent="0.2">
      <c r="A160" s="110">
        <v>82</v>
      </c>
      <c r="B160" s="116" t="s">
        <v>1</v>
      </c>
      <c r="C160" s="12" t="s">
        <v>377</v>
      </c>
      <c r="D160" s="16" t="s">
        <v>131</v>
      </c>
      <c r="E160" s="15" t="s">
        <v>11</v>
      </c>
      <c r="F160" s="111">
        <v>1</v>
      </c>
      <c r="G160" s="15">
        <v>5055</v>
      </c>
      <c r="H160" s="52">
        <v>55057</v>
      </c>
      <c r="I160" s="16" t="s">
        <v>3343</v>
      </c>
      <c r="J160" s="42" t="s">
        <v>2046</v>
      </c>
      <c r="K160" s="110">
        <v>2</v>
      </c>
      <c r="L160" s="92">
        <v>7.94</v>
      </c>
      <c r="M160" s="43">
        <v>7.94</v>
      </c>
      <c r="N160" s="43">
        <v>7.94</v>
      </c>
      <c r="O160" s="144">
        <v>7.94</v>
      </c>
      <c r="P160" s="272">
        <v>8.5299999999999994</v>
      </c>
      <c r="Q160" s="283">
        <v>8.5299999999999994</v>
      </c>
      <c r="R160" s="210">
        <f t="shared" si="66"/>
        <v>0</v>
      </c>
      <c r="S160" s="211">
        <f t="shared" si="67"/>
        <v>0</v>
      </c>
      <c r="T160" s="439"/>
      <c r="U160" s="180">
        <f t="shared" si="68"/>
        <v>0</v>
      </c>
      <c r="V160" s="438"/>
      <c r="W160" s="179">
        <f t="shared" si="69"/>
        <v>0</v>
      </c>
      <c r="X160" s="439"/>
      <c r="Y160" s="180">
        <f t="shared" si="70"/>
        <v>0</v>
      </c>
      <c r="Z160" s="438"/>
      <c r="AA160" s="179">
        <f t="shared" si="71"/>
        <v>0</v>
      </c>
      <c r="AB160" s="439"/>
      <c r="AC160" s="180">
        <f t="shared" si="72"/>
        <v>0</v>
      </c>
      <c r="AD160" s="438"/>
      <c r="AE160" s="179">
        <f t="shared" si="73"/>
        <v>0</v>
      </c>
      <c r="AF160" s="439"/>
      <c r="AG160" s="180">
        <f t="shared" si="74"/>
        <v>0</v>
      </c>
      <c r="AH160" s="438"/>
      <c r="AI160" s="179">
        <f t="shared" si="75"/>
        <v>0</v>
      </c>
      <c r="AJ160" s="439"/>
      <c r="AK160" s="180">
        <f t="shared" si="76"/>
        <v>0</v>
      </c>
      <c r="AL160" s="438"/>
      <c r="AM160" s="179">
        <f t="shared" si="77"/>
        <v>0</v>
      </c>
      <c r="AN160" s="439"/>
      <c r="AO160" s="180">
        <f t="shared" si="78"/>
        <v>0</v>
      </c>
      <c r="AP160" s="438"/>
      <c r="AQ160" s="179">
        <f t="shared" si="79"/>
        <v>0</v>
      </c>
      <c r="AR160" s="439"/>
      <c r="AS160" s="180">
        <f t="shared" si="80"/>
        <v>0</v>
      </c>
      <c r="AT160" s="438"/>
      <c r="AU160" s="179">
        <f t="shared" si="81"/>
        <v>0</v>
      </c>
      <c r="AV160" s="439"/>
      <c r="AW160" s="180">
        <f t="shared" si="82"/>
        <v>0</v>
      </c>
      <c r="AX160" s="438"/>
      <c r="AY160" s="179">
        <f t="shared" si="83"/>
        <v>0</v>
      </c>
      <c r="AZ160" s="439"/>
      <c r="BA160" s="180">
        <f t="shared" si="84"/>
        <v>0</v>
      </c>
      <c r="BB160" s="438"/>
      <c r="BC160" s="179">
        <f t="shared" si="85"/>
        <v>0</v>
      </c>
      <c r="BD160" s="439"/>
      <c r="BE160" s="180">
        <f t="shared" si="86"/>
        <v>0</v>
      </c>
      <c r="BF160" s="438"/>
      <c r="BG160" s="179">
        <f t="shared" si="87"/>
        <v>0</v>
      </c>
    </row>
    <row r="161" spans="1:59" x14ac:dyDescent="0.2">
      <c r="A161" s="44">
        <v>82</v>
      </c>
      <c r="B161" s="114" t="s">
        <v>1</v>
      </c>
      <c r="C161" s="45" t="s">
        <v>377</v>
      </c>
      <c r="D161" s="46" t="s">
        <v>131</v>
      </c>
      <c r="E161" s="47" t="s">
        <v>2058</v>
      </c>
      <c r="F161" s="48">
        <v>1</v>
      </c>
      <c r="G161" s="47" t="s">
        <v>2075</v>
      </c>
      <c r="H161" s="10" t="s">
        <v>2076</v>
      </c>
      <c r="I161" s="21">
        <v>60148</v>
      </c>
      <c r="J161" s="49" t="s">
        <v>1003</v>
      </c>
      <c r="K161" s="44">
        <v>3</v>
      </c>
      <c r="L161" s="50">
        <v>10.63</v>
      </c>
      <c r="M161" s="96">
        <v>11.81</v>
      </c>
      <c r="N161" s="50">
        <v>11.81</v>
      </c>
      <c r="O161" s="204">
        <v>10.8</v>
      </c>
      <c r="P161" s="274">
        <v>10.8</v>
      </c>
      <c r="Q161" s="285">
        <v>11.2</v>
      </c>
      <c r="R161" s="210">
        <f t="shared" si="66"/>
        <v>0</v>
      </c>
      <c r="S161" s="211">
        <f t="shared" si="67"/>
        <v>0</v>
      </c>
      <c r="T161" s="439"/>
      <c r="U161" s="180">
        <f t="shared" si="68"/>
        <v>0</v>
      </c>
      <c r="V161" s="438"/>
      <c r="W161" s="179">
        <f t="shared" si="69"/>
        <v>0</v>
      </c>
      <c r="X161" s="439"/>
      <c r="Y161" s="180">
        <f t="shared" si="70"/>
        <v>0</v>
      </c>
      <c r="Z161" s="438"/>
      <c r="AA161" s="179">
        <f t="shared" si="71"/>
        <v>0</v>
      </c>
      <c r="AB161" s="439"/>
      <c r="AC161" s="180">
        <f t="shared" si="72"/>
        <v>0</v>
      </c>
      <c r="AD161" s="438"/>
      <c r="AE161" s="179">
        <f t="shared" si="73"/>
        <v>0</v>
      </c>
      <c r="AF161" s="439"/>
      <c r="AG161" s="180">
        <f t="shared" si="74"/>
        <v>0</v>
      </c>
      <c r="AH161" s="438"/>
      <c r="AI161" s="179">
        <f t="shared" si="75"/>
        <v>0</v>
      </c>
      <c r="AJ161" s="439"/>
      <c r="AK161" s="180">
        <f t="shared" si="76"/>
        <v>0</v>
      </c>
      <c r="AL161" s="438"/>
      <c r="AM161" s="179">
        <f t="shared" si="77"/>
        <v>0</v>
      </c>
      <c r="AN161" s="439"/>
      <c r="AO161" s="180">
        <f t="shared" si="78"/>
        <v>0</v>
      </c>
      <c r="AP161" s="438"/>
      <c r="AQ161" s="179">
        <f t="shared" si="79"/>
        <v>0</v>
      </c>
      <c r="AR161" s="439"/>
      <c r="AS161" s="180">
        <f t="shared" si="80"/>
        <v>0</v>
      </c>
      <c r="AT161" s="438"/>
      <c r="AU161" s="179">
        <f t="shared" si="81"/>
        <v>0</v>
      </c>
      <c r="AV161" s="439"/>
      <c r="AW161" s="180">
        <f t="shared" si="82"/>
        <v>0</v>
      </c>
      <c r="AX161" s="438"/>
      <c r="AY161" s="179">
        <f t="shared" si="83"/>
        <v>0</v>
      </c>
      <c r="AZ161" s="439"/>
      <c r="BA161" s="180">
        <f t="shared" si="84"/>
        <v>0</v>
      </c>
      <c r="BB161" s="438"/>
      <c r="BC161" s="179">
        <f t="shared" si="85"/>
        <v>0</v>
      </c>
      <c r="BD161" s="439"/>
      <c r="BE161" s="180">
        <f t="shared" si="86"/>
        <v>0</v>
      </c>
      <c r="BF161" s="438"/>
      <c r="BG161" s="179">
        <f t="shared" si="87"/>
        <v>0</v>
      </c>
    </row>
    <row r="162" spans="1:59" ht="51" x14ac:dyDescent="0.2">
      <c r="A162" s="109">
        <v>83</v>
      </c>
      <c r="B162" s="115" t="s">
        <v>1</v>
      </c>
      <c r="C162" s="36" t="s">
        <v>3130</v>
      </c>
      <c r="D162" s="37" t="s">
        <v>1013</v>
      </c>
      <c r="E162" s="37" t="s">
        <v>11</v>
      </c>
      <c r="F162" s="38">
        <v>1</v>
      </c>
      <c r="G162" s="37" t="s">
        <v>2549</v>
      </c>
      <c r="H162" s="37" t="s">
        <v>2549</v>
      </c>
      <c r="I162" s="37" t="s">
        <v>3273</v>
      </c>
      <c r="J162" s="11" t="s">
        <v>2747</v>
      </c>
      <c r="K162" s="109">
        <v>1</v>
      </c>
      <c r="L162" s="90">
        <v>34.909999999999997</v>
      </c>
      <c r="M162" s="90">
        <v>36.659999999999997</v>
      </c>
      <c r="N162" s="90">
        <v>38.49</v>
      </c>
      <c r="O162" s="140">
        <v>42.43</v>
      </c>
      <c r="P162" s="273">
        <v>42.43</v>
      </c>
      <c r="Q162" s="282">
        <v>42.43</v>
      </c>
      <c r="R162" s="210">
        <f t="shared" si="66"/>
        <v>0</v>
      </c>
      <c r="S162" s="211">
        <f t="shared" si="67"/>
        <v>0</v>
      </c>
      <c r="T162" s="439"/>
      <c r="U162" s="180">
        <f t="shared" si="68"/>
        <v>0</v>
      </c>
      <c r="V162" s="438"/>
      <c r="W162" s="179">
        <f t="shared" si="69"/>
        <v>0</v>
      </c>
      <c r="X162" s="439"/>
      <c r="Y162" s="180">
        <f t="shared" si="70"/>
        <v>0</v>
      </c>
      <c r="Z162" s="438"/>
      <c r="AA162" s="179">
        <f t="shared" si="71"/>
        <v>0</v>
      </c>
      <c r="AB162" s="439"/>
      <c r="AC162" s="180">
        <f t="shared" si="72"/>
        <v>0</v>
      </c>
      <c r="AD162" s="438"/>
      <c r="AE162" s="179">
        <f t="shared" si="73"/>
        <v>0</v>
      </c>
      <c r="AF162" s="439"/>
      <c r="AG162" s="180">
        <f t="shared" si="74"/>
        <v>0</v>
      </c>
      <c r="AH162" s="438"/>
      <c r="AI162" s="179">
        <f t="shared" si="75"/>
        <v>0</v>
      </c>
      <c r="AJ162" s="439"/>
      <c r="AK162" s="180">
        <f t="shared" si="76"/>
        <v>0</v>
      </c>
      <c r="AL162" s="438"/>
      <c r="AM162" s="179">
        <f t="shared" si="77"/>
        <v>0</v>
      </c>
      <c r="AN162" s="439"/>
      <c r="AO162" s="180">
        <f t="shared" si="78"/>
        <v>0</v>
      </c>
      <c r="AP162" s="438"/>
      <c r="AQ162" s="179">
        <f t="shared" si="79"/>
        <v>0</v>
      </c>
      <c r="AR162" s="439"/>
      <c r="AS162" s="180">
        <f t="shared" si="80"/>
        <v>0</v>
      </c>
      <c r="AT162" s="438"/>
      <c r="AU162" s="179">
        <f t="shared" si="81"/>
        <v>0</v>
      </c>
      <c r="AV162" s="439"/>
      <c r="AW162" s="180">
        <f t="shared" si="82"/>
        <v>0</v>
      </c>
      <c r="AX162" s="438"/>
      <c r="AY162" s="179">
        <f t="shared" si="83"/>
        <v>0</v>
      </c>
      <c r="AZ162" s="439"/>
      <c r="BA162" s="180">
        <f t="shared" si="84"/>
        <v>0</v>
      </c>
      <c r="BB162" s="438"/>
      <c r="BC162" s="179">
        <f t="shared" si="85"/>
        <v>0</v>
      </c>
      <c r="BD162" s="439"/>
      <c r="BE162" s="180">
        <f t="shared" si="86"/>
        <v>0</v>
      </c>
      <c r="BF162" s="438"/>
      <c r="BG162" s="179">
        <f t="shared" si="87"/>
        <v>0</v>
      </c>
    </row>
    <row r="163" spans="1:59" ht="63.75" x14ac:dyDescent="0.2">
      <c r="A163" s="44">
        <v>83</v>
      </c>
      <c r="B163" s="114" t="s">
        <v>1</v>
      </c>
      <c r="C163" s="45" t="s">
        <v>3350</v>
      </c>
      <c r="D163" s="46" t="s">
        <v>1003</v>
      </c>
      <c r="E163" s="47" t="s">
        <v>2058</v>
      </c>
      <c r="F163" s="48">
        <v>1</v>
      </c>
      <c r="G163" s="47" t="s">
        <v>2077</v>
      </c>
      <c r="H163" s="10">
        <v>8300160</v>
      </c>
      <c r="I163" s="21">
        <v>60148</v>
      </c>
      <c r="J163" s="49" t="s">
        <v>1003</v>
      </c>
      <c r="K163" s="44">
        <v>2</v>
      </c>
      <c r="L163" s="50">
        <v>98.64</v>
      </c>
      <c r="M163" s="117">
        <v>87.96</v>
      </c>
      <c r="N163" s="50">
        <v>87.96</v>
      </c>
      <c r="O163" s="203">
        <v>92.36</v>
      </c>
      <c r="P163" s="274">
        <v>76.819999999999993</v>
      </c>
      <c r="Q163" s="285">
        <v>77.83</v>
      </c>
      <c r="R163" s="210">
        <f t="shared" si="66"/>
        <v>0</v>
      </c>
      <c r="S163" s="211">
        <f t="shared" si="67"/>
        <v>0</v>
      </c>
      <c r="T163" s="439"/>
      <c r="U163" s="180">
        <f t="shared" si="68"/>
        <v>0</v>
      </c>
      <c r="V163" s="438"/>
      <c r="W163" s="179">
        <f t="shared" si="69"/>
        <v>0</v>
      </c>
      <c r="X163" s="439"/>
      <c r="Y163" s="180">
        <f t="shared" si="70"/>
        <v>0</v>
      </c>
      <c r="Z163" s="438"/>
      <c r="AA163" s="179">
        <f t="shared" si="71"/>
        <v>0</v>
      </c>
      <c r="AB163" s="439"/>
      <c r="AC163" s="180">
        <f t="shared" si="72"/>
        <v>0</v>
      </c>
      <c r="AD163" s="438"/>
      <c r="AE163" s="179">
        <f t="shared" si="73"/>
        <v>0</v>
      </c>
      <c r="AF163" s="439"/>
      <c r="AG163" s="180">
        <f t="shared" si="74"/>
        <v>0</v>
      </c>
      <c r="AH163" s="438"/>
      <c r="AI163" s="179">
        <f t="shared" si="75"/>
        <v>0</v>
      </c>
      <c r="AJ163" s="439"/>
      <c r="AK163" s="180">
        <f t="shared" si="76"/>
        <v>0</v>
      </c>
      <c r="AL163" s="438"/>
      <c r="AM163" s="179">
        <f t="shared" si="77"/>
        <v>0</v>
      </c>
      <c r="AN163" s="439"/>
      <c r="AO163" s="180">
        <f t="shared" si="78"/>
        <v>0</v>
      </c>
      <c r="AP163" s="438"/>
      <c r="AQ163" s="179">
        <f t="shared" si="79"/>
        <v>0</v>
      </c>
      <c r="AR163" s="439"/>
      <c r="AS163" s="180">
        <f t="shared" si="80"/>
        <v>0</v>
      </c>
      <c r="AT163" s="438"/>
      <c r="AU163" s="179">
        <f t="shared" si="81"/>
        <v>0</v>
      </c>
      <c r="AV163" s="439"/>
      <c r="AW163" s="180">
        <f t="shared" si="82"/>
        <v>0</v>
      </c>
      <c r="AX163" s="438"/>
      <c r="AY163" s="179">
        <f t="shared" si="83"/>
        <v>0</v>
      </c>
      <c r="AZ163" s="439"/>
      <c r="BA163" s="180">
        <f t="shared" si="84"/>
        <v>0</v>
      </c>
      <c r="BB163" s="438"/>
      <c r="BC163" s="179">
        <f t="shared" si="85"/>
        <v>0</v>
      </c>
      <c r="BD163" s="439"/>
      <c r="BE163" s="180">
        <f t="shared" si="86"/>
        <v>0</v>
      </c>
      <c r="BF163" s="438"/>
      <c r="BG163" s="179">
        <f t="shared" si="87"/>
        <v>0</v>
      </c>
    </row>
    <row r="164" spans="1:59" ht="25.5" x14ac:dyDescent="0.2">
      <c r="A164" s="110">
        <v>84</v>
      </c>
      <c r="B164" s="116" t="s">
        <v>1</v>
      </c>
      <c r="C164" s="12" t="s">
        <v>1522</v>
      </c>
      <c r="D164" s="16" t="s">
        <v>1764</v>
      </c>
      <c r="E164" s="15" t="s">
        <v>1765</v>
      </c>
      <c r="F164" s="111">
        <v>1</v>
      </c>
      <c r="G164" s="15" t="s">
        <v>1766</v>
      </c>
      <c r="H164" s="15">
        <v>55164</v>
      </c>
      <c r="I164" s="16" t="s">
        <v>3343</v>
      </c>
      <c r="J164" s="42" t="s">
        <v>2046</v>
      </c>
      <c r="K164" s="110">
        <v>1</v>
      </c>
      <c r="L164" s="43">
        <v>30.19</v>
      </c>
      <c r="M164" s="43">
        <v>30.19</v>
      </c>
      <c r="N164" s="43">
        <v>30.19</v>
      </c>
      <c r="O164" s="144">
        <v>30.19</v>
      </c>
      <c r="P164" s="272">
        <v>33.07</v>
      </c>
      <c r="Q164" s="283">
        <v>33.07</v>
      </c>
      <c r="R164" s="210">
        <f t="shared" si="66"/>
        <v>0</v>
      </c>
      <c r="S164" s="211">
        <f t="shared" si="67"/>
        <v>0</v>
      </c>
      <c r="T164" s="439"/>
      <c r="U164" s="180">
        <f t="shared" si="68"/>
        <v>0</v>
      </c>
      <c r="V164" s="438"/>
      <c r="W164" s="179">
        <f t="shared" si="69"/>
        <v>0</v>
      </c>
      <c r="X164" s="439"/>
      <c r="Y164" s="180">
        <f t="shared" si="70"/>
        <v>0</v>
      </c>
      <c r="Z164" s="438"/>
      <c r="AA164" s="179">
        <f t="shared" si="71"/>
        <v>0</v>
      </c>
      <c r="AB164" s="439"/>
      <c r="AC164" s="180">
        <f t="shared" si="72"/>
        <v>0</v>
      </c>
      <c r="AD164" s="438"/>
      <c r="AE164" s="179">
        <f t="shared" si="73"/>
        <v>0</v>
      </c>
      <c r="AF164" s="439"/>
      <c r="AG164" s="180">
        <f t="shared" si="74"/>
        <v>0</v>
      </c>
      <c r="AH164" s="438"/>
      <c r="AI164" s="179">
        <f t="shared" si="75"/>
        <v>0</v>
      </c>
      <c r="AJ164" s="439"/>
      <c r="AK164" s="180">
        <f t="shared" si="76"/>
        <v>0</v>
      </c>
      <c r="AL164" s="438"/>
      <c r="AM164" s="179">
        <f t="shared" si="77"/>
        <v>0</v>
      </c>
      <c r="AN164" s="439"/>
      <c r="AO164" s="180">
        <f t="shared" si="78"/>
        <v>0</v>
      </c>
      <c r="AP164" s="438"/>
      <c r="AQ164" s="179">
        <f t="shared" si="79"/>
        <v>0</v>
      </c>
      <c r="AR164" s="439"/>
      <c r="AS164" s="180">
        <f t="shared" si="80"/>
        <v>0</v>
      </c>
      <c r="AT164" s="438"/>
      <c r="AU164" s="179">
        <f t="shared" si="81"/>
        <v>0</v>
      </c>
      <c r="AV164" s="439"/>
      <c r="AW164" s="180">
        <f t="shared" si="82"/>
        <v>0</v>
      </c>
      <c r="AX164" s="438"/>
      <c r="AY164" s="179">
        <f t="shared" si="83"/>
        <v>0</v>
      </c>
      <c r="AZ164" s="439"/>
      <c r="BA164" s="180">
        <f t="shared" si="84"/>
        <v>0</v>
      </c>
      <c r="BB164" s="438"/>
      <c r="BC164" s="179">
        <f t="shared" si="85"/>
        <v>0</v>
      </c>
      <c r="BD164" s="439"/>
      <c r="BE164" s="180">
        <f t="shared" si="86"/>
        <v>0</v>
      </c>
      <c r="BF164" s="438"/>
      <c r="BG164" s="179">
        <f t="shared" si="87"/>
        <v>0</v>
      </c>
    </row>
    <row r="165" spans="1:59" ht="25.5" x14ac:dyDescent="0.2">
      <c r="A165" s="110">
        <v>85</v>
      </c>
      <c r="B165" s="116" t="s">
        <v>1</v>
      </c>
      <c r="C165" s="12" t="s">
        <v>1016</v>
      </c>
      <c r="D165" s="16" t="s">
        <v>1764</v>
      </c>
      <c r="E165" s="15" t="s">
        <v>1765</v>
      </c>
      <c r="F165" s="111">
        <v>1</v>
      </c>
      <c r="G165" s="15" t="s">
        <v>1767</v>
      </c>
      <c r="H165" s="15">
        <v>55140</v>
      </c>
      <c r="I165" s="16" t="s">
        <v>3343</v>
      </c>
      <c r="J165" s="42" t="s">
        <v>2046</v>
      </c>
      <c r="K165" s="110">
        <v>1</v>
      </c>
      <c r="L165" s="43">
        <v>25.25</v>
      </c>
      <c r="M165" s="43">
        <v>25.25</v>
      </c>
      <c r="N165" s="43">
        <v>25.25</v>
      </c>
      <c r="O165" s="257">
        <v>26.51</v>
      </c>
      <c r="P165" s="272">
        <v>26.51</v>
      </c>
      <c r="Q165" s="283">
        <v>26.51</v>
      </c>
      <c r="R165" s="210">
        <f t="shared" si="66"/>
        <v>0</v>
      </c>
      <c r="S165" s="211">
        <f t="shared" si="67"/>
        <v>0</v>
      </c>
      <c r="T165" s="439"/>
      <c r="U165" s="180">
        <f t="shared" si="68"/>
        <v>0</v>
      </c>
      <c r="V165" s="438"/>
      <c r="W165" s="179">
        <f t="shared" si="69"/>
        <v>0</v>
      </c>
      <c r="X165" s="439"/>
      <c r="Y165" s="180">
        <f t="shared" si="70"/>
        <v>0</v>
      </c>
      <c r="Z165" s="438"/>
      <c r="AA165" s="179">
        <f t="shared" si="71"/>
        <v>0</v>
      </c>
      <c r="AB165" s="439"/>
      <c r="AC165" s="180">
        <f t="shared" si="72"/>
        <v>0</v>
      </c>
      <c r="AD165" s="438"/>
      <c r="AE165" s="179">
        <f t="shared" si="73"/>
        <v>0</v>
      </c>
      <c r="AF165" s="439"/>
      <c r="AG165" s="180">
        <f t="shared" si="74"/>
        <v>0</v>
      </c>
      <c r="AH165" s="438"/>
      <c r="AI165" s="179">
        <f t="shared" si="75"/>
        <v>0</v>
      </c>
      <c r="AJ165" s="439"/>
      <c r="AK165" s="180">
        <f t="shared" si="76"/>
        <v>0</v>
      </c>
      <c r="AL165" s="438"/>
      <c r="AM165" s="179">
        <f t="shared" si="77"/>
        <v>0</v>
      </c>
      <c r="AN165" s="439"/>
      <c r="AO165" s="180">
        <f t="shared" si="78"/>
        <v>0</v>
      </c>
      <c r="AP165" s="438"/>
      <c r="AQ165" s="179">
        <f t="shared" si="79"/>
        <v>0</v>
      </c>
      <c r="AR165" s="439"/>
      <c r="AS165" s="180">
        <f t="shared" si="80"/>
        <v>0</v>
      </c>
      <c r="AT165" s="438"/>
      <c r="AU165" s="179">
        <f t="shared" si="81"/>
        <v>0</v>
      </c>
      <c r="AV165" s="439"/>
      <c r="AW165" s="180">
        <f t="shared" si="82"/>
        <v>0</v>
      </c>
      <c r="AX165" s="438"/>
      <c r="AY165" s="179">
        <f t="shared" si="83"/>
        <v>0</v>
      </c>
      <c r="AZ165" s="439"/>
      <c r="BA165" s="180">
        <f t="shared" si="84"/>
        <v>0</v>
      </c>
      <c r="BB165" s="438"/>
      <c r="BC165" s="179">
        <f t="shared" si="85"/>
        <v>0</v>
      </c>
      <c r="BD165" s="439"/>
      <c r="BE165" s="180">
        <f t="shared" si="86"/>
        <v>0</v>
      </c>
      <c r="BF165" s="438"/>
      <c r="BG165" s="179">
        <f t="shared" si="87"/>
        <v>0</v>
      </c>
    </row>
    <row r="166" spans="1:59" ht="25.5" x14ac:dyDescent="0.2">
      <c r="A166" s="109">
        <v>85</v>
      </c>
      <c r="B166" s="115" t="s">
        <v>1</v>
      </c>
      <c r="C166" s="36" t="s">
        <v>1016</v>
      </c>
      <c r="D166" s="37" t="s">
        <v>1013</v>
      </c>
      <c r="E166" s="37" t="s">
        <v>11</v>
      </c>
      <c r="F166" s="38">
        <v>1</v>
      </c>
      <c r="G166" s="37" t="s">
        <v>2550</v>
      </c>
      <c r="H166" s="37" t="s">
        <v>2550</v>
      </c>
      <c r="I166" s="37" t="s">
        <v>3273</v>
      </c>
      <c r="J166" s="11" t="s">
        <v>2747</v>
      </c>
      <c r="K166" s="109">
        <v>2</v>
      </c>
      <c r="L166" s="40">
        <v>47.12</v>
      </c>
      <c r="M166" s="90">
        <v>49.48</v>
      </c>
      <c r="N166" s="90">
        <v>51.95</v>
      </c>
      <c r="O166" s="146">
        <v>49.35</v>
      </c>
      <c r="P166" s="273">
        <v>49.35</v>
      </c>
      <c r="Q166" s="282">
        <v>49.35</v>
      </c>
      <c r="R166" s="210">
        <f t="shared" si="66"/>
        <v>0</v>
      </c>
      <c r="S166" s="211">
        <f t="shared" si="67"/>
        <v>0</v>
      </c>
      <c r="T166" s="439"/>
      <c r="U166" s="180">
        <f t="shared" si="68"/>
        <v>0</v>
      </c>
      <c r="V166" s="438"/>
      <c r="W166" s="179">
        <f t="shared" si="69"/>
        <v>0</v>
      </c>
      <c r="X166" s="439"/>
      <c r="Y166" s="180">
        <f t="shared" si="70"/>
        <v>0</v>
      </c>
      <c r="Z166" s="438"/>
      <c r="AA166" s="179">
        <f t="shared" si="71"/>
        <v>0</v>
      </c>
      <c r="AB166" s="439"/>
      <c r="AC166" s="180">
        <f t="shared" si="72"/>
        <v>0</v>
      </c>
      <c r="AD166" s="438"/>
      <c r="AE166" s="179">
        <f t="shared" si="73"/>
        <v>0</v>
      </c>
      <c r="AF166" s="439"/>
      <c r="AG166" s="180">
        <f t="shared" si="74"/>
        <v>0</v>
      </c>
      <c r="AH166" s="438"/>
      <c r="AI166" s="179">
        <f t="shared" si="75"/>
        <v>0</v>
      </c>
      <c r="AJ166" s="439"/>
      <c r="AK166" s="180">
        <f t="shared" si="76"/>
        <v>0</v>
      </c>
      <c r="AL166" s="438"/>
      <c r="AM166" s="179">
        <f t="shared" si="77"/>
        <v>0</v>
      </c>
      <c r="AN166" s="439"/>
      <c r="AO166" s="180">
        <f t="shared" si="78"/>
        <v>0</v>
      </c>
      <c r="AP166" s="438"/>
      <c r="AQ166" s="179">
        <f t="shared" si="79"/>
        <v>0</v>
      </c>
      <c r="AR166" s="439"/>
      <c r="AS166" s="180">
        <f t="shared" si="80"/>
        <v>0</v>
      </c>
      <c r="AT166" s="438"/>
      <c r="AU166" s="179">
        <f t="shared" si="81"/>
        <v>0</v>
      </c>
      <c r="AV166" s="439"/>
      <c r="AW166" s="180">
        <f t="shared" si="82"/>
        <v>0</v>
      </c>
      <c r="AX166" s="438"/>
      <c r="AY166" s="179">
        <f t="shared" si="83"/>
        <v>0</v>
      </c>
      <c r="AZ166" s="439"/>
      <c r="BA166" s="180">
        <f t="shared" si="84"/>
        <v>0</v>
      </c>
      <c r="BB166" s="438"/>
      <c r="BC166" s="179">
        <f t="shared" si="85"/>
        <v>0</v>
      </c>
      <c r="BD166" s="439"/>
      <c r="BE166" s="180">
        <f t="shared" si="86"/>
        <v>0</v>
      </c>
      <c r="BF166" s="438"/>
      <c r="BG166" s="179">
        <f t="shared" si="87"/>
        <v>0</v>
      </c>
    </row>
    <row r="167" spans="1:59" ht="38.25" x14ac:dyDescent="0.2">
      <c r="A167" s="110">
        <v>86</v>
      </c>
      <c r="B167" s="116" t="s">
        <v>1</v>
      </c>
      <c r="C167" s="12" t="s">
        <v>368</v>
      </c>
      <c r="D167" s="16" t="s">
        <v>1764</v>
      </c>
      <c r="E167" s="15" t="s">
        <v>1765</v>
      </c>
      <c r="F167" s="111">
        <v>1</v>
      </c>
      <c r="G167" s="15" t="s">
        <v>1768</v>
      </c>
      <c r="H167" s="15">
        <v>55176</v>
      </c>
      <c r="I167" s="16" t="s">
        <v>3343</v>
      </c>
      <c r="J167" s="42" t="s">
        <v>2046</v>
      </c>
      <c r="K167" s="110">
        <v>1</v>
      </c>
      <c r="L167" s="43">
        <v>25.25</v>
      </c>
      <c r="M167" s="43">
        <v>25.25</v>
      </c>
      <c r="N167" s="43">
        <v>25.25</v>
      </c>
      <c r="O167" s="144">
        <v>25.25</v>
      </c>
      <c r="P167" s="272">
        <v>25.25</v>
      </c>
      <c r="Q167" s="283">
        <v>25.25</v>
      </c>
      <c r="R167" s="210">
        <f t="shared" si="66"/>
        <v>0</v>
      </c>
      <c r="S167" s="211">
        <f t="shared" si="67"/>
        <v>0</v>
      </c>
      <c r="T167" s="439"/>
      <c r="U167" s="180">
        <f t="shared" si="68"/>
        <v>0</v>
      </c>
      <c r="V167" s="438"/>
      <c r="W167" s="179">
        <f t="shared" si="69"/>
        <v>0</v>
      </c>
      <c r="X167" s="439"/>
      <c r="Y167" s="180">
        <f t="shared" si="70"/>
        <v>0</v>
      </c>
      <c r="Z167" s="438"/>
      <c r="AA167" s="179">
        <f t="shared" si="71"/>
        <v>0</v>
      </c>
      <c r="AB167" s="439"/>
      <c r="AC167" s="180">
        <f t="shared" si="72"/>
        <v>0</v>
      </c>
      <c r="AD167" s="438"/>
      <c r="AE167" s="179">
        <f t="shared" si="73"/>
        <v>0</v>
      </c>
      <c r="AF167" s="439"/>
      <c r="AG167" s="180">
        <f t="shared" si="74"/>
        <v>0</v>
      </c>
      <c r="AH167" s="438"/>
      <c r="AI167" s="179">
        <f t="shared" si="75"/>
        <v>0</v>
      </c>
      <c r="AJ167" s="439"/>
      <c r="AK167" s="180">
        <f t="shared" si="76"/>
        <v>0</v>
      </c>
      <c r="AL167" s="438"/>
      <c r="AM167" s="179">
        <f t="shared" si="77"/>
        <v>0</v>
      </c>
      <c r="AN167" s="439"/>
      <c r="AO167" s="180">
        <f t="shared" si="78"/>
        <v>0</v>
      </c>
      <c r="AP167" s="438"/>
      <c r="AQ167" s="179">
        <f t="shared" si="79"/>
        <v>0</v>
      </c>
      <c r="AR167" s="439"/>
      <c r="AS167" s="180">
        <f t="shared" si="80"/>
        <v>0</v>
      </c>
      <c r="AT167" s="438"/>
      <c r="AU167" s="179">
        <f t="shared" si="81"/>
        <v>0</v>
      </c>
      <c r="AV167" s="439"/>
      <c r="AW167" s="180">
        <f t="shared" si="82"/>
        <v>0</v>
      </c>
      <c r="AX167" s="438"/>
      <c r="AY167" s="179">
        <f t="shared" si="83"/>
        <v>0</v>
      </c>
      <c r="AZ167" s="439"/>
      <c r="BA167" s="180">
        <f t="shared" si="84"/>
        <v>0</v>
      </c>
      <c r="BB167" s="438"/>
      <c r="BC167" s="179">
        <f t="shared" si="85"/>
        <v>0</v>
      </c>
      <c r="BD167" s="439"/>
      <c r="BE167" s="180">
        <f t="shared" si="86"/>
        <v>0</v>
      </c>
      <c r="BF167" s="438"/>
      <c r="BG167" s="179">
        <f t="shared" si="87"/>
        <v>0</v>
      </c>
    </row>
    <row r="168" spans="1:59" ht="38.25" x14ac:dyDescent="0.2">
      <c r="A168" s="109">
        <v>86</v>
      </c>
      <c r="B168" s="115" t="s">
        <v>1</v>
      </c>
      <c r="C168" s="36" t="s">
        <v>3129</v>
      </c>
      <c r="D168" s="37" t="s">
        <v>1013</v>
      </c>
      <c r="E168" s="37" t="s">
        <v>11</v>
      </c>
      <c r="F168" s="38">
        <v>1</v>
      </c>
      <c r="G168" s="37" t="s">
        <v>2551</v>
      </c>
      <c r="H168" s="37" t="s">
        <v>2551</v>
      </c>
      <c r="I168" s="37" t="s">
        <v>3273</v>
      </c>
      <c r="J168" s="11" t="s">
        <v>2747</v>
      </c>
      <c r="K168" s="109">
        <v>2</v>
      </c>
      <c r="L168" s="40">
        <v>32.9</v>
      </c>
      <c r="M168" s="40">
        <v>32.9</v>
      </c>
      <c r="N168" s="90">
        <v>34.549999999999997</v>
      </c>
      <c r="O168" s="140">
        <v>37.79</v>
      </c>
      <c r="P168" s="273">
        <v>37.79</v>
      </c>
      <c r="Q168" s="282">
        <v>37.79</v>
      </c>
      <c r="R168" s="210">
        <f t="shared" si="66"/>
        <v>0</v>
      </c>
      <c r="S168" s="211">
        <f t="shared" si="67"/>
        <v>0</v>
      </c>
      <c r="T168" s="439"/>
      <c r="U168" s="180">
        <f t="shared" si="68"/>
        <v>0</v>
      </c>
      <c r="V168" s="438"/>
      <c r="W168" s="179">
        <f t="shared" si="69"/>
        <v>0</v>
      </c>
      <c r="X168" s="439"/>
      <c r="Y168" s="180">
        <f t="shared" si="70"/>
        <v>0</v>
      </c>
      <c r="Z168" s="438"/>
      <c r="AA168" s="179">
        <f t="shared" si="71"/>
        <v>0</v>
      </c>
      <c r="AB168" s="439"/>
      <c r="AC168" s="180">
        <f t="shared" si="72"/>
        <v>0</v>
      </c>
      <c r="AD168" s="438"/>
      <c r="AE168" s="179">
        <f t="shared" si="73"/>
        <v>0</v>
      </c>
      <c r="AF168" s="439"/>
      <c r="AG168" s="180">
        <f t="shared" si="74"/>
        <v>0</v>
      </c>
      <c r="AH168" s="438"/>
      <c r="AI168" s="179">
        <f t="shared" si="75"/>
        <v>0</v>
      </c>
      <c r="AJ168" s="439"/>
      <c r="AK168" s="180">
        <f t="shared" si="76"/>
        <v>0</v>
      </c>
      <c r="AL168" s="438"/>
      <c r="AM168" s="179">
        <f t="shared" si="77"/>
        <v>0</v>
      </c>
      <c r="AN168" s="439"/>
      <c r="AO168" s="180">
        <f t="shared" si="78"/>
        <v>0</v>
      </c>
      <c r="AP168" s="438"/>
      <c r="AQ168" s="179">
        <f t="shared" si="79"/>
        <v>0</v>
      </c>
      <c r="AR168" s="439"/>
      <c r="AS168" s="180">
        <f t="shared" si="80"/>
        <v>0</v>
      </c>
      <c r="AT168" s="438"/>
      <c r="AU168" s="179">
        <f t="shared" si="81"/>
        <v>0</v>
      </c>
      <c r="AV168" s="439"/>
      <c r="AW168" s="180">
        <f t="shared" si="82"/>
        <v>0</v>
      </c>
      <c r="AX168" s="438"/>
      <c r="AY168" s="179">
        <f t="shared" si="83"/>
        <v>0</v>
      </c>
      <c r="AZ168" s="439"/>
      <c r="BA168" s="180">
        <f t="shared" si="84"/>
        <v>0</v>
      </c>
      <c r="BB168" s="438"/>
      <c r="BC168" s="179">
        <f t="shared" si="85"/>
        <v>0</v>
      </c>
      <c r="BD168" s="439"/>
      <c r="BE168" s="180">
        <f t="shared" si="86"/>
        <v>0</v>
      </c>
      <c r="BF168" s="438"/>
      <c r="BG168" s="179">
        <f t="shared" si="87"/>
        <v>0</v>
      </c>
    </row>
    <row r="169" spans="1:59" ht="25.5" x14ac:dyDescent="0.2">
      <c r="A169" s="110">
        <v>87</v>
      </c>
      <c r="B169" s="116" t="s">
        <v>1</v>
      </c>
      <c r="C169" s="12" t="s">
        <v>373</v>
      </c>
      <c r="D169" s="16" t="s">
        <v>131</v>
      </c>
      <c r="E169" s="15" t="s">
        <v>1765</v>
      </c>
      <c r="F169" s="111">
        <v>75</v>
      </c>
      <c r="G169" s="15">
        <v>6001</v>
      </c>
      <c r="H169" s="52">
        <v>55059</v>
      </c>
      <c r="I169" s="16" t="s">
        <v>3343</v>
      </c>
      <c r="J169" s="42" t="s">
        <v>2046</v>
      </c>
      <c r="K169" s="110">
        <v>1</v>
      </c>
      <c r="L169" s="92">
        <v>31.22</v>
      </c>
      <c r="M169" s="43">
        <v>31.22</v>
      </c>
      <c r="N169" s="43">
        <v>31.22</v>
      </c>
      <c r="O169" s="144">
        <v>31.22</v>
      </c>
      <c r="P169" s="272">
        <v>33.58</v>
      </c>
      <c r="Q169" s="283">
        <v>33.58</v>
      </c>
      <c r="R169" s="210">
        <f t="shared" si="66"/>
        <v>0</v>
      </c>
      <c r="S169" s="211">
        <f t="shared" si="67"/>
        <v>0</v>
      </c>
      <c r="T169" s="439"/>
      <c r="U169" s="180">
        <f t="shared" si="68"/>
        <v>0</v>
      </c>
      <c r="V169" s="438"/>
      <c r="W169" s="179">
        <f t="shared" si="69"/>
        <v>0</v>
      </c>
      <c r="X169" s="439"/>
      <c r="Y169" s="180">
        <f t="shared" si="70"/>
        <v>0</v>
      </c>
      <c r="Z169" s="438"/>
      <c r="AA169" s="179">
        <f t="shared" si="71"/>
        <v>0</v>
      </c>
      <c r="AB169" s="439"/>
      <c r="AC169" s="180">
        <f t="shared" si="72"/>
        <v>0</v>
      </c>
      <c r="AD169" s="438"/>
      <c r="AE169" s="179">
        <f t="shared" si="73"/>
        <v>0</v>
      </c>
      <c r="AF169" s="439"/>
      <c r="AG169" s="180">
        <f t="shared" si="74"/>
        <v>0</v>
      </c>
      <c r="AH169" s="438"/>
      <c r="AI169" s="179">
        <f t="shared" si="75"/>
        <v>0</v>
      </c>
      <c r="AJ169" s="439"/>
      <c r="AK169" s="180">
        <f t="shared" si="76"/>
        <v>0</v>
      </c>
      <c r="AL169" s="438"/>
      <c r="AM169" s="179">
        <f t="shared" si="77"/>
        <v>0</v>
      </c>
      <c r="AN169" s="439"/>
      <c r="AO169" s="180">
        <f t="shared" si="78"/>
        <v>0</v>
      </c>
      <c r="AP169" s="438"/>
      <c r="AQ169" s="179">
        <f t="shared" si="79"/>
        <v>0</v>
      </c>
      <c r="AR169" s="439"/>
      <c r="AS169" s="180">
        <f t="shared" si="80"/>
        <v>0</v>
      </c>
      <c r="AT169" s="438"/>
      <c r="AU169" s="179">
        <f t="shared" si="81"/>
        <v>0</v>
      </c>
      <c r="AV169" s="439"/>
      <c r="AW169" s="180">
        <f t="shared" si="82"/>
        <v>0</v>
      </c>
      <c r="AX169" s="438"/>
      <c r="AY169" s="179">
        <f t="shared" si="83"/>
        <v>0</v>
      </c>
      <c r="AZ169" s="439"/>
      <c r="BA169" s="180">
        <f t="shared" si="84"/>
        <v>0</v>
      </c>
      <c r="BB169" s="438"/>
      <c r="BC169" s="179">
        <f t="shared" si="85"/>
        <v>0</v>
      </c>
      <c r="BD169" s="439"/>
      <c r="BE169" s="180">
        <f t="shared" si="86"/>
        <v>0</v>
      </c>
      <c r="BF169" s="438"/>
      <c r="BG169" s="179">
        <f t="shared" si="87"/>
        <v>0</v>
      </c>
    </row>
    <row r="170" spans="1:59" ht="25.5" x14ac:dyDescent="0.2">
      <c r="A170" s="109">
        <v>87</v>
      </c>
      <c r="B170" s="115" t="s">
        <v>1</v>
      </c>
      <c r="C170" s="36" t="s">
        <v>373</v>
      </c>
      <c r="D170" s="37" t="s">
        <v>131</v>
      </c>
      <c r="E170" s="37" t="s">
        <v>11</v>
      </c>
      <c r="F170" s="38">
        <v>1</v>
      </c>
      <c r="G170" s="37" t="s">
        <v>2552</v>
      </c>
      <c r="H170" s="39" t="s">
        <v>2552</v>
      </c>
      <c r="I170" s="37" t="s">
        <v>3273</v>
      </c>
      <c r="J170" s="11" t="s">
        <v>2747</v>
      </c>
      <c r="K170" s="109">
        <v>2</v>
      </c>
      <c r="L170" s="40">
        <v>32.9</v>
      </c>
      <c r="M170" s="40">
        <v>32.9</v>
      </c>
      <c r="N170" s="40">
        <v>32.9</v>
      </c>
      <c r="O170" s="140">
        <v>34.549999999999997</v>
      </c>
      <c r="P170" s="273">
        <v>34.549999999999997</v>
      </c>
      <c r="Q170" s="282">
        <v>34.549999999999997</v>
      </c>
      <c r="R170" s="210">
        <f t="shared" si="66"/>
        <v>0</v>
      </c>
      <c r="S170" s="211">
        <f t="shared" si="67"/>
        <v>0</v>
      </c>
      <c r="T170" s="439"/>
      <c r="U170" s="180">
        <f t="shared" si="68"/>
        <v>0</v>
      </c>
      <c r="V170" s="438"/>
      <c r="W170" s="179">
        <f t="shared" si="69"/>
        <v>0</v>
      </c>
      <c r="X170" s="439"/>
      <c r="Y170" s="180">
        <f t="shared" si="70"/>
        <v>0</v>
      </c>
      <c r="Z170" s="438"/>
      <c r="AA170" s="179">
        <f t="shared" si="71"/>
        <v>0</v>
      </c>
      <c r="AB170" s="439"/>
      <c r="AC170" s="180">
        <f t="shared" si="72"/>
        <v>0</v>
      </c>
      <c r="AD170" s="438"/>
      <c r="AE170" s="179">
        <f t="shared" si="73"/>
        <v>0</v>
      </c>
      <c r="AF170" s="439"/>
      <c r="AG170" s="180">
        <f t="shared" si="74"/>
        <v>0</v>
      </c>
      <c r="AH170" s="438"/>
      <c r="AI170" s="179">
        <f t="shared" si="75"/>
        <v>0</v>
      </c>
      <c r="AJ170" s="439"/>
      <c r="AK170" s="180">
        <f t="shared" si="76"/>
        <v>0</v>
      </c>
      <c r="AL170" s="438"/>
      <c r="AM170" s="179">
        <f t="shared" si="77"/>
        <v>0</v>
      </c>
      <c r="AN170" s="439"/>
      <c r="AO170" s="180">
        <f t="shared" si="78"/>
        <v>0</v>
      </c>
      <c r="AP170" s="438"/>
      <c r="AQ170" s="179">
        <f t="shared" si="79"/>
        <v>0</v>
      </c>
      <c r="AR170" s="439"/>
      <c r="AS170" s="180">
        <f t="shared" si="80"/>
        <v>0</v>
      </c>
      <c r="AT170" s="438"/>
      <c r="AU170" s="179">
        <f t="shared" si="81"/>
        <v>0</v>
      </c>
      <c r="AV170" s="439"/>
      <c r="AW170" s="180">
        <f t="shared" si="82"/>
        <v>0</v>
      </c>
      <c r="AX170" s="438"/>
      <c r="AY170" s="179">
        <f t="shared" si="83"/>
        <v>0</v>
      </c>
      <c r="AZ170" s="439"/>
      <c r="BA170" s="180">
        <f t="shared" si="84"/>
        <v>0</v>
      </c>
      <c r="BB170" s="438"/>
      <c r="BC170" s="179">
        <f t="shared" si="85"/>
        <v>0</v>
      </c>
      <c r="BD170" s="439"/>
      <c r="BE170" s="180">
        <f t="shared" si="86"/>
        <v>0</v>
      </c>
      <c r="BF170" s="438"/>
      <c r="BG170" s="179">
        <f t="shared" si="87"/>
        <v>0</v>
      </c>
    </row>
    <row r="171" spans="1:59" ht="25.5" x14ac:dyDescent="0.2">
      <c r="A171" s="44">
        <v>87</v>
      </c>
      <c r="B171" s="114" t="s">
        <v>1</v>
      </c>
      <c r="C171" s="45" t="s">
        <v>373</v>
      </c>
      <c r="D171" s="46" t="s">
        <v>131</v>
      </c>
      <c r="E171" s="47" t="s">
        <v>2058</v>
      </c>
      <c r="F171" s="48">
        <v>1</v>
      </c>
      <c r="G171" s="47" t="s">
        <v>372</v>
      </c>
      <c r="H171" s="10">
        <v>9722293</v>
      </c>
      <c r="I171" s="21">
        <v>60148</v>
      </c>
      <c r="J171" s="49" t="s">
        <v>1003</v>
      </c>
      <c r="K171" s="44">
        <v>3</v>
      </c>
      <c r="L171" s="50">
        <v>39.6</v>
      </c>
      <c r="M171" s="96">
        <v>46.76</v>
      </c>
      <c r="N171" s="50">
        <v>46.76</v>
      </c>
      <c r="O171" s="204">
        <v>41.56</v>
      </c>
      <c r="P171" s="274">
        <v>41.56</v>
      </c>
      <c r="Q171" s="286">
        <v>41.56</v>
      </c>
      <c r="R171" s="210">
        <f t="shared" si="66"/>
        <v>0</v>
      </c>
      <c r="S171" s="211">
        <f t="shared" si="67"/>
        <v>0</v>
      </c>
      <c r="T171" s="439"/>
      <c r="U171" s="180">
        <f t="shared" si="68"/>
        <v>0</v>
      </c>
      <c r="V171" s="438"/>
      <c r="W171" s="179">
        <f t="shared" si="69"/>
        <v>0</v>
      </c>
      <c r="X171" s="439"/>
      <c r="Y171" s="180">
        <f t="shared" si="70"/>
        <v>0</v>
      </c>
      <c r="Z171" s="438"/>
      <c r="AA171" s="179">
        <f t="shared" si="71"/>
        <v>0</v>
      </c>
      <c r="AB171" s="439"/>
      <c r="AC171" s="180">
        <f t="shared" si="72"/>
        <v>0</v>
      </c>
      <c r="AD171" s="438"/>
      <c r="AE171" s="179">
        <f t="shared" si="73"/>
        <v>0</v>
      </c>
      <c r="AF171" s="439"/>
      <c r="AG171" s="180">
        <f t="shared" si="74"/>
        <v>0</v>
      </c>
      <c r="AH171" s="438"/>
      <c r="AI171" s="179">
        <f t="shared" si="75"/>
        <v>0</v>
      </c>
      <c r="AJ171" s="439"/>
      <c r="AK171" s="180">
        <f t="shared" si="76"/>
        <v>0</v>
      </c>
      <c r="AL171" s="438"/>
      <c r="AM171" s="179">
        <f t="shared" si="77"/>
        <v>0</v>
      </c>
      <c r="AN171" s="439"/>
      <c r="AO171" s="180">
        <f t="shared" si="78"/>
        <v>0</v>
      </c>
      <c r="AP171" s="438"/>
      <c r="AQ171" s="179">
        <f t="shared" si="79"/>
        <v>0</v>
      </c>
      <c r="AR171" s="439"/>
      <c r="AS171" s="180">
        <f t="shared" si="80"/>
        <v>0</v>
      </c>
      <c r="AT171" s="438"/>
      <c r="AU171" s="179">
        <f t="shared" si="81"/>
        <v>0</v>
      </c>
      <c r="AV171" s="439"/>
      <c r="AW171" s="180">
        <f t="shared" si="82"/>
        <v>0</v>
      </c>
      <c r="AX171" s="438"/>
      <c r="AY171" s="179">
        <f t="shared" si="83"/>
        <v>0</v>
      </c>
      <c r="AZ171" s="439"/>
      <c r="BA171" s="180">
        <f t="shared" si="84"/>
        <v>0</v>
      </c>
      <c r="BB171" s="438"/>
      <c r="BC171" s="179">
        <f t="shared" si="85"/>
        <v>0</v>
      </c>
      <c r="BD171" s="439"/>
      <c r="BE171" s="180">
        <f t="shared" si="86"/>
        <v>0</v>
      </c>
      <c r="BF171" s="438"/>
      <c r="BG171" s="179">
        <f t="shared" si="87"/>
        <v>0</v>
      </c>
    </row>
    <row r="172" spans="1:59" ht="25.5" x14ac:dyDescent="0.2">
      <c r="A172" s="110">
        <v>88</v>
      </c>
      <c r="B172" s="116" t="s">
        <v>1</v>
      </c>
      <c r="C172" s="12" t="s">
        <v>375</v>
      </c>
      <c r="D172" s="16" t="s">
        <v>131</v>
      </c>
      <c r="E172" s="15" t="s">
        <v>12</v>
      </c>
      <c r="F172" s="111">
        <v>75</v>
      </c>
      <c r="G172" s="15">
        <v>6002</v>
      </c>
      <c r="H172" s="52">
        <v>55060</v>
      </c>
      <c r="I172" s="16" t="s">
        <v>3343</v>
      </c>
      <c r="J172" s="42" t="s">
        <v>2046</v>
      </c>
      <c r="K172" s="110">
        <v>1</v>
      </c>
      <c r="L172" s="92">
        <v>32.630000000000003</v>
      </c>
      <c r="M172" s="43">
        <v>32.630000000000003</v>
      </c>
      <c r="N172" s="43">
        <v>32.630000000000003</v>
      </c>
      <c r="O172" s="144">
        <v>32.630000000000003</v>
      </c>
      <c r="P172" s="272">
        <v>35.11</v>
      </c>
      <c r="Q172" s="283">
        <v>35.11</v>
      </c>
      <c r="R172" s="210">
        <f t="shared" si="66"/>
        <v>0</v>
      </c>
      <c r="S172" s="211">
        <f t="shared" si="67"/>
        <v>0</v>
      </c>
      <c r="T172" s="439"/>
      <c r="U172" s="180">
        <f t="shared" si="68"/>
        <v>0</v>
      </c>
      <c r="V172" s="438"/>
      <c r="W172" s="179">
        <f t="shared" si="69"/>
        <v>0</v>
      </c>
      <c r="X172" s="439"/>
      <c r="Y172" s="180">
        <f t="shared" si="70"/>
        <v>0</v>
      </c>
      <c r="Z172" s="438"/>
      <c r="AA172" s="179">
        <f t="shared" si="71"/>
        <v>0</v>
      </c>
      <c r="AB172" s="439"/>
      <c r="AC172" s="180">
        <f t="shared" si="72"/>
        <v>0</v>
      </c>
      <c r="AD172" s="438"/>
      <c r="AE172" s="179">
        <f t="shared" si="73"/>
        <v>0</v>
      </c>
      <c r="AF172" s="439"/>
      <c r="AG172" s="180">
        <f t="shared" si="74"/>
        <v>0</v>
      </c>
      <c r="AH172" s="438"/>
      <c r="AI172" s="179">
        <f t="shared" si="75"/>
        <v>0</v>
      </c>
      <c r="AJ172" s="439"/>
      <c r="AK172" s="180">
        <f t="shared" si="76"/>
        <v>0</v>
      </c>
      <c r="AL172" s="438"/>
      <c r="AM172" s="179">
        <f t="shared" si="77"/>
        <v>0</v>
      </c>
      <c r="AN172" s="439"/>
      <c r="AO172" s="180">
        <f t="shared" si="78"/>
        <v>0</v>
      </c>
      <c r="AP172" s="438"/>
      <c r="AQ172" s="179">
        <f t="shared" si="79"/>
        <v>0</v>
      </c>
      <c r="AR172" s="439"/>
      <c r="AS172" s="180">
        <f t="shared" si="80"/>
        <v>0</v>
      </c>
      <c r="AT172" s="438"/>
      <c r="AU172" s="179">
        <f t="shared" si="81"/>
        <v>0</v>
      </c>
      <c r="AV172" s="439"/>
      <c r="AW172" s="180">
        <f t="shared" si="82"/>
        <v>0</v>
      </c>
      <c r="AX172" s="438"/>
      <c r="AY172" s="179">
        <f t="shared" si="83"/>
        <v>0</v>
      </c>
      <c r="AZ172" s="439"/>
      <c r="BA172" s="180">
        <f t="shared" si="84"/>
        <v>0</v>
      </c>
      <c r="BB172" s="438"/>
      <c r="BC172" s="179">
        <f t="shared" si="85"/>
        <v>0</v>
      </c>
      <c r="BD172" s="439"/>
      <c r="BE172" s="180">
        <f t="shared" si="86"/>
        <v>0</v>
      </c>
      <c r="BF172" s="438"/>
      <c r="BG172" s="179">
        <f t="shared" si="87"/>
        <v>0</v>
      </c>
    </row>
    <row r="173" spans="1:59" ht="25.5" x14ac:dyDescent="0.2">
      <c r="A173" s="44">
        <v>88</v>
      </c>
      <c r="B173" s="114" t="s">
        <v>1</v>
      </c>
      <c r="C173" s="45" t="s">
        <v>375</v>
      </c>
      <c r="D173" s="46" t="s">
        <v>131</v>
      </c>
      <c r="E173" s="47" t="s">
        <v>12</v>
      </c>
      <c r="F173" s="48">
        <v>1</v>
      </c>
      <c r="G173" s="47" t="s">
        <v>374</v>
      </c>
      <c r="H173" s="10">
        <v>9722294</v>
      </c>
      <c r="I173" s="21">
        <v>60148</v>
      </c>
      <c r="J173" s="49" t="s">
        <v>1003</v>
      </c>
      <c r="K173" s="44">
        <v>2</v>
      </c>
      <c r="L173" s="50">
        <v>37.200000000000003</v>
      </c>
      <c r="M173" s="96">
        <v>46.22</v>
      </c>
      <c r="N173" s="50">
        <v>46.22</v>
      </c>
      <c r="O173" s="204">
        <v>38.92</v>
      </c>
      <c r="P173" s="274">
        <v>38.92</v>
      </c>
      <c r="Q173" s="286">
        <v>38.92</v>
      </c>
      <c r="R173" s="210">
        <f t="shared" ref="R173:R218" si="88">SUM(T173,V173,X173,Z173,AB173,AD173,AF173,AH173,AJ173,AL173,AN173,AP173,AR173,AT173,AV173,AX173,AZ173,BB173,BD173,BF173)</f>
        <v>0</v>
      </c>
      <c r="S173" s="211">
        <f t="shared" si="67"/>
        <v>0</v>
      </c>
      <c r="T173" s="439"/>
      <c r="U173" s="180">
        <f t="shared" si="68"/>
        <v>0</v>
      </c>
      <c r="V173" s="438"/>
      <c r="W173" s="179">
        <f t="shared" si="69"/>
        <v>0</v>
      </c>
      <c r="X173" s="439"/>
      <c r="Y173" s="180">
        <f t="shared" si="70"/>
        <v>0</v>
      </c>
      <c r="Z173" s="438"/>
      <c r="AA173" s="179">
        <f t="shared" si="71"/>
        <v>0</v>
      </c>
      <c r="AB173" s="439"/>
      <c r="AC173" s="180">
        <f t="shared" si="72"/>
        <v>0</v>
      </c>
      <c r="AD173" s="438"/>
      <c r="AE173" s="179">
        <f t="shared" si="73"/>
        <v>0</v>
      </c>
      <c r="AF173" s="439"/>
      <c r="AG173" s="180">
        <f t="shared" si="74"/>
        <v>0</v>
      </c>
      <c r="AH173" s="438"/>
      <c r="AI173" s="179">
        <f t="shared" si="75"/>
        <v>0</v>
      </c>
      <c r="AJ173" s="439"/>
      <c r="AK173" s="180">
        <f t="shared" si="76"/>
        <v>0</v>
      </c>
      <c r="AL173" s="438"/>
      <c r="AM173" s="179">
        <f t="shared" si="77"/>
        <v>0</v>
      </c>
      <c r="AN173" s="439"/>
      <c r="AO173" s="180">
        <f t="shared" si="78"/>
        <v>0</v>
      </c>
      <c r="AP173" s="438"/>
      <c r="AQ173" s="179">
        <f t="shared" si="79"/>
        <v>0</v>
      </c>
      <c r="AR173" s="439"/>
      <c r="AS173" s="180">
        <f t="shared" si="80"/>
        <v>0</v>
      </c>
      <c r="AT173" s="438"/>
      <c r="AU173" s="179">
        <f t="shared" si="81"/>
        <v>0</v>
      </c>
      <c r="AV173" s="439"/>
      <c r="AW173" s="180">
        <f t="shared" si="82"/>
        <v>0</v>
      </c>
      <c r="AX173" s="438"/>
      <c r="AY173" s="179">
        <f t="shared" si="83"/>
        <v>0</v>
      </c>
      <c r="AZ173" s="439"/>
      <c r="BA173" s="180">
        <f t="shared" si="84"/>
        <v>0</v>
      </c>
      <c r="BB173" s="438"/>
      <c r="BC173" s="179">
        <f t="shared" si="85"/>
        <v>0</v>
      </c>
      <c r="BD173" s="439"/>
      <c r="BE173" s="180">
        <f t="shared" si="86"/>
        <v>0</v>
      </c>
      <c r="BF173" s="438"/>
      <c r="BG173" s="179">
        <f t="shared" si="87"/>
        <v>0</v>
      </c>
    </row>
    <row r="174" spans="1:59" ht="25.5" x14ac:dyDescent="0.2">
      <c r="A174" s="109">
        <v>88</v>
      </c>
      <c r="B174" s="115" t="s">
        <v>1</v>
      </c>
      <c r="C174" s="36" t="s">
        <v>375</v>
      </c>
      <c r="D174" s="37" t="s">
        <v>131</v>
      </c>
      <c r="E174" s="37" t="s">
        <v>12</v>
      </c>
      <c r="F174" s="38">
        <v>1</v>
      </c>
      <c r="G174" s="37" t="s">
        <v>2553</v>
      </c>
      <c r="H174" s="39" t="s">
        <v>2553</v>
      </c>
      <c r="I174" s="37" t="s">
        <v>3273</v>
      </c>
      <c r="J174" s="11" t="s">
        <v>2747</v>
      </c>
      <c r="K174" s="109">
        <v>3</v>
      </c>
      <c r="L174" s="90">
        <v>41.58</v>
      </c>
      <c r="M174" s="40">
        <v>41.58</v>
      </c>
      <c r="N174" s="40">
        <v>41.58</v>
      </c>
      <c r="O174" s="141">
        <v>41.58</v>
      </c>
      <c r="P174" s="273">
        <v>41.58</v>
      </c>
      <c r="Q174" s="282">
        <v>41.58</v>
      </c>
      <c r="R174" s="210">
        <f t="shared" si="88"/>
        <v>0</v>
      </c>
      <c r="S174" s="211">
        <f t="shared" si="67"/>
        <v>0</v>
      </c>
      <c r="T174" s="439"/>
      <c r="U174" s="180">
        <f t="shared" si="68"/>
        <v>0</v>
      </c>
      <c r="V174" s="438"/>
      <c r="W174" s="179">
        <f t="shared" si="69"/>
        <v>0</v>
      </c>
      <c r="X174" s="439"/>
      <c r="Y174" s="180">
        <f t="shared" si="70"/>
        <v>0</v>
      </c>
      <c r="Z174" s="438"/>
      <c r="AA174" s="179">
        <f t="shared" si="71"/>
        <v>0</v>
      </c>
      <c r="AB174" s="439"/>
      <c r="AC174" s="180">
        <f t="shared" si="72"/>
        <v>0</v>
      </c>
      <c r="AD174" s="438"/>
      <c r="AE174" s="179">
        <f t="shared" si="73"/>
        <v>0</v>
      </c>
      <c r="AF174" s="439"/>
      <c r="AG174" s="180">
        <f t="shared" si="74"/>
        <v>0</v>
      </c>
      <c r="AH174" s="438"/>
      <c r="AI174" s="179">
        <f t="shared" si="75"/>
        <v>0</v>
      </c>
      <c r="AJ174" s="439"/>
      <c r="AK174" s="180">
        <f t="shared" si="76"/>
        <v>0</v>
      </c>
      <c r="AL174" s="438"/>
      <c r="AM174" s="179">
        <f t="shared" si="77"/>
        <v>0</v>
      </c>
      <c r="AN174" s="439"/>
      <c r="AO174" s="180">
        <f t="shared" si="78"/>
        <v>0</v>
      </c>
      <c r="AP174" s="438"/>
      <c r="AQ174" s="179">
        <f t="shared" si="79"/>
        <v>0</v>
      </c>
      <c r="AR174" s="439"/>
      <c r="AS174" s="180">
        <f t="shared" si="80"/>
        <v>0</v>
      </c>
      <c r="AT174" s="438"/>
      <c r="AU174" s="179">
        <f t="shared" si="81"/>
        <v>0</v>
      </c>
      <c r="AV174" s="439"/>
      <c r="AW174" s="180">
        <f t="shared" si="82"/>
        <v>0</v>
      </c>
      <c r="AX174" s="438"/>
      <c r="AY174" s="179">
        <f t="shared" si="83"/>
        <v>0</v>
      </c>
      <c r="AZ174" s="439"/>
      <c r="BA174" s="180">
        <f t="shared" si="84"/>
        <v>0</v>
      </c>
      <c r="BB174" s="438"/>
      <c r="BC174" s="179">
        <f t="shared" si="85"/>
        <v>0</v>
      </c>
      <c r="BD174" s="439"/>
      <c r="BE174" s="180">
        <f t="shared" si="86"/>
        <v>0</v>
      </c>
      <c r="BF174" s="438"/>
      <c r="BG174" s="179">
        <f t="shared" si="87"/>
        <v>0</v>
      </c>
    </row>
    <row r="175" spans="1:59" ht="25.5" x14ac:dyDescent="0.2">
      <c r="A175" s="110">
        <v>89</v>
      </c>
      <c r="B175" s="116" t="s">
        <v>1</v>
      </c>
      <c r="C175" s="12" t="s">
        <v>3074</v>
      </c>
      <c r="D175" s="16" t="s">
        <v>131</v>
      </c>
      <c r="E175" s="15" t="s">
        <v>2090</v>
      </c>
      <c r="F175" s="111">
        <v>1</v>
      </c>
      <c r="G175" s="15">
        <v>4400</v>
      </c>
      <c r="H175" s="52">
        <v>55189</v>
      </c>
      <c r="I175" s="16" t="s">
        <v>3343</v>
      </c>
      <c r="J175" s="42" t="s">
        <v>2046</v>
      </c>
      <c r="K175" s="110">
        <v>1</v>
      </c>
      <c r="L175" s="43">
        <v>17.86</v>
      </c>
      <c r="M175" s="43">
        <v>17.86</v>
      </c>
      <c r="N175" s="43">
        <v>17.86</v>
      </c>
      <c r="O175" s="144">
        <v>17.86</v>
      </c>
      <c r="P175" s="272">
        <v>17.86</v>
      </c>
      <c r="Q175" s="283">
        <v>17.86</v>
      </c>
      <c r="R175" s="210">
        <f t="shared" si="88"/>
        <v>0</v>
      </c>
      <c r="S175" s="211">
        <f t="shared" si="67"/>
        <v>0</v>
      </c>
      <c r="T175" s="439"/>
      <c r="U175" s="180">
        <f t="shared" si="68"/>
        <v>0</v>
      </c>
      <c r="V175" s="438"/>
      <c r="W175" s="179">
        <f t="shared" si="69"/>
        <v>0</v>
      </c>
      <c r="X175" s="439"/>
      <c r="Y175" s="180">
        <f t="shared" si="70"/>
        <v>0</v>
      </c>
      <c r="Z175" s="438"/>
      <c r="AA175" s="179">
        <f t="shared" si="71"/>
        <v>0</v>
      </c>
      <c r="AB175" s="439"/>
      <c r="AC175" s="180">
        <f t="shared" si="72"/>
        <v>0</v>
      </c>
      <c r="AD175" s="438"/>
      <c r="AE175" s="179">
        <f t="shared" si="73"/>
        <v>0</v>
      </c>
      <c r="AF175" s="439"/>
      <c r="AG175" s="180">
        <f t="shared" si="74"/>
        <v>0</v>
      </c>
      <c r="AH175" s="438"/>
      <c r="AI175" s="179">
        <f t="shared" si="75"/>
        <v>0</v>
      </c>
      <c r="AJ175" s="439"/>
      <c r="AK175" s="180">
        <f t="shared" si="76"/>
        <v>0</v>
      </c>
      <c r="AL175" s="438"/>
      <c r="AM175" s="179">
        <f t="shared" si="77"/>
        <v>0</v>
      </c>
      <c r="AN175" s="439"/>
      <c r="AO175" s="180">
        <f t="shared" si="78"/>
        <v>0</v>
      </c>
      <c r="AP175" s="438"/>
      <c r="AQ175" s="179">
        <f t="shared" si="79"/>
        <v>0</v>
      </c>
      <c r="AR175" s="439"/>
      <c r="AS175" s="180">
        <f t="shared" si="80"/>
        <v>0</v>
      </c>
      <c r="AT175" s="438"/>
      <c r="AU175" s="179">
        <f t="shared" si="81"/>
        <v>0</v>
      </c>
      <c r="AV175" s="439"/>
      <c r="AW175" s="180">
        <f t="shared" si="82"/>
        <v>0</v>
      </c>
      <c r="AX175" s="438"/>
      <c r="AY175" s="179">
        <f t="shared" si="83"/>
        <v>0</v>
      </c>
      <c r="AZ175" s="439"/>
      <c r="BA175" s="180">
        <f t="shared" si="84"/>
        <v>0</v>
      </c>
      <c r="BB175" s="438"/>
      <c r="BC175" s="179">
        <f t="shared" si="85"/>
        <v>0</v>
      </c>
      <c r="BD175" s="439"/>
      <c r="BE175" s="180">
        <f t="shared" si="86"/>
        <v>0</v>
      </c>
      <c r="BF175" s="438"/>
      <c r="BG175" s="179">
        <f t="shared" si="87"/>
        <v>0</v>
      </c>
    </row>
    <row r="176" spans="1:59" ht="25.5" x14ac:dyDescent="0.2">
      <c r="A176" s="44">
        <v>89</v>
      </c>
      <c r="B176" s="114" t="s">
        <v>1</v>
      </c>
      <c r="C176" s="45" t="s">
        <v>370</v>
      </c>
      <c r="D176" s="46" t="s">
        <v>131</v>
      </c>
      <c r="E176" s="47" t="s">
        <v>2058</v>
      </c>
      <c r="F176" s="48">
        <v>1</v>
      </c>
      <c r="G176" s="47" t="s">
        <v>369</v>
      </c>
      <c r="H176" s="10">
        <v>9708619</v>
      </c>
      <c r="I176" s="21">
        <v>60148</v>
      </c>
      <c r="J176" s="49" t="s">
        <v>1003</v>
      </c>
      <c r="K176" s="44">
        <v>2</v>
      </c>
      <c r="L176" s="50">
        <v>20.76</v>
      </c>
      <c r="M176" s="96">
        <v>23.72</v>
      </c>
      <c r="N176" s="50">
        <v>23.72</v>
      </c>
      <c r="O176" s="204">
        <v>21.08</v>
      </c>
      <c r="P176" s="274">
        <v>21.08</v>
      </c>
      <c r="Q176" s="286">
        <v>21.08</v>
      </c>
      <c r="R176" s="210">
        <f t="shared" si="88"/>
        <v>0</v>
      </c>
      <c r="S176" s="211">
        <f t="shared" si="67"/>
        <v>0</v>
      </c>
      <c r="T176" s="439"/>
      <c r="U176" s="180">
        <f t="shared" si="68"/>
        <v>0</v>
      </c>
      <c r="V176" s="438"/>
      <c r="W176" s="179">
        <f t="shared" si="69"/>
        <v>0</v>
      </c>
      <c r="X176" s="439"/>
      <c r="Y176" s="180">
        <f t="shared" si="70"/>
        <v>0</v>
      </c>
      <c r="Z176" s="438"/>
      <c r="AA176" s="179">
        <f t="shared" si="71"/>
        <v>0</v>
      </c>
      <c r="AB176" s="439"/>
      <c r="AC176" s="180">
        <f t="shared" si="72"/>
        <v>0</v>
      </c>
      <c r="AD176" s="438"/>
      <c r="AE176" s="179">
        <f t="shared" si="73"/>
        <v>0</v>
      </c>
      <c r="AF176" s="439"/>
      <c r="AG176" s="180">
        <f t="shared" si="74"/>
        <v>0</v>
      </c>
      <c r="AH176" s="438"/>
      <c r="AI176" s="179">
        <f t="shared" si="75"/>
        <v>0</v>
      </c>
      <c r="AJ176" s="439"/>
      <c r="AK176" s="180">
        <f t="shared" si="76"/>
        <v>0</v>
      </c>
      <c r="AL176" s="438"/>
      <c r="AM176" s="179">
        <f t="shared" si="77"/>
        <v>0</v>
      </c>
      <c r="AN176" s="439"/>
      <c r="AO176" s="180">
        <f t="shared" si="78"/>
        <v>0</v>
      </c>
      <c r="AP176" s="438"/>
      <c r="AQ176" s="179">
        <f t="shared" si="79"/>
        <v>0</v>
      </c>
      <c r="AR176" s="439"/>
      <c r="AS176" s="180">
        <f t="shared" si="80"/>
        <v>0</v>
      </c>
      <c r="AT176" s="438"/>
      <c r="AU176" s="179">
        <f t="shared" si="81"/>
        <v>0</v>
      </c>
      <c r="AV176" s="439"/>
      <c r="AW176" s="180">
        <f t="shared" si="82"/>
        <v>0</v>
      </c>
      <c r="AX176" s="438"/>
      <c r="AY176" s="179">
        <f t="shared" si="83"/>
        <v>0</v>
      </c>
      <c r="AZ176" s="439"/>
      <c r="BA176" s="180">
        <f t="shared" si="84"/>
        <v>0</v>
      </c>
      <c r="BB176" s="438"/>
      <c r="BC176" s="179">
        <f t="shared" si="85"/>
        <v>0</v>
      </c>
      <c r="BD176" s="439"/>
      <c r="BE176" s="180">
        <f t="shared" si="86"/>
        <v>0</v>
      </c>
      <c r="BF176" s="438"/>
      <c r="BG176" s="179">
        <f t="shared" si="87"/>
        <v>0</v>
      </c>
    </row>
    <row r="177" spans="1:59" ht="25.5" x14ac:dyDescent="0.2">
      <c r="A177" s="109">
        <v>89</v>
      </c>
      <c r="B177" s="115" t="s">
        <v>1</v>
      </c>
      <c r="C177" s="36" t="s">
        <v>370</v>
      </c>
      <c r="D177" s="37" t="s">
        <v>131</v>
      </c>
      <c r="E177" s="37" t="s">
        <v>2090</v>
      </c>
      <c r="F177" s="38">
        <v>1</v>
      </c>
      <c r="G177" s="37" t="s">
        <v>2554</v>
      </c>
      <c r="H177" s="39" t="s">
        <v>2554</v>
      </c>
      <c r="I177" s="37" t="s">
        <v>3273</v>
      </c>
      <c r="J177" s="11" t="s">
        <v>2747</v>
      </c>
      <c r="K177" s="109">
        <v>3</v>
      </c>
      <c r="L177" s="90">
        <v>20.55</v>
      </c>
      <c r="M177" s="90">
        <v>21.58</v>
      </c>
      <c r="N177" s="40">
        <v>21.58</v>
      </c>
      <c r="O177" s="140">
        <v>22.66</v>
      </c>
      <c r="P177" s="273">
        <v>22.66</v>
      </c>
      <c r="Q177" s="282">
        <v>22.66</v>
      </c>
      <c r="R177" s="210">
        <f t="shared" si="88"/>
        <v>0</v>
      </c>
      <c r="S177" s="211">
        <f t="shared" si="67"/>
        <v>0</v>
      </c>
      <c r="T177" s="439"/>
      <c r="U177" s="180">
        <f t="shared" si="68"/>
        <v>0</v>
      </c>
      <c r="V177" s="438"/>
      <c r="W177" s="179">
        <f t="shared" si="69"/>
        <v>0</v>
      </c>
      <c r="X177" s="439"/>
      <c r="Y177" s="180">
        <f t="shared" si="70"/>
        <v>0</v>
      </c>
      <c r="Z177" s="438"/>
      <c r="AA177" s="179">
        <f t="shared" si="71"/>
        <v>0</v>
      </c>
      <c r="AB177" s="439"/>
      <c r="AC177" s="180">
        <f t="shared" si="72"/>
        <v>0</v>
      </c>
      <c r="AD177" s="438"/>
      <c r="AE177" s="179">
        <f t="shared" si="73"/>
        <v>0</v>
      </c>
      <c r="AF177" s="439"/>
      <c r="AG177" s="180">
        <f t="shared" si="74"/>
        <v>0</v>
      </c>
      <c r="AH177" s="438"/>
      <c r="AI177" s="179">
        <f t="shared" si="75"/>
        <v>0</v>
      </c>
      <c r="AJ177" s="439"/>
      <c r="AK177" s="180">
        <f t="shared" si="76"/>
        <v>0</v>
      </c>
      <c r="AL177" s="438"/>
      <c r="AM177" s="179">
        <f t="shared" si="77"/>
        <v>0</v>
      </c>
      <c r="AN177" s="439"/>
      <c r="AO177" s="180">
        <f t="shared" si="78"/>
        <v>0</v>
      </c>
      <c r="AP177" s="438"/>
      <c r="AQ177" s="179">
        <f t="shared" si="79"/>
        <v>0</v>
      </c>
      <c r="AR177" s="439"/>
      <c r="AS177" s="180">
        <f t="shared" si="80"/>
        <v>0</v>
      </c>
      <c r="AT177" s="438"/>
      <c r="AU177" s="179">
        <f t="shared" si="81"/>
        <v>0</v>
      </c>
      <c r="AV177" s="439"/>
      <c r="AW177" s="180">
        <f t="shared" si="82"/>
        <v>0</v>
      </c>
      <c r="AX177" s="438"/>
      <c r="AY177" s="179">
        <f t="shared" si="83"/>
        <v>0</v>
      </c>
      <c r="AZ177" s="439"/>
      <c r="BA177" s="180">
        <f t="shared" si="84"/>
        <v>0</v>
      </c>
      <c r="BB177" s="438"/>
      <c r="BC177" s="179">
        <f t="shared" si="85"/>
        <v>0</v>
      </c>
      <c r="BD177" s="439"/>
      <c r="BE177" s="180">
        <f t="shared" si="86"/>
        <v>0</v>
      </c>
      <c r="BF177" s="438"/>
      <c r="BG177" s="179">
        <f t="shared" si="87"/>
        <v>0</v>
      </c>
    </row>
    <row r="178" spans="1:59" ht="25.5" x14ac:dyDescent="0.2">
      <c r="A178" s="110">
        <v>90</v>
      </c>
      <c r="B178" s="116" t="s">
        <v>1</v>
      </c>
      <c r="C178" s="12" t="s">
        <v>3075</v>
      </c>
      <c r="D178" s="16" t="s">
        <v>131</v>
      </c>
      <c r="E178" s="15" t="s">
        <v>2960</v>
      </c>
      <c r="F178" s="111">
        <v>1</v>
      </c>
      <c r="G178" s="15">
        <v>4415</v>
      </c>
      <c r="H178" s="52">
        <v>55194</v>
      </c>
      <c r="I178" s="16" t="s">
        <v>3343</v>
      </c>
      <c r="J178" s="42" t="s">
        <v>2046</v>
      </c>
      <c r="K178" s="110">
        <v>1</v>
      </c>
      <c r="L178" s="92">
        <v>16.55</v>
      </c>
      <c r="M178" s="43">
        <v>16.55</v>
      </c>
      <c r="N178" s="43">
        <v>16.55</v>
      </c>
      <c r="O178" s="144">
        <v>16.55</v>
      </c>
      <c r="P178" s="272">
        <v>17.809999999999999</v>
      </c>
      <c r="Q178" s="283">
        <v>17.809999999999999</v>
      </c>
      <c r="R178" s="210">
        <f t="shared" si="88"/>
        <v>0</v>
      </c>
      <c r="S178" s="211">
        <f t="shared" si="67"/>
        <v>0</v>
      </c>
      <c r="T178" s="439"/>
      <c r="U178" s="180">
        <f t="shared" si="68"/>
        <v>0</v>
      </c>
      <c r="V178" s="438"/>
      <c r="W178" s="179">
        <f t="shared" si="69"/>
        <v>0</v>
      </c>
      <c r="X178" s="439"/>
      <c r="Y178" s="180">
        <f t="shared" si="70"/>
        <v>0</v>
      </c>
      <c r="Z178" s="438"/>
      <c r="AA178" s="179">
        <f t="shared" si="71"/>
        <v>0</v>
      </c>
      <c r="AB178" s="439"/>
      <c r="AC178" s="180">
        <f t="shared" si="72"/>
        <v>0</v>
      </c>
      <c r="AD178" s="438"/>
      <c r="AE178" s="179">
        <f t="shared" si="73"/>
        <v>0</v>
      </c>
      <c r="AF178" s="439"/>
      <c r="AG178" s="180">
        <f t="shared" si="74"/>
        <v>0</v>
      </c>
      <c r="AH178" s="438"/>
      <c r="AI178" s="179">
        <f t="shared" si="75"/>
        <v>0</v>
      </c>
      <c r="AJ178" s="439"/>
      <c r="AK178" s="180">
        <f t="shared" si="76"/>
        <v>0</v>
      </c>
      <c r="AL178" s="438"/>
      <c r="AM178" s="179">
        <f t="shared" si="77"/>
        <v>0</v>
      </c>
      <c r="AN178" s="439"/>
      <c r="AO178" s="180">
        <f t="shared" si="78"/>
        <v>0</v>
      </c>
      <c r="AP178" s="438"/>
      <c r="AQ178" s="179">
        <f t="shared" si="79"/>
        <v>0</v>
      </c>
      <c r="AR178" s="439"/>
      <c r="AS178" s="180">
        <f t="shared" si="80"/>
        <v>0</v>
      </c>
      <c r="AT178" s="438"/>
      <c r="AU178" s="179">
        <f t="shared" si="81"/>
        <v>0</v>
      </c>
      <c r="AV178" s="439"/>
      <c r="AW178" s="180">
        <f t="shared" si="82"/>
        <v>0</v>
      </c>
      <c r="AX178" s="438"/>
      <c r="AY178" s="179">
        <f t="shared" si="83"/>
        <v>0</v>
      </c>
      <c r="AZ178" s="439"/>
      <c r="BA178" s="180">
        <f t="shared" si="84"/>
        <v>0</v>
      </c>
      <c r="BB178" s="438"/>
      <c r="BC178" s="179">
        <f t="shared" si="85"/>
        <v>0</v>
      </c>
      <c r="BD178" s="439"/>
      <c r="BE178" s="180">
        <f t="shared" si="86"/>
        <v>0</v>
      </c>
      <c r="BF178" s="438"/>
      <c r="BG178" s="179">
        <f t="shared" si="87"/>
        <v>0</v>
      </c>
    </row>
    <row r="179" spans="1:59" ht="25.5" x14ac:dyDescent="0.2">
      <c r="A179" s="109">
        <v>90</v>
      </c>
      <c r="B179" s="115" t="s">
        <v>1</v>
      </c>
      <c r="C179" s="36" t="s">
        <v>371</v>
      </c>
      <c r="D179" s="37" t="s">
        <v>131</v>
      </c>
      <c r="E179" s="37" t="s">
        <v>2090</v>
      </c>
      <c r="F179" s="38">
        <v>1</v>
      </c>
      <c r="G179" s="37" t="s">
        <v>2555</v>
      </c>
      <c r="H179" s="39" t="s">
        <v>2555</v>
      </c>
      <c r="I179" s="37" t="s">
        <v>3273</v>
      </c>
      <c r="J179" s="11" t="s">
        <v>2747</v>
      </c>
      <c r="K179" s="109">
        <v>2</v>
      </c>
      <c r="L179" s="90">
        <v>21.09</v>
      </c>
      <c r="M179" s="90">
        <v>22.14</v>
      </c>
      <c r="N179" s="40">
        <v>22.14</v>
      </c>
      <c r="O179" s="140">
        <v>23.25</v>
      </c>
      <c r="P179" s="273">
        <v>23.25</v>
      </c>
      <c r="Q179" s="282">
        <v>23.25</v>
      </c>
      <c r="R179" s="210">
        <f t="shared" si="88"/>
        <v>0</v>
      </c>
      <c r="S179" s="211">
        <f t="shared" si="67"/>
        <v>0</v>
      </c>
      <c r="T179" s="439"/>
      <c r="U179" s="180">
        <f t="shared" si="68"/>
        <v>0</v>
      </c>
      <c r="V179" s="438"/>
      <c r="W179" s="179">
        <f t="shared" si="69"/>
        <v>0</v>
      </c>
      <c r="X179" s="439"/>
      <c r="Y179" s="180">
        <f t="shared" si="70"/>
        <v>0</v>
      </c>
      <c r="Z179" s="438"/>
      <c r="AA179" s="179">
        <f t="shared" si="71"/>
        <v>0</v>
      </c>
      <c r="AB179" s="439"/>
      <c r="AC179" s="180">
        <f t="shared" si="72"/>
        <v>0</v>
      </c>
      <c r="AD179" s="438"/>
      <c r="AE179" s="179">
        <f t="shared" si="73"/>
        <v>0</v>
      </c>
      <c r="AF179" s="439"/>
      <c r="AG179" s="180">
        <f t="shared" si="74"/>
        <v>0</v>
      </c>
      <c r="AH179" s="438"/>
      <c r="AI179" s="179">
        <f t="shared" si="75"/>
        <v>0</v>
      </c>
      <c r="AJ179" s="439"/>
      <c r="AK179" s="180">
        <f t="shared" si="76"/>
        <v>0</v>
      </c>
      <c r="AL179" s="438"/>
      <c r="AM179" s="179">
        <f t="shared" si="77"/>
        <v>0</v>
      </c>
      <c r="AN179" s="439"/>
      <c r="AO179" s="180">
        <f t="shared" si="78"/>
        <v>0</v>
      </c>
      <c r="AP179" s="438"/>
      <c r="AQ179" s="179">
        <f t="shared" si="79"/>
        <v>0</v>
      </c>
      <c r="AR179" s="439"/>
      <c r="AS179" s="180">
        <f t="shared" si="80"/>
        <v>0</v>
      </c>
      <c r="AT179" s="438"/>
      <c r="AU179" s="179">
        <f t="shared" si="81"/>
        <v>0</v>
      </c>
      <c r="AV179" s="439"/>
      <c r="AW179" s="180">
        <f t="shared" si="82"/>
        <v>0</v>
      </c>
      <c r="AX179" s="438"/>
      <c r="AY179" s="179">
        <f t="shared" si="83"/>
        <v>0</v>
      </c>
      <c r="AZ179" s="439"/>
      <c r="BA179" s="180">
        <f t="shared" si="84"/>
        <v>0</v>
      </c>
      <c r="BB179" s="438"/>
      <c r="BC179" s="179">
        <f t="shared" si="85"/>
        <v>0</v>
      </c>
      <c r="BD179" s="439"/>
      <c r="BE179" s="180">
        <f t="shared" si="86"/>
        <v>0</v>
      </c>
      <c r="BF179" s="438"/>
      <c r="BG179" s="179">
        <f t="shared" si="87"/>
        <v>0</v>
      </c>
    </row>
    <row r="180" spans="1:59" ht="25.5" x14ac:dyDescent="0.2">
      <c r="A180" s="44">
        <v>91</v>
      </c>
      <c r="B180" s="45" t="s">
        <v>1</v>
      </c>
      <c r="C180" s="45" t="s">
        <v>4</v>
      </c>
      <c r="D180" s="46" t="s">
        <v>1015</v>
      </c>
      <c r="E180" s="47" t="s">
        <v>12</v>
      </c>
      <c r="F180" s="48">
        <v>10</v>
      </c>
      <c r="G180" s="47" t="s">
        <v>2078</v>
      </c>
      <c r="H180" s="10">
        <v>9719133</v>
      </c>
      <c r="I180" s="21">
        <v>60148</v>
      </c>
      <c r="J180" s="49" t="s">
        <v>1003</v>
      </c>
      <c r="K180" s="44">
        <v>1</v>
      </c>
      <c r="L180" s="50">
        <v>15.32</v>
      </c>
      <c r="M180" s="96">
        <v>18.149999999999999</v>
      </c>
      <c r="N180" s="50">
        <v>18.149999999999999</v>
      </c>
      <c r="O180" s="204">
        <v>17.079999999999998</v>
      </c>
      <c r="P180" s="274">
        <v>17.079999999999998</v>
      </c>
      <c r="Q180" s="286">
        <v>17.079999999999998</v>
      </c>
      <c r="R180" s="210">
        <f t="shared" si="88"/>
        <v>0</v>
      </c>
      <c r="S180" s="211">
        <f t="shared" si="67"/>
        <v>0</v>
      </c>
      <c r="T180" s="439"/>
      <c r="U180" s="180">
        <f t="shared" si="68"/>
        <v>0</v>
      </c>
      <c r="V180" s="438"/>
      <c r="W180" s="179">
        <f t="shared" si="69"/>
        <v>0</v>
      </c>
      <c r="X180" s="439"/>
      <c r="Y180" s="180">
        <f t="shared" si="70"/>
        <v>0</v>
      </c>
      <c r="Z180" s="438"/>
      <c r="AA180" s="179">
        <f t="shared" si="71"/>
        <v>0</v>
      </c>
      <c r="AB180" s="439"/>
      <c r="AC180" s="180">
        <f t="shared" si="72"/>
        <v>0</v>
      </c>
      <c r="AD180" s="438"/>
      <c r="AE180" s="179">
        <f t="shared" si="73"/>
        <v>0</v>
      </c>
      <c r="AF180" s="439"/>
      <c r="AG180" s="180">
        <f t="shared" si="74"/>
        <v>0</v>
      </c>
      <c r="AH180" s="438"/>
      <c r="AI180" s="179">
        <f t="shared" si="75"/>
        <v>0</v>
      </c>
      <c r="AJ180" s="439"/>
      <c r="AK180" s="180">
        <f t="shared" si="76"/>
        <v>0</v>
      </c>
      <c r="AL180" s="438"/>
      <c r="AM180" s="179">
        <f t="shared" si="77"/>
        <v>0</v>
      </c>
      <c r="AN180" s="439"/>
      <c r="AO180" s="180">
        <f t="shared" si="78"/>
        <v>0</v>
      </c>
      <c r="AP180" s="438"/>
      <c r="AQ180" s="179">
        <f t="shared" si="79"/>
        <v>0</v>
      </c>
      <c r="AR180" s="439"/>
      <c r="AS180" s="180">
        <f t="shared" si="80"/>
        <v>0</v>
      </c>
      <c r="AT180" s="438"/>
      <c r="AU180" s="179">
        <f t="shared" si="81"/>
        <v>0</v>
      </c>
      <c r="AV180" s="439"/>
      <c r="AW180" s="180">
        <f t="shared" si="82"/>
        <v>0</v>
      </c>
      <c r="AX180" s="438"/>
      <c r="AY180" s="179">
        <f t="shared" si="83"/>
        <v>0</v>
      </c>
      <c r="AZ180" s="439"/>
      <c r="BA180" s="180">
        <f t="shared" si="84"/>
        <v>0</v>
      </c>
      <c r="BB180" s="438"/>
      <c r="BC180" s="179">
        <f t="shared" si="85"/>
        <v>0</v>
      </c>
      <c r="BD180" s="439"/>
      <c r="BE180" s="180">
        <f t="shared" si="86"/>
        <v>0</v>
      </c>
      <c r="BF180" s="438"/>
      <c r="BG180" s="179">
        <f t="shared" si="87"/>
        <v>0</v>
      </c>
    </row>
    <row r="181" spans="1:59" ht="25.5" x14ac:dyDescent="0.2">
      <c r="A181" s="44">
        <v>92</v>
      </c>
      <c r="B181" s="45" t="s">
        <v>1</v>
      </c>
      <c r="C181" s="45" t="s">
        <v>3</v>
      </c>
      <c r="D181" s="46" t="s">
        <v>1015</v>
      </c>
      <c r="E181" s="47" t="s">
        <v>12</v>
      </c>
      <c r="F181" s="48">
        <v>10</v>
      </c>
      <c r="G181" s="47" t="s">
        <v>2079</v>
      </c>
      <c r="H181" s="10">
        <v>9719130</v>
      </c>
      <c r="I181" s="21">
        <v>60148</v>
      </c>
      <c r="J181" s="49" t="s">
        <v>1003</v>
      </c>
      <c r="K181" s="44">
        <v>1</v>
      </c>
      <c r="L181" s="50">
        <v>15.32</v>
      </c>
      <c r="M181" s="96">
        <v>18.12</v>
      </c>
      <c r="N181" s="50">
        <v>18.12</v>
      </c>
      <c r="O181" s="205">
        <v>18.12</v>
      </c>
      <c r="P181" s="274">
        <v>18.12</v>
      </c>
      <c r="Q181" s="286">
        <v>18.12</v>
      </c>
      <c r="R181" s="210">
        <f t="shared" si="88"/>
        <v>0</v>
      </c>
      <c r="S181" s="211">
        <f t="shared" si="67"/>
        <v>0</v>
      </c>
      <c r="T181" s="439"/>
      <c r="U181" s="180">
        <f t="shared" si="68"/>
        <v>0</v>
      </c>
      <c r="V181" s="438"/>
      <c r="W181" s="179">
        <f t="shared" si="69"/>
        <v>0</v>
      </c>
      <c r="X181" s="439"/>
      <c r="Y181" s="180">
        <f t="shared" si="70"/>
        <v>0</v>
      </c>
      <c r="Z181" s="438"/>
      <c r="AA181" s="179">
        <f t="shared" si="71"/>
        <v>0</v>
      </c>
      <c r="AB181" s="439"/>
      <c r="AC181" s="180">
        <f t="shared" si="72"/>
        <v>0</v>
      </c>
      <c r="AD181" s="438"/>
      <c r="AE181" s="179">
        <f t="shared" si="73"/>
        <v>0</v>
      </c>
      <c r="AF181" s="439"/>
      <c r="AG181" s="180">
        <f t="shared" si="74"/>
        <v>0</v>
      </c>
      <c r="AH181" s="438"/>
      <c r="AI181" s="179">
        <f t="shared" si="75"/>
        <v>0</v>
      </c>
      <c r="AJ181" s="439"/>
      <c r="AK181" s="180">
        <f t="shared" si="76"/>
        <v>0</v>
      </c>
      <c r="AL181" s="438"/>
      <c r="AM181" s="179">
        <f t="shared" si="77"/>
        <v>0</v>
      </c>
      <c r="AN181" s="439"/>
      <c r="AO181" s="180">
        <f t="shared" si="78"/>
        <v>0</v>
      </c>
      <c r="AP181" s="438"/>
      <c r="AQ181" s="179">
        <f t="shared" si="79"/>
        <v>0</v>
      </c>
      <c r="AR181" s="439"/>
      <c r="AS181" s="180">
        <f t="shared" si="80"/>
        <v>0</v>
      </c>
      <c r="AT181" s="438"/>
      <c r="AU181" s="179">
        <f t="shared" si="81"/>
        <v>0</v>
      </c>
      <c r="AV181" s="439"/>
      <c r="AW181" s="180">
        <f t="shared" si="82"/>
        <v>0</v>
      </c>
      <c r="AX181" s="438"/>
      <c r="AY181" s="179">
        <f t="shared" si="83"/>
        <v>0</v>
      </c>
      <c r="AZ181" s="439"/>
      <c r="BA181" s="180">
        <f t="shared" si="84"/>
        <v>0</v>
      </c>
      <c r="BB181" s="438"/>
      <c r="BC181" s="179">
        <f t="shared" si="85"/>
        <v>0</v>
      </c>
      <c r="BD181" s="439"/>
      <c r="BE181" s="180">
        <f t="shared" si="86"/>
        <v>0</v>
      </c>
      <c r="BF181" s="438"/>
      <c r="BG181" s="179">
        <f t="shared" si="87"/>
        <v>0</v>
      </c>
    </row>
    <row r="182" spans="1:59" ht="25.5" x14ac:dyDescent="0.2">
      <c r="A182" s="109">
        <v>92</v>
      </c>
      <c r="B182" s="36" t="s">
        <v>1</v>
      </c>
      <c r="C182" s="36" t="s">
        <v>3</v>
      </c>
      <c r="D182" s="37" t="s">
        <v>1015</v>
      </c>
      <c r="E182" s="37" t="s">
        <v>1012</v>
      </c>
      <c r="F182" s="38">
        <v>10</v>
      </c>
      <c r="G182" s="37" t="s">
        <v>2556</v>
      </c>
      <c r="H182" s="37" t="s">
        <v>2556</v>
      </c>
      <c r="I182" s="37" t="s">
        <v>3273</v>
      </c>
      <c r="J182" s="11" t="s">
        <v>2747</v>
      </c>
      <c r="K182" s="109">
        <v>2</v>
      </c>
      <c r="L182" s="40">
        <v>35.96</v>
      </c>
      <c r="M182" s="40">
        <v>35.96</v>
      </c>
      <c r="N182" s="90">
        <v>37.76</v>
      </c>
      <c r="O182" s="140">
        <v>37.79</v>
      </c>
      <c r="P182" s="273">
        <v>37.79</v>
      </c>
      <c r="Q182" s="282">
        <v>37.79</v>
      </c>
      <c r="R182" s="210">
        <f t="shared" si="88"/>
        <v>0</v>
      </c>
      <c r="S182" s="211">
        <f t="shared" si="67"/>
        <v>0</v>
      </c>
      <c r="T182" s="439"/>
      <c r="U182" s="180">
        <f t="shared" si="68"/>
        <v>0</v>
      </c>
      <c r="V182" s="438"/>
      <c r="W182" s="179">
        <f t="shared" si="69"/>
        <v>0</v>
      </c>
      <c r="X182" s="439"/>
      <c r="Y182" s="180">
        <f t="shared" si="70"/>
        <v>0</v>
      </c>
      <c r="Z182" s="438"/>
      <c r="AA182" s="179">
        <f t="shared" si="71"/>
        <v>0</v>
      </c>
      <c r="AB182" s="439"/>
      <c r="AC182" s="180">
        <f t="shared" si="72"/>
        <v>0</v>
      </c>
      <c r="AD182" s="438"/>
      <c r="AE182" s="179">
        <f t="shared" si="73"/>
        <v>0</v>
      </c>
      <c r="AF182" s="439"/>
      <c r="AG182" s="180">
        <f t="shared" si="74"/>
        <v>0</v>
      </c>
      <c r="AH182" s="438"/>
      <c r="AI182" s="179">
        <f t="shared" si="75"/>
        <v>0</v>
      </c>
      <c r="AJ182" s="439"/>
      <c r="AK182" s="180">
        <f t="shared" si="76"/>
        <v>0</v>
      </c>
      <c r="AL182" s="438"/>
      <c r="AM182" s="179">
        <f t="shared" si="77"/>
        <v>0</v>
      </c>
      <c r="AN182" s="439"/>
      <c r="AO182" s="180">
        <f t="shared" si="78"/>
        <v>0</v>
      </c>
      <c r="AP182" s="438"/>
      <c r="AQ182" s="179">
        <f t="shared" si="79"/>
        <v>0</v>
      </c>
      <c r="AR182" s="439"/>
      <c r="AS182" s="180">
        <f t="shared" si="80"/>
        <v>0</v>
      </c>
      <c r="AT182" s="438"/>
      <c r="AU182" s="179">
        <f t="shared" si="81"/>
        <v>0</v>
      </c>
      <c r="AV182" s="439"/>
      <c r="AW182" s="180">
        <f t="shared" si="82"/>
        <v>0</v>
      </c>
      <c r="AX182" s="438"/>
      <c r="AY182" s="179">
        <f t="shared" si="83"/>
        <v>0</v>
      </c>
      <c r="AZ182" s="439"/>
      <c r="BA182" s="180">
        <f t="shared" si="84"/>
        <v>0</v>
      </c>
      <c r="BB182" s="438"/>
      <c r="BC182" s="179">
        <f t="shared" si="85"/>
        <v>0</v>
      </c>
      <c r="BD182" s="439"/>
      <c r="BE182" s="180">
        <f t="shared" si="86"/>
        <v>0</v>
      </c>
      <c r="BF182" s="438"/>
      <c r="BG182" s="179">
        <f t="shared" si="87"/>
        <v>0</v>
      </c>
    </row>
    <row r="183" spans="1:59" ht="51" x14ac:dyDescent="0.2">
      <c r="A183" s="110">
        <v>93</v>
      </c>
      <c r="B183" s="116" t="s">
        <v>1</v>
      </c>
      <c r="C183" s="12" t="s">
        <v>2882</v>
      </c>
      <c r="D183" s="16" t="s">
        <v>1764</v>
      </c>
      <c r="E183" s="15" t="s">
        <v>1765</v>
      </c>
      <c r="F183" s="111">
        <v>1</v>
      </c>
      <c r="G183" s="15" t="s">
        <v>2003</v>
      </c>
      <c r="H183" s="15">
        <v>55149</v>
      </c>
      <c r="I183" s="16" t="s">
        <v>3343</v>
      </c>
      <c r="J183" s="42" t="s">
        <v>2046</v>
      </c>
      <c r="K183" s="110">
        <v>1</v>
      </c>
      <c r="L183" s="43">
        <v>25.25</v>
      </c>
      <c r="M183" s="43">
        <v>25.25</v>
      </c>
      <c r="N183" s="43">
        <v>25.25</v>
      </c>
      <c r="O183" s="257">
        <v>26.51</v>
      </c>
      <c r="P183" s="272">
        <v>26.51</v>
      </c>
      <c r="Q183" s="283">
        <v>26.51</v>
      </c>
      <c r="R183" s="210">
        <f t="shared" si="88"/>
        <v>0</v>
      </c>
      <c r="S183" s="211">
        <f t="shared" si="67"/>
        <v>0</v>
      </c>
      <c r="T183" s="439"/>
      <c r="U183" s="180">
        <f t="shared" si="68"/>
        <v>0</v>
      </c>
      <c r="V183" s="438"/>
      <c r="W183" s="179">
        <f t="shared" si="69"/>
        <v>0</v>
      </c>
      <c r="X183" s="439"/>
      <c r="Y183" s="180">
        <f t="shared" si="70"/>
        <v>0</v>
      </c>
      <c r="Z183" s="438"/>
      <c r="AA183" s="179">
        <f t="shared" si="71"/>
        <v>0</v>
      </c>
      <c r="AB183" s="439"/>
      <c r="AC183" s="180">
        <f t="shared" si="72"/>
        <v>0</v>
      </c>
      <c r="AD183" s="438"/>
      <c r="AE183" s="179">
        <f t="shared" si="73"/>
        <v>0</v>
      </c>
      <c r="AF183" s="439"/>
      <c r="AG183" s="180">
        <f t="shared" si="74"/>
        <v>0</v>
      </c>
      <c r="AH183" s="438"/>
      <c r="AI183" s="179">
        <f t="shared" si="75"/>
        <v>0</v>
      </c>
      <c r="AJ183" s="439"/>
      <c r="AK183" s="180">
        <f t="shared" si="76"/>
        <v>0</v>
      </c>
      <c r="AL183" s="438"/>
      <c r="AM183" s="179">
        <f t="shared" si="77"/>
        <v>0</v>
      </c>
      <c r="AN183" s="439"/>
      <c r="AO183" s="180">
        <f t="shared" si="78"/>
        <v>0</v>
      </c>
      <c r="AP183" s="438"/>
      <c r="AQ183" s="179">
        <f t="shared" si="79"/>
        <v>0</v>
      </c>
      <c r="AR183" s="439"/>
      <c r="AS183" s="180">
        <f t="shared" si="80"/>
        <v>0</v>
      </c>
      <c r="AT183" s="438"/>
      <c r="AU183" s="179">
        <f t="shared" si="81"/>
        <v>0</v>
      </c>
      <c r="AV183" s="439"/>
      <c r="AW183" s="180">
        <f t="shared" si="82"/>
        <v>0</v>
      </c>
      <c r="AX183" s="438"/>
      <c r="AY183" s="179">
        <f t="shared" si="83"/>
        <v>0</v>
      </c>
      <c r="AZ183" s="439"/>
      <c r="BA183" s="180">
        <f t="shared" si="84"/>
        <v>0</v>
      </c>
      <c r="BB183" s="438"/>
      <c r="BC183" s="179">
        <f t="shared" si="85"/>
        <v>0</v>
      </c>
      <c r="BD183" s="439"/>
      <c r="BE183" s="180">
        <f t="shared" si="86"/>
        <v>0</v>
      </c>
      <c r="BF183" s="438"/>
      <c r="BG183" s="179">
        <f t="shared" si="87"/>
        <v>0</v>
      </c>
    </row>
    <row r="184" spans="1:59" ht="25.5" x14ac:dyDescent="0.2">
      <c r="A184" s="110">
        <v>94</v>
      </c>
      <c r="B184" s="12" t="s">
        <v>365</v>
      </c>
      <c r="C184" s="12" t="s">
        <v>367</v>
      </c>
      <c r="D184" s="16" t="s">
        <v>221</v>
      </c>
      <c r="E184" s="15" t="s">
        <v>11</v>
      </c>
      <c r="F184" s="111">
        <v>1</v>
      </c>
      <c r="G184" s="15">
        <v>81803</v>
      </c>
      <c r="H184" s="51" t="s">
        <v>1769</v>
      </c>
      <c r="I184" s="16" t="s">
        <v>3343</v>
      </c>
      <c r="J184" s="42" t="s">
        <v>2046</v>
      </c>
      <c r="K184" s="110">
        <v>1</v>
      </c>
      <c r="L184" s="92">
        <v>2.9</v>
      </c>
      <c r="M184" s="43">
        <v>2.9</v>
      </c>
      <c r="N184" s="43">
        <v>2.9</v>
      </c>
      <c r="O184" s="144">
        <v>2.9</v>
      </c>
      <c r="P184" s="272">
        <v>2.9</v>
      </c>
      <c r="Q184" s="283">
        <v>2.9</v>
      </c>
      <c r="R184" s="210">
        <f t="shared" si="88"/>
        <v>0</v>
      </c>
      <c r="S184" s="211">
        <f t="shared" si="67"/>
        <v>0</v>
      </c>
      <c r="T184" s="439"/>
      <c r="U184" s="180">
        <f t="shared" si="68"/>
        <v>0</v>
      </c>
      <c r="V184" s="438"/>
      <c r="W184" s="179">
        <f t="shared" si="69"/>
        <v>0</v>
      </c>
      <c r="X184" s="439"/>
      <c r="Y184" s="180">
        <f t="shared" si="70"/>
        <v>0</v>
      </c>
      <c r="Z184" s="438"/>
      <c r="AA184" s="179">
        <f t="shared" si="71"/>
        <v>0</v>
      </c>
      <c r="AB184" s="439"/>
      <c r="AC184" s="180">
        <f t="shared" si="72"/>
        <v>0</v>
      </c>
      <c r="AD184" s="438"/>
      <c r="AE184" s="179">
        <f t="shared" si="73"/>
        <v>0</v>
      </c>
      <c r="AF184" s="439"/>
      <c r="AG184" s="180">
        <f t="shared" si="74"/>
        <v>0</v>
      </c>
      <c r="AH184" s="438"/>
      <c r="AI184" s="179">
        <f t="shared" si="75"/>
        <v>0</v>
      </c>
      <c r="AJ184" s="439"/>
      <c r="AK184" s="180">
        <f t="shared" si="76"/>
        <v>0</v>
      </c>
      <c r="AL184" s="438"/>
      <c r="AM184" s="179">
        <f t="shared" si="77"/>
        <v>0</v>
      </c>
      <c r="AN184" s="439"/>
      <c r="AO184" s="180">
        <f t="shared" si="78"/>
        <v>0</v>
      </c>
      <c r="AP184" s="438"/>
      <c r="AQ184" s="179">
        <f t="shared" si="79"/>
        <v>0</v>
      </c>
      <c r="AR184" s="439"/>
      <c r="AS184" s="180">
        <f t="shared" si="80"/>
        <v>0</v>
      </c>
      <c r="AT184" s="438"/>
      <c r="AU184" s="179">
        <f t="shared" si="81"/>
        <v>0</v>
      </c>
      <c r="AV184" s="439"/>
      <c r="AW184" s="180">
        <f t="shared" si="82"/>
        <v>0</v>
      </c>
      <c r="AX184" s="438"/>
      <c r="AY184" s="179">
        <f t="shared" si="83"/>
        <v>0</v>
      </c>
      <c r="AZ184" s="439"/>
      <c r="BA184" s="180">
        <f t="shared" si="84"/>
        <v>0</v>
      </c>
      <c r="BB184" s="438"/>
      <c r="BC184" s="179">
        <f t="shared" si="85"/>
        <v>0</v>
      </c>
      <c r="BD184" s="439"/>
      <c r="BE184" s="180">
        <f t="shared" si="86"/>
        <v>0</v>
      </c>
      <c r="BF184" s="438"/>
      <c r="BG184" s="179">
        <f t="shared" si="87"/>
        <v>0</v>
      </c>
    </row>
    <row r="185" spans="1:59" ht="25.5" x14ac:dyDescent="0.2">
      <c r="A185" s="109">
        <v>94</v>
      </c>
      <c r="B185" s="36" t="s">
        <v>365</v>
      </c>
      <c r="C185" s="36" t="s">
        <v>367</v>
      </c>
      <c r="D185" s="37" t="s">
        <v>116</v>
      </c>
      <c r="E185" s="37" t="s">
        <v>11</v>
      </c>
      <c r="F185" s="38">
        <v>1</v>
      </c>
      <c r="G185" s="37" t="s">
        <v>3131</v>
      </c>
      <c r="H185" s="39" t="s">
        <v>3131</v>
      </c>
      <c r="I185" s="37" t="s">
        <v>3273</v>
      </c>
      <c r="J185" s="11" t="s">
        <v>2747</v>
      </c>
      <c r="K185" s="109">
        <v>2</v>
      </c>
      <c r="L185" s="90">
        <v>3.9</v>
      </c>
      <c r="M185" s="40">
        <v>3.9</v>
      </c>
      <c r="N185" s="98">
        <v>3.19</v>
      </c>
      <c r="O185" s="146">
        <v>3.13</v>
      </c>
      <c r="P185" s="273">
        <v>3.13</v>
      </c>
      <c r="Q185" s="282">
        <v>3.13</v>
      </c>
      <c r="R185" s="210">
        <f t="shared" si="88"/>
        <v>0</v>
      </c>
      <c r="S185" s="211">
        <f t="shared" si="67"/>
        <v>0</v>
      </c>
      <c r="T185" s="439"/>
      <c r="U185" s="180">
        <f t="shared" si="68"/>
        <v>0</v>
      </c>
      <c r="V185" s="438"/>
      <c r="W185" s="179">
        <f t="shared" si="69"/>
        <v>0</v>
      </c>
      <c r="X185" s="439"/>
      <c r="Y185" s="180">
        <f t="shared" si="70"/>
        <v>0</v>
      </c>
      <c r="Z185" s="438"/>
      <c r="AA185" s="179">
        <f t="shared" si="71"/>
        <v>0</v>
      </c>
      <c r="AB185" s="439"/>
      <c r="AC185" s="180">
        <f t="shared" si="72"/>
        <v>0</v>
      </c>
      <c r="AD185" s="438"/>
      <c r="AE185" s="179">
        <f t="shared" si="73"/>
        <v>0</v>
      </c>
      <c r="AF185" s="439"/>
      <c r="AG185" s="180">
        <f t="shared" si="74"/>
        <v>0</v>
      </c>
      <c r="AH185" s="438"/>
      <c r="AI185" s="179">
        <f t="shared" si="75"/>
        <v>0</v>
      </c>
      <c r="AJ185" s="439"/>
      <c r="AK185" s="180">
        <f t="shared" si="76"/>
        <v>0</v>
      </c>
      <c r="AL185" s="438"/>
      <c r="AM185" s="179">
        <f t="shared" si="77"/>
        <v>0</v>
      </c>
      <c r="AN185" s="439"/>
      <c r="AO185" s="180">
        <f t="shared" si="78"/>
        <v>0</v>
      </c>
      <c r="AP185" s="438"/>
      <c r="AQ185" s="179">
        <f t="shared" si="79"/>
        <v>0</v>
      </c>
      <c r="AR185" s="439"/>
      <c r="AS185" s="180">
        <f t="shared" si="80"/>
        <v>0</v>
      </c>
      <c r="AT185" s="438"/>
      <c r="AU185" s="179">
        <f t="shared" si="81"/>
        <v>0</v>
      </c>
      <c r="AV185" s="439"/>
      <c r="AW185" s="180">
        <f t="shared" si="82"/>
        <v>0</v>
      </c>
      <c r="AX185" s="438"/>
      <c r="AY185" s="179">
        <f t="shared" si="83"/>
        <v>0</v>
      </c>
      <c r="AZ185" s="439"/>
      <c r="BA185" s="180">
        <f t="shared" si="84"/>
        <v>0</v>
      </c>
      <c r="BB185" s="438"/>
      <c r="BC185" s="179">
        <f t="shared" si="85"/>
        <v>0</v>
      </c>
      <c r="BD185" s="439"/>
      <c r="BE185" s="180">
        <f t="shared" si="86"/>
        <v>0</v>
      </c>
      <c r="BF185" s="438"/>
      <c r="BG185" s="179">
        <f t="shared" si="87"/>
        <v>0</v>
      </c>
    </row>
    <row r="186" spans="1:59" ht="25.5" x14ac:dyDescent="0.2">
      <c r="A186" s="110">
        <v>95</v>
      </c>
      <c r="B186" s="12" t="s">
        <v>365</v>
      </c>
      <c r="C186" s="12" t="s">
        <v>366</v>
      </c>
      <c r="D186" s="16" t="s">
        <v>221</v>
      </c>
      <c r="E186" s="15" t="s">
        <v>11</v>
      </c>
      <c r="F186" s="111">
        <v>1</v>
      </c>
      <c r="G186" s="15">
        <v>81800</v>
      </c>
      <c r="H186" s="51" t="s">
        <v>1770</v>
      </c>
      <c r="I186" s="16" t="s">
        <v>3343</v>
      </c>
      <c r="J186" s="42" t="s">
        <v>2046</v>
      </c>
      <c r="K186" s="110">
        <v>1</v>
      </c>
      <c r="L186" s="92">
        <v>23</v>
      </c>
      <c r="M186" s="43">
        <v>23</v>
      </c>
      <c r="N186" s="43">
        <v>23</v>
      </c>
      <c r="O186" s="144">
        <v>23</v>
      </c>
      <c r="P186" s="272">
        <v>23</v>
      </c>
      <c r="Q186" s="283">
        <v>23</v>
      </c>
      <c r="R186" s="210">
        <f t="shared" si="88"/>
        <v>0</v>
      </c>
      <c r="S186" s="211">
        <f t="shared" si="67"/>
        <v>0</v>
      </c>
      <c r="T186" s="439"/>
      <c r="U186" s="180">
        <f t="shared" si="68"/>
        <v>0</v>
      </c>
      <c r="V186" s="438"/>
      <c r="W186" s="179">
        <f t="shared" si="69"/>
        <v>0</v>
      </c>
      <c r="X186" s="439"/>
      <c r="Y186" s="180">
        <f t="shared" si="70"/>
        <v>0</v>
      </c>
      <c r="Z186" s="438"/>
      <c r="AA186" s="179">
        <f t="shared" si="71"/>
        <v>0</v>
      </c>
      <c r="AB186" s="439"/>
      <c r="AC186" s="180">
        <f t="shared" si="72"/>
        <v>0</v>
      </c>
      <c r="AD186" s="438"/>
      <c r="AE186" s="179">
        <f t="shared" si="73"/>
        <v>0</v>
      </c>
      <c r="AF186" s="439"/>
      <c r="AG186" s="180">
        <f t="shared" si="74"/>
        <v>0</v>
      </c>
      <c r="AH186" s="438"/>
      <c r="AI186" s="179">
        <f t="shared" si="75"/>
        <v>0</v>
      </c>
      <c r="AJ186" s="439"/>
      <c r="AK186" s="180">
        <f t="shared" si="76"/>
        <v>0</v>
      </c>
      <c r="AL186" s="438"/>
      <c r="AM186" s="179">
        <f t="shared" si="77"/>
        <v>0</v>
      </c>
      <c r="AN186" s="439"/>
      <c r="AO186" s="180">
        <f t="shared" si="78"/>
        <v>0</v>
      </c>
      <c r="AP186" s="438"/>
      <c r="AQ186" s="179">
        <f t="shared" si="79"/>
        <v>0</v>
      </c>
      <c r="AR186" s="439"/>
      <c r="AS186" s="180">
        <f t="shared" si="80"/>
        <v>0</v>
      </c>
      <c r="AT186" s="438"/>
      <c r="AU186" s="179">
        <f t="shared" si="81"/>
        <v>0</v>
      </c>
      <c r="AV186" s="439"/>
      <c r="AW186" s="180">
        <f t="shared" si="82"/>
        <v>0</v>
      </c>
      <c r="AX186" s="438"/>
      <c r="AY186" s="179">
        <f t="shared" si="83"/>
        <v>0</v>
      </c>
      <c r="AZ186" s="439"/>
      <c r="BA186" s="180">
        <f t="shared" si="84"/>
        <v>0</v>
      </c>
      <c r="BB186" s="438"/>
      <c r="BC186" s="179">
        <f t="shared" si="85"/>
        <v>0</v>
      </c>
      <c r="BD186" s="439"/>
      <c r="BE186" s="180">
        <f t="shared" si="86"/>
        <v>0</v>
      </c>
      <c r="BF186" s="438"/>
      <c r="BG186" s="179">
        <f t="shared" si="87"/>
        <v>0</v>
      </c>
    </row>
    <row r="187" spans="1:59" ht="25.5" x14ac:dyDescent="0.2">
      <c r="A187" s="109">
        <v>95</v>
      </c>
      <c r="B187" s="36" t="s">
        <v>365</v>
      </c>
      <c r="C187" s="36" t="s">
        <v>366</v>
      </c>
      <c r="D187" s="37" t="s">
        <v>684</v>
      </c>
      <c r="E187" s="37" t="s">
        <v>11</v>
      </c>
      <c r="F187" s="38">
        <v>1</v>
      </c>
      <c r="G187" s="37" t="s">
        <v>2557</v>
      </c>
      <c r="H187" s="39" t="s">
        <v>2557</v>
      </c>
      <c r="I187" s="37" t="s">
        <v>3273</v>
      </c>
      <c r="J187" s="11" t="s">
        <v>2747</v>
      </c>
      <c r="K187" s="109">
        <v>2</v>
      </c>
      <c r="L187" s="90">
        <v>23.58</v>
      </c>
      <c r="M187" s="90">
        <v>24.76</v>
      </c>
      <c r="N187" s="40">
        <v>24.76</v>
      </c>
      <c r="O187" s="140">
        <v>26</v>
      </c>
      <c r="P187" s="273">
        <v>26</v>
      </c>
      <c r="Q187" s="282">
        <v>26</v>
      </c>
      <c r="R187" s="210">
        <f t="shared" si="88"/>
        <v>0</v>
      </c>
      <c r="S187" s="211">
        <f t="shared" si="67"/>
        <v>0</v>
      </c>
      <c r="T187" s="439"/>
      <c r="U187" s="180">
        <f t="shared" si="68"/>
        <v>0</v>
      </c>
      <c r="V187" s="438"/>
      <c r="W187" s="179">
        <f t="shared" si="69"/>
        <v>0</v>
      </c>
      <c r="X187" s="439"/>
      <c r="Y187" s="180">
        <f t="shared" si="70"/>
        <v>0</v>
      </c>
      <c r="Z187" s="438"/>
      <c r="AA187" s="179">
        <f t="shared" si="71"/>
        <v>0</v>
      </c>
      <c r="AB187" s="439"/>
      <c r="AC187" s="180">
        <f t="shared" si="72"/>
        <v>0</v>
      </c>
      <c r="AD187" s="438"/>
      <c r="AE187" s="179">
        <f t="shared" si="73"/>
        <v>0</v>
      </c>
      <c r="AF187" s="439"/>
      <c r="AG187" s="180">
        <f t="shared" si="74"/>
        <v>0</v>
      </c>
      <c r="AH187" s="438"/>
      <c r="AI187" s="179">
        <f t="shared" si="75"/>
        <v>0</v>
      </c>
      <c r="AJ187" s="439"/>
      <c r="AK187" s="180">
        <f t="shared" si="76"/>
        <v>0</v>
      </c>
      <c r="AL187" s="438"/>
      <c r="AM187" s="179">
        <f t="shared" si="77"/>
        <v>0</v>
      </c>
      <c r="AN187" s="439"/>
      <c r="AO187" s="180">
        <f t="shared" si="78"/>
        <v>0</v>
      </c>
      <c r="AP187" s="438"/>
      <c r="AQ187" s="179">
        <f t="shared" si="79"/>
        <v>0</v>
      </c>
      <c r="AR187" s="439"/>
      <c r="AS187" s="180">
        <f t="shared" si="80"/>
        <v>0</v>
      </c>
      <c r="AT187" s="438"/>
      <c r="AU187" s="179">
        <f t="shared" si="81"/>
        <v>0</v>
      </c>
      <c r="AV187" s="439"/>
      <c r="AW187" s="180">
        <f t="shared" si="82"/>
        <v>0</v>
      </c>
      <c r="AX187" s="438"/>
      <c r="AY187" s="179">
        <f t="shared" si="83"/>
        <v>0</v>
      </c>
      <c r="AZ187" s="439"/>
      <c r="BA187" s="180">
        <f t="shared" si="84"/>
        <v>0</v>
      </c>
      <c r="BB187" s="438"/>
      <c r="BC187" s="179">
        <f t="shared" si="85"/>
        <v>0</v>
      </c>
      <c r="BD187" s="439"/>
      <c r="BE187" s="180">
        <f t="shared" si="86"/>
        <v>0</v>
      </c>
      <c r="BF187" s="438"/>
      <c r="BG187" s="179">
        <f t="shared" si="87"/>
        <v>0</v>
      </c>
    </row>
    <row r="188" spans="1:59" ht="25.5" x14ac:dyDescent="0.2">
      <c r="A188" s="110">
        <v>96</v>
      </c>
      <c r="B188" s="12" t="s">
        <v>356</v>
      </c>
      <c r="C188" s="12" t="s">
        <v>358</v>
      </c>
      <c r="D188" s="16" t="s">
        <v>3313</v>
      </c>
      <c r="E188" s="15" t="s">
        <v>11</v>
      </c>
      <c r="F188" s="111">
        <v>1</v>
      </c>
      <c r="G188" s="15">
        <v>66173</v>
      </c>
      <c r="H188" s="52">
        <v>14312</v>
      </c>
      <c r="I188" s="16" t="s">
        <v>3343</v>
      </c>
      <c r="J188" s="42" t="s">
        <v>2046</v>
      </c>
      <c r="K188" s="110">
        <v>1</v>
      </c>
      <c r="L188" s="43">
        <v>1.06</v>
      </c>
      <c r="M188" s="43">
        <v>1.06</v>
      </c>
      <c r="N188" s="43">
        <v>1.06</v>
      </c>
      <c r="O188" s="144">
        <v>1.06</v>
      </c>
      <c r="P188" s="272">
        <v>1.53</v>
      </c>
      <c r="Q188" s="283">
        <v>1.53</v>
      </c>
      <c r="R188" s="210">
        <f t="shared" si="88"/>
        <v>0</v>
      </c>
      <c r="S188" s="211">
        <f t="shared" si="67"/>
        <v>0</v>
      </c>
      <c r="T188" s="439"/>
      <c r="U188" s="180">
        <f t="shared" si="68"/>
        <v>0</v>
      </c>
      <c r="V188" s="438"/>
      <c r="W188" s="179">
        <f t="shared" si="69"/>
        <v>0</v>
      </c>
      <c r="X188" s="439"/>
      <c r="Y188" s="180">
        <f t="shared" si="70"/>
        <v>0</v>
      </c>
      <c r="Z188" s="438"/>
      <c r="AA188" s="179">
        <f t="shared" si="71"/>
        <v>0</v>
      </c>
      <c r="AB188" s="439"/>
      <c r="AC188" s="180">
        <f t="shared" si="72"/>
        <v>0</v>
      </c>
      <c r="AD188" s="438"/>
      <c r="AE188" s="179">
        <f t="shared" si="73"/>
        <v>0</v>
      </c>
      <c r="AF188" s="439"/>
      <c r="AG188" s="180">
        <f t="shared" si="74"/>
        <v>0</v>
      </c>
      <c r="AH188" s="438"/>
      <c r="AI188" s="179">
        <f t="shared" si="75"/>
        <v>0</v>
      </c>
      <c r="AJ188" s="439"/>
      <c r="AK188" s="180">
        <f t="shared" si="76"/>
        <v>0</v>
      </c>
      <c r="AL188" s="438"/>
      <c r="AM188" s="179">
        <f t="shared" si="77"/>
        <v>0</v>
      </c>
      <c r="AN188" s="439"/>
      <c r="AO188" s="180">
        <f t="shared" si="78"/>
        <v>0</v>
      </c>
      <c r="AP188" s="438"/>
      <c r="AQ188" s="179">
        <f t="shared" si="79"/>
        <v>0</v>
      </c>
      <c r="AR188" s="439"/>
      <c r="AS188" s="180">
        <f t="shared" si="80"/>
        <v>0</v>
      </c>
      <c r="AT188" s="438"/>
      <c r="AU188" s="179">
        <f t="shared" si="81"/>
        <v>0</v>
      </c>
      <c r="AV188" s="439"/>
      <c r="AW188" s="180">
        <f t="shared" si="82"/>
        <v>0</v>
      </c>
      <c r="AX188" s="438"/>
      <c r="AY188" s="179">
        <f t="shared" si="83"/>
        <v>0</v>
      </c>
      <c r="AZ188" s="439"/>
      <c r="BA188" s="180">
        <f t="shared" si="84"/>
        <v>0</v>
      </c>
      <c r="BB188" s="438"/>
      <c r="BC188" s="179">
        <f t="shared" si="85"/>
        <v>0</v>
      </c>
      <c r="BD188" s="439"/>
      <c r="BE188" s="180">
        <f t="shared" si="86"/>
        <v>0</v>
      </c>
      <c r="BF188" s="438"/>
      <c r="BG188" s="179">
        <f t="shared" si="87"/>
        <v>0</v>
      </c>
    </row>
    <row r="189" spans="1:59" x14ac:dyDescent="0.2">
      <c r="A189" s="44">
        <v>96</v>
      </c>
      <c r="B189" s="45" t="s">
        <v>356</v>
      </c>
      <c r="C189" s="45" t="s">
        <v>358</v>
      </c>
      <c r="D189" s="46" t="s">
        <v>1772</v>
      </c>
      <c r="E189" s="47" t="s">
        <v>2058</v>
      </c>
      <c r="F189" s="48">
        <v>1</v>
      </c>
      <c r="G189" s="47" t="s">
        <v>1732</v>
      </c>
      <c r="H189" s="10">
        <v>9712885</v>
      </c>
      <c r="I189" s="21">
        <v>60148</v>
      </c>
      <c r="J189" s="49" t="s">
        <v>1003</v>
      </c>
      <c r="K189" s="44">
        <v>2</v>
      </c>
      <c r="L189" s="50">
        <v>1.52</v>
      </c>
      <c r="M189" s="96">
        <v>1.56</v>
      </c>
      <c r="N189" s="50">
        <v>1.56</v>
      </c>
      <c r="O189" s="205">
        <v>1.56</v>
      </c>
      <c r="P189" s="274">
        <v>1.56</v>
      </c>
      <c r="Q189" s="286">
        <v>1.56</v>
      </c>
      <c r="R189" s="210">
        <f t="shared" si="88"/>
        <v>0</v>
      </c>
      <c r="S189" s="211">
        <f t="shared" si="67"/>
        <v>0</v>
      </c>
      <c r="T189" s="439"/>
      <c r="U189" s="180">
        <f t="shared" si="68"/>
        <v>0</v>
      </c>
      <c r="V189" s="438"/>
      <c r="W189" s="179">
        <f t="shared" si="69"/>
        <v>0</v>
      </c>
      <c r="X189" s="439"/>
      <c r="Y189" s="180">
        <f t="shared" si="70"/>
        <v>0</v>
      </c>
      <c r="Z189" s="438"/>
      <c r="AA189" s="179">
        <f t="shared" si="71"/>
        <v>0</v>
      </c>
      <c r="AB189" s="439"/>
      <c r="AC189" s="180">
        <f t="shared" si="72"/>
        <v>0</v>
      </c>
      <c r="AD189" s="438"/>
      <c r="AE189" s="179">
        <f t="shared" si="73"/>
        <v>0</v>
      </c>
      <c r="AF189" s="439"/>
      <c r="AG189" s="180">
        <f t="shared" si="74"/>
        <v>0</v>
      </c>
      <c r="AH189" s="438"/>
      <c r="AI189" s="179">
        <f t="shared" si="75"/>
        <v>0</v>
      </c>
      <c r="AJ189" s="439"/>
      <c r="AK189" s="180">
        <f t="shared" si="76"/>
        <v>0</v>
      </c>
      <c r="AL189" s="438"/>
      <c r="AM189" s="179">
        <f t="shared" si="77"/>
        <v>0</v>
      </c>
      <c r="AN189" s="439"/>
      <c r="AO189" s="180">
        <f t="shared" si="78"/>
        <v>0</v>
      </c>
      <c r="AP189" s="438"/>
      <c r="AQ189" s="179">
        <f t="shared" si="79"/>
        <v>0</v>
      </c>
      <c r="AR189" s="439"/>
      <c r="AS189" s="180">
        <f t="shared" si="80"/>
        <v>0</v>
      </c>
      <c r="AT189" s="438"/>
      <c r="AU189" s="179">
        <f t="shared" si="81"/>
        <v>0</v>
      </c>
      <c r="AV189" s="439"/>
      <c r="AW189" s="180">
        <f t="shared" si="82"/>
        <v>0</v>
      </c>
      <c r="AX189" s="438"/>
      <c r="AY189" s="179">
        <f t="shared" si="83"/>
        <v>0</v>
      </c>
      <c r="AZ189" s="439"/>
      <c r="BA189" s="180">
        <f t="shared" si="84"/>
        <v>0</v>
      </c>
      <c r="BB189" s="438"/>
      <c r="BC189" s="179">
        <f t="shared" si="85"/>
        <v>0</v>
      </c>
      <c r="BD189" s="439"/>
      <c r="BE189" s="180">
        <f t="shared" si="86"/>
        <v>0</v>
      </c>
      <c r="BF189" s="438"/>
      <c r="BG189" s="179">
        <f t="shared" si="87"/>
        <v>0</v>
      </c>
    </row>
    <row r="190" spans="1:59" ht="25.5" x14ac:dyDescent="0.2">
      <c r="A190" s="109">
        <v>96</v>
      </c>
      <c r="B190" s="36" t="s">
        <v>356</v>
      </c>
      <c r="C190" s="36" t="s">
        <v>358</v>
      </c>
      <c r="D190" s="37" t="s">
        <v>841</v>
      </c>
      <c r="E190" s="37" t="s">
        <v>11</v>
      </c>
      <c r="F190" s="38">
        <v>1</v>
      </c>
      <c r="G190" s="37" t="s">
        <v>879</v>
      </c>
      <c r="H190" s="39" t="s">
        <v>879</v>
      </c>
      <c r="I190" s="37" t="s">
        <v>3273</v>
      </c>
      <c r="J190" s="11" t="s">
        <v>2747</v>
      </c>
      <c r="K190" s="109">
        <v>3</v>
      </c>
      <c r="L190" s="90">
        <v>1.65</v>
      </c>
      <c r="M190" s="90">
        <v>1.73</v>
      </c>
      <c r="N190" s="40">
        <v>1.73</v>
      </c>
      <c r="O190" s="140">
        <v>1.91</v>
      </c>
      <c r="P190" s="273">
        <v>1.91</v>
      </c>
      <c r="Q190" s="282">
        <v>1.91</v>
      </c>
      <c r="R190" s="210">
        <f t="shared" si="88"/>
        <v>0</v>
      </c>
      <c r="S190" s="211">
        <f t="shared" si="67"/>
        <v>0</v>
      </c>
      <c r="T190" s="439"/>
      <c r="U190" s="180">
        <f t="shared" si="68"/>
        <v>0</v>
      </c>
      <c r="V190" s="438"/>
      <c r="W190" s="179">
        <f t="shared" si="69"/>
        <v>0</v>
      </c>
      <c r="X190" s="439"/>
      <c r="Y190" s="180">
        <f t="shared" si="70"/>
        <v>0</v>
      </c>
      <c r="Z190" s="438"/>
      <c r="AA190" s="179">
        <f t="shared" si="71"/>
        <v>0</v>
      </c>
      <c r="AB190" s="439"/>
      <c r="AC190" s="180">
        <f t="shared" si="72"/>
        <v>0</v>
      </c>
      <c r="AD190" s="438"/>
      <c r="AE190" s="179">
        <f t="shared" si="73"/>
        <v>0</v>
      </c>
      <c r="AF190" s="439"/>
      <c r="AG190" s="180">
        <f t="shared" si="74"/>
        <v>0</v>
      </c>
      <c r="AH190" s="438"/>
      <c r="AI190" s="179">
        <f t="shared" si="75"/>
        <v>0</v>
      </c>
      <c r="AJ190" s="439"/>
      <c r="AK190" s="180">
        <f t="shared" si="76"/>
        <v>0</v>
      </c>
      <c r="AL190" s="438"/>
      <c r="AM190" s="179">
        <f t="shared" si="77"/>
        <v>0</v>
      </c>
      <c r="AN190" s="439"/>
      <c r="AO190" s="180">
        <f t="shared" si="78"/>
        <v>0</v>
      </c>
      <c r="AP190" s="438"/>
      <c r="AQ190" s="179">
        <f t="shared" si="79"/>
        <v>0</v>
      </c>
      <c r="AR190" s="439"/>
      <c r="AS190" s="180">
        <f t="shared" si="80"/>
        <v>0</v>
      </c>
      <c r="AT190" s="438"/>
      <c r="AU190" s="179">
        <f t="shared" si="81"/>
        <v>0</v>
      </c>
      <c r="AV190" s="439"/>
      <c r="AW190" s="180">
        <f t="shared" si="82"/>
        <v>0</v>
      </c>
      <c r="AX190" s="438"/>
      <c r="AY190" s="179">
        <f t="shared" si="83"/>
        <v>0</v>
      </c>
      <c r="AZ190" s="439"/>
      <c r="BA190" s="180">
        <f t="shared" si="84"/>
        <v>0</v>
      </c>
      <c r="BB190" s="438"/>
      <c r="BC190" s="179">
        <f t="shared" si="85"/>
        <v>0</v>
      </c>
      <c r="BD190" s="439"/>
      <c r="BE190" s="180">
        <f t="shared" si="86"/>
        <v>0</v>
      </c>
      <c r="BF190" s="438"/>
      <c r="BG190" s="179">
        <f t="shared" si="87"/>
        <v>0</v>
      </c>
    </row>
    <row r="191" spans="1:59" ht="25.5" x14ac:dyDescent="0.2">
      <c r="A191" s="110">
        <v>97</v>
      </c>
      <c r="B191" s="12" t="s">
        <v>356</v>
      </c>
      <c r="C191" s="12" t="s">
        <v>357</v>
      </c>
      <c r="D191" s="16" t="s">
        <v>3313</v>
      </c>
      <c r="E191" s="15" t="s">
        <v>11</v>
      </c>
      <c r="F191" s="111">
        <v>1</v>
      </c>
      <c r="G191" s="15">
        <v>66172</v>
      </c>
      <c r="H191" s="52">
        <v>14311</v>
      </c>
      <c r="I191" s="16" t="s">
        <v>3343</v>
      </c>
      <c r="J191" s="42" t="s">
        <v>2046</v>
      </c>
      <c r="K191" s="110">
        <v>1</v>
      </c>
      <c r="L191" s="43">
        <v>1</v>
      </c>
      <c r="M191" s="43">
        <v>1</v>
      </c>
      <c r="N191" s="43">
        <v>1</v>
      </c>
      <c r="O191" s="257">
        <v>1.05</v>
      </c>
      <c r="P191" s="272">
        <v>1.46</v>
      </c>
      <c r="Q191" s="283">
        <v>1.46</v>
      </c>
      <c r="R191" s="210">
        <f t="shared" si="88"/>
        <v>0</v>
      </c>
      <c r="S191" s="211">
        <f t="shared" ref="S191:S240" si="89">SUM(R191*Q191)</f>
        <v>0</v>
      </c>
      <c r="T191" s="439"/>
      <c r="U191" s="180">
        <f t="shared" ref="U191:U240" si="90">SUM(T191*Q191)</f>
        <v>0</v>
      </c>
      <c r="V191" s="438"/>
      <c r="W191" s="179">
        <f t="shared" ref="W191:W240" si="91">SUM(V191*Q191)</f>
        <v>0</v>
      </c>
      <c r="X191" s="439"/>
      <c r="Y191" s="180">
        <f t="shared" ref="Y191:Y240" si="92">SUM(X191*Q191)</f>
        <v>0</v>
      </c>
      <c r="Z191" s="438"/>
      <c r="AA191" s="179">
        <f t="shared" ref="AA191:AA240" si="93">SUM(Z191*Q191)</f>
        <v>0</v>
      </c>
      <c r="AB191" s="439"/>
      <c r="AC191" s="180">
        <f t="shared" ref="AC191:AC240" si="94">SUM(AB191*Q191)</f>
        <v>0</v>
      </c>
      <c r="AD191" s="438"/>
      <c r="AE191" s="179">
        <f t="shared" ref="AE191:AE240" si="95">SUM(AD191*Q191)</f>
        <v>0</v>
      </c>
      <c r="AF191" s="439"/>
      <c r="AG191" s="180">
        <f t="shared" ref="AG191:AG240" si="96">SUM(AF191*Q191)</f>
        <v>0</v>
      </c>
      <c r="AH191" s="438"/>
      <c r="AI191" s="179">
        <f t="shared" ref="AI191:AI240" si="97">SUM(AH191*Q191)</f>
        <v>0</v>
      </c>
      <c r="AJ191" s="439"/>
      <c r="AK191" s="180">
        <f t="shared" ref="AK191:AK240" si="98">SUM(AJ191*Q191)</f>
        <v>0</v>
      </c>
      <c r="AL191" s="438"/>
      <c r="AM191" s="179">
        <f t="shared" ref="AM191:AM240" si="99">SUM(AL191*Q191)</f>
        <v>0</v>
      </c>
      <c r="AN191" s="439"/>
      <c r="AO191" s="180">
        <f t="shared" ref="AO191:AO240" si="100">SUM(AN191*Q191)</f>
        <v>0</v>
      </c>
      <c r="AP191" s="438"/>
      <c r="AQ191" s="179">
        <f t="shared" ref="AQ191:AQ240" si="101">SUM(AP191*Q191)</f>
        <v>0</v>
      </c>
      <c r="AR191" s="439"/>
      <c r="AS191" s="180">
        <f t="shared" ref="AS191:AS240" si="102">SUM(AR191*Q191)</f>
        <v>0</v>
      </c>
      <c r="AT191" s="438"/>
      <c r="AU191" s="179">
        <f t="shared" ref="AU191:AU240" si="103">SUM(AT191*Q191)</f>
        <v>0</v>
      </c>
      <c r="AV191" s="439"/>
      <c r="AW191" s="180">
        <f t="shared" ref="AW191:AW240" si="104">SUM(AV191*Q191)</f>
        <v>0</v>
      </c>
      <c r="AX191" s="438"/>
      <c r="AY191" s="179">
        <f t="shared" ref="AY191:AY240" si="105">SUM(AX191*Q191)</f>
        <v>0</v>
      </c>
      <c r="AZ191" s="439"/>
      <c r="BA191" s="180">
        <f t="shared" ref="BA191:BA240" si="106">SUM(AZ191*Q191)</f>
        <v>0</v>
      </c>
      <c r="BB191" s="438"/>
      <c r="BC191" s="179">
        <f t="shared" ref="BC191:BC240" si="107">SUM(BB191*Q191)</f>
        <v>0</v>
      </c>
      <c r="BD191" s="439"/>
      <c r="BE191" s="180">
        <f t="shared" ref="BE191:BE240" si="108">SUM(BD191*Q191)</f>
        <v>0</v>
      </c>
      <c r="BF191" s="438"/>
      <c r="BG191" s="179">
        <f t="shared" ref="BG191:BG240" si="109">SUM(BF191*Q191)</f>
        <v>0</v>
      </c>
    </row>
    <row r="192" spans="1:59" x14ac:dyDescent="0.2">
      <c r="A192" s="44">
        <v>97</v>
      </c>
      <c r="B192" s="45" t="s">
        <v>356</v>
      </c>
      <c r="C192" s="45" t="s">
        <v>357</v>
      </c>
      <c r="D192" s="46" t="s">
        <v>1772</v>
      </c>
      <c r="E192" s="47" t="s">
        <v>2058</v>
      </c>
      <c r="F192" s="48">
        <v>1</v>
      </c>
      <c r="G192" s="47" t="s">
        <v>2080</v>
      </c>
      <c r="H192" s="10">
        <v>9712884</v>
      </c>
      <c r="I192" s="21">
        <v>60148</v>
      </c>
      <c r="J192" s="49" t="s">
        <v>1003</v>
      </c>
      <c r="K192" s="44">
        <v>2</v>
      </c>
      <c r="L192" s="50">
        <v>1.52</v>
      </c>
      <c r="M192" s="96">
        <v>1.56</v>
      </c>
      <c r="N192" s="50">
        <v>1.56</v>
      </c>
      <c r="O192" s="205">
        <v>1.56</v>
      </c>
      <c r="P192" s="274">
        <v>1.56</v>
      </c>
      <c r="Q192" s="286">
        <v>1.56</v>
      </c>
      <c r="R192" s="210">
        <f t="shared" si="88"/>
        <v>0</v>
      </c>
      <c r="S192" s="211">
        <f t="shared" si="89"/>
        <v>0</v>
      </c>
      <c r="T192" s="439"/>
      <c r="U192" s="180">
        <f t="shared" si="90"/>
        <v>0</v>
      </c>
      <c r="V192" s="438"/>
      <c r="W192" s="179">
        <f t="shared" si="91"/>
        <v>0</v>
      </c>
      <c r="X192" s="439"/>
      <c r="Y192" s="180">
        <f t="shared" si="92"/>
        <v>0</v>
      </c>
      <c r="Z192" s="438"/>
      <c r="AA192" s="179">
        <f t="shared" si="93"/>
        <v>0</v>
      </c>
      <c r="AB192" s="439"/>
      <c r="AC192" s="180">
        <f t="shared" si="94"/>
        <v>0</v>
      </c>
      <c r="AD192" s="438"/>
      <c r="AE192" s="179">
        <f t="shared" si="95"/>
        <v>0</v>
      </c>
      <c r="AF192" s="439"/>
      <c r="AG192" s="180">
        <f t="shared" si="96"/>
        <v>0</v>
      </c>
      <c r="AH192" s="438"/>
      <c r="AI192" s="179">
        <f t="shared" si="97"/>
        <v>0</v>
      </c>
      <c r="AJ192" s="439"/>
      <c r="AK192" s="180">
        <f t="shared" si="98"/>
        <v>0</v>
      </c>
      <c r="AL192" s="438"/>
      <c r="AM192" s="179">
        <f t="shared" si="99"/>
        <v>0</v>
      </c>
      <c r="AN192" s="439"/>
      <c r="AO192" s="180">
        <f t="shared" si="100"/>
        <v>0</v>
      </c>
      <c r="AP192" s="438"/>
      <c r="AQ192" s="179">
        <f t="shared" si="101"/>
        <v>0</v>
      </c>
      <c r="AR192" s="439"/>
      <c r="AS192" s="180">
        <f t="shared" si="102"/>
        <v>0</v>
      </c>
      <c r="AT192" s="438"/>
      <c r="AU192" s="179">
        <f t="shared" si="103"/>
        <v>0</v>
      </c>
      <c r="AV192" s="439"/>
      <c r="AW192" s="180">
        <f t="shared" si="104"/>
        <v>0</v>
      </c>
      <c r="AX192" s="438"/>
      <c r="AY192" s="179">
        <f t="shared" si="105"/>
        <v>0</v>
      </c>
      <c r="AZ192" s="439"/>
      <c r="BA192" s="180">
        <f t="shared" si="106"/>
        <v>0</v>
      </c>
      <c r="BB192" s="438"/>
      <c r="BC192" s="179">
        <f t="shared" si="107"/>
        <v>0</v>
      </c>
      <c r="BD192" s="439"/>
      <c r="BE192" s="180">
        <f t="shared" si="108"/>
        <v>0</v>
      </c>
      <c r="BF192" s="438"/>
      <c r="BG192" s="179">
        <f t="shared" si="109"/>
        <v>0</v>
      </c>
    </row>
    <row r="193" spans="1:59" ht="25.5" x14ac:dyDescent="0.2">
      <c r="A193" s="109">
        <v>97</v>
      </c>
      <c r="B193" s="36" t="s">
        <v>356</v>
      </c>
      <c r="C193" s="36" t="s">
        <v>357</v>
      </c>
      <c r="D193" s="37" t="s">
        <v>841</v>
      </c>
      <c r="E193" s="37" t="s">
        <v>11</v>
      </c>
      <c r="F193" s="38">
        <v>1</v>
      </c>
      <c r="G193" s="37" t="s">
        <v>880</v>
      </c>
      <c r="H193" s="39" t="s">
        <v>880</v>
      </c>
      <c r="I193" s="37" t="s">
        <v>3273</v>
      </c>
      <c r="J193" s="11" t="s">
        <v>2747</v>
      </c>
      <c r="K193" s="109">
        <v>3</v>
      </c>
      <c r="L193" s="90">
        <v>2.42</v>
      </c>
      <c r="M193" s="91">
        <v>1.53</v>
      </c>
      <c r="N193" s="40">
        <v>1.53</v>
      </c>
      <c r="O193" s="140">
        <v>1.58</v>
      </c>
      <c r="P193" s="273">
        <v>1.58</v>
      </c>
      <c r="Q193" s="282">
        <v>1.58</v>
      </c>
      <c r="R193" s="210">
        <f t="shared" si="88"/>
        <v>0</v>
      </c>
      <c r="S193" s="211">
        <f t="shared" si="89"/>
        <v>0</v>
      </c>
      <c r="T193" s="439"/>
      <c r="U193" s="180">
        <f t="shared" si="90"/>
        <v>0</v>
      </c>
      <c r="V193" s="438"/>
      <c r="W193" s="179">
        <f t="shared" si="91"/>
        <v>0</v>
      </c>
      <c r="X193" s="439"/>
      <c r="Y193" s="180">
        <f t="shared" si="92"/>
        <v>0</v>
      </c>
      <c r="Z193" s="438"/>
      <c r="AA193" s="179">
        <f t="shared" si="93"/>
        <v>0</v>
      </c>
      <c r="AB193" s="439"/>
      <c r="AC193" s="180">
        <f t="shared" si="94"/>
        <v>0</v>
      </c>
      <c r="AD193" s="438"/>
      <c r="AE193" s="179">
        <f t="shared" si="95"/>
        <v>0</v>
      </c>
      <c r="AF193" s="439"/>
      <c r="AG193" s="180">
        <f t="shared" si="96"/>
        <v>0</v>
      </c>
      <c r="AH193" s="438"/>
      <c r="AI193" s="179">
        <f t="shared" si="97"/>
        <v>0</v>
      </c>
      <c r="AJ193" s="439"/>
      <c r="AK193" s="180">
        <f t="shared" si="98"/>
        <v>0</v>
      </c>
      <c r="AL193" s="438"/>
      <c r="AM193" s="179">
        <f t="shared" si="99"/>
        <v>0</v>
      </c>
      <c r="AN193" s="439"/>
      <c r="AO193" s="180">
        <f t="shared" si="100"/>
        <v>0</v>
      </c>
      <c r="AP193" s="438"/>
      <c r="AQ193" s="179">
        <f t="shared" si="101"/>
        <v>0</v>
      </c>
      <c r="AR193" s="439"/>
      <c r="AS193" s="180">
        <f t="shared" si="102"/>
        <v>0</v>
      </c>
      <c r="AT193" s="438"/>
      <c r="AU193" s="179">
        <f t="shared" si="103"/>
        <v>0</v>
      </c>
      <c r="AV193" s="439"/>
      <c r="AW193" s="180">
        <f t="shared" si="104"/>
        <v>0</v>
      </c>
      <c r="AX193" s="438"/>
      <c r="AY193" s="179">
        <f t="shared" si="105"/>
        <v>0</v>
      </c>
      <c r="AZ193" s="439"/>
      <c r="BA193" s="180">
        <f t="shared" si="106"/>
        <v>0</v>
      </c>
      <c r="BB193" s="438"/>
      <c r="BC193" s="179">
        <f t="shared" si="107"/>
        <v>0</v>
      </c>
      <c r="BD193" s="439"/>
      <c r="BE193" s="180">
        <f t="shared" si="108"/>
        <v>0</v>
      </c>
      <c r="BF193" s="438"/>
      <c r="BG193" s="179">
        <f t="shared" si="109"/>
        <v>0</v>
      </c>
    </row>
    <row r="194" spans="1:59" x14ac:dyDescent="0.2">
      <c r="A194" s="109">
        <v>98</v>
      </c>
      <c r="B194" s="36" t="s">
        <v>356</v>
      </c>
      <c r="C194" s="36" t="s">
        <v>363</v>
      </c>
      <c r="D194" s="37" t="s">
        <v>2617</v>
      </c>
      <c r="E194" s="37" t="s">
        <v>11</v>
      </c>
      <c r="F194" s="38">
        <v>1</v>
      </c>
      <c r="G194" s="37" t="s">
        <v>3236</v>
      </c>
      <c r="H194" s="39" t="s">
        <v>3236</v>
      </c>
      <c r="I194" s="37" t="s">
        <v>3273</v>
      </c>
      <c r="J194" s="11" t="s">
        <v>2747</v>
      </c>
      <c r="K194" s="109">
        <v>1</v>
      </c>
      <c r="L194" s="40">
        <v>2.92</v>
      </c>
      <c r="M194" s="40">
        <v>2.92</v>
      </c>
      <c r="N194" s="90">
        <v>3.07</v>
      </c>
      <c r="O194" s="141">
        <v>3.07</v>
      </c>
      <c r="P194" s="273">
        <v>3.07</v>
      </c>
      <c r="Q194" s="282">
        <v>3.07</v>
      </c>
      <c r="R194" s="210">
        <f t="shared" si="88"/>
        <v>0</v>
      </c>
      <c r="S194" s="211">
        <f t="shared" si="89"/>
        <v>0</v>
      </c>
      <c r="T194" s="439"/>
      <c r="U194" s="180">
        <f t="shared" si="90"/>
        <v>0</v>
      </c>
      <c r="V194" s="438"/>
      <c r="W194" s="179">
        <f t="shared" si="91"/>
        <v>0</v>
      </c>
      <c r="X194" s="439"/>
      <c r="Y194" s="180">
        <f t="shared" si="92"/>
        <v>0</v>
      </c>
      <c r="Z194" s="438"/>
      <c r="AA194" s="179">
        <f t="shared" si="93"/>
        <v>0</v>
      </c>
      <c r="AB194" s="439"/>
      <c r="AC194" s="180">
        <f t="shared" si="94"/>
        <v>0</v>
      </c>
      <c r="AD194" s="438"/>
      <c r="AE194" s="179">
        <f t="shared" si="95"/>
        <v>0</v>
      </c>
      <c r="AF194" s="439"/>
      <c r="AG194" s="180">
        <f t="shared" si="96"/>
        <v>0</v>
      </c>
      <c r="AH194" s="438"/>
      <c r="AI194" s="179">
        <f t="shared" si="97"/>
        <v>0</v>
      </c>
      <c r="AJ194" s="439"/>
      <c r="AK194" s="180">
        <f t="shared" si="98"/>
        <v>0</v>
      </c>
      <c r="AL194" s="438"/>
      <c r="AM194" s="179">
        <f t="shared" si="99"/>
        <v>0</v>
      </c>
      <c r="AN194" s="439"/>
      <c r="AO194" s="180">
        <f t="shared" si="100"/>
        <v>0</v>
      </c>
      <c r="AP194" s="438"/>
      <c r="AQ194" s="179">
        <f t="shared" si="101"/>
        <v>0</v>
      </c>
      <c r="AR194" s="439"/>
      <c r="AS194" s="180">
        <f t="shared" si="102"/>
        <v>0</v>
      </c>
      <c r="AT194" s="438"/>
      <c r="AU194" s="179">
        <f t="shared" si="103"/>
        <v>0</v>
      </c>
      <c r="AV194" s="439"/>
      <c r="AW194" s="180">
        <f t="shared" si="104"/>
        <v>0</v>
      </c>
      <c r="AX194" s="438"/>
      <c r="AY194" s="179">
        <f t="shared" si="105"/>
        <v>0</v>
      </c>
      <c r="AZ194" s="439"/>
      <c r="BA194" s="180">
        <f t="shared" si="106"/>
        <v>0</v>
      </c>
      <c r="BB194" s="438"/>
      <c r="BC194" s="179">
        <f t="shared" si="107"/>
        <v>0</v>
      </c>
      <c r="BD194" s="439"/>
      <c r="BE194" s="180">
        <f t="shared" si="108"/>
        <v>0</v>
      </c>
      <c r="BF194" s="438"/>
      <c r="BG194" s="179">
        <f t="shared" si="109"/>
        <v>0</v>
      </c>
    </row>
    <row r="195" spans="1:59" x14ac:dyDescent="0.2">
      <c r="A195" s="109">
        <v>99</v>
      </c>
      <c r="B195" s="36" t="s">
        <v>356</v>
      </c>
      <c r="C195" s="36" t="s">
        <v>362</v>
      </c>
      <c r="D195" s="37" t="s">
        <v>2617</v>
      </c>
      <c r="E195" s="37" t="s">
        <v>11</v>
      </c>
      <c r="F195" s="38">
        <v>1</v>
      </c>
      <c r="G195" s="37" t="s">
        <v>3237</v>
      </c>
      <c r="H195" s="39" t="s">
        <v>3237</v>
      </c>
      <c r="I195" s="37" t="s">
        <v>3273</v>
      </c>
      <c r="J195" s="11" t="s">
        <v>2747</v>
      </c>
      <c r="K195" s="109">
        <v>1</v>
      </c>
      <c r="L195" s="40">
        <v>2.92</v>
      </c>
      <c r="M195" s="40">
        <v>2.92</v>
      </c>
      <c r="N195" s="90">
        <v>3.07</v>
      </c>
      <c r="O195" s="141">
        <v>3.07</v>
      </c>
      <c r="P195" s="273">
        <v>3.07</v>
      </c>
      <c r="Q195" s="282">
        <v>3.07</v>
      </c>
      <c r="R195" s="210">
        <f t="shared" si="88"/>
        <v>0</v>
      </c>
      <c r="S195" s="211">
        <f t="shared" si="89"/>
        <v>0</v>
      </c>
      <c r="T195" s="439"/>
      <c r="U195" s="180">
        <f t="shared" si="90"/>
        <v>0</v>
      </c>
      <c r="V195" s="438"/>
      <c r="W195" s="179">
        <f t="shared" si="91"/>
        <v>0</v>
      </c>
      <c r="X195" s="439"/>
      <c r="Y195" s="180">
        <f t="shared" si="92"/>
        <v>0</v>
      </c>
      <c r="Z195" s="438"/>
      <c r="AA195" s="179">
        <f t="shared" si="93"/>
        <v>0</v>
      </c>
      <c r="AB195" s="439"/>
      <c r="AC195" s="180">
        <f t="shared" si="94"/>
        <v>0</v>
      </c>
      <c r="AD195" s="438"/>
      <c r="AE195" s="179">
        <f t="shared" si="95"/>
        <v>0</v>
      </c>
      <c r="AF195" s="439"/>
      <c r="AG195" s="180">
        <f t="shared" si="96"/>
        <v>0</v>
      </c>
      <c r="AH195" s="438"/>
      <c r="AI195" s="179">
        <f t="shared" si="97"/>
        <v>0</v>
      </c>
      <c r="AJ195" s="439"/>
      <c r="AK195" s="180">
        <f t="shared" si="98"/>
        <v>0</v>
      </c>
      <c r="AL195" s="438"/>
      <c r="AM195" s="179">
        <f t="shared" si="99"/>
        <v>0</v>
      </c>
      <c r="AN195" s="439"/>
      <c r="AO195" s="180">
        <f t="shared" si="100"/>
        <v>0</v>
      </c>
      <c r="AP195" s="438"/>
      <c r="AQ195" s="179">
        <f t="shared" si="101"/>
        <v>0</v>
      </c>
      <c r="AR195" s="439"/>
      <c r="AS195" s="180">
        <f t="shared" si="102"/>
        <v>0</v>
      </c>
      <c r="AT195" s="438"/>
      <c r="AU195" s="179">
        <f t="shared" si="103"/>
        <v>0</v>
      </c>
      <c r="AV195" s="439"/>
      <c r="AW195" s="180">
        <f t="shared" si="104"/>
        <v>0</v>
      </c>
      <c r="AX195" s="438"/>
      <c r="AY195" s="179">
        <f t="shared" si="105"/>
        <v>0</v>
      </c>
      <c r="AZ195" s="439"/>
      <c r="BA195" s="180">
        <f t="shared" si="106"/>
        <v>0</v>
      </c>
      <c r="BB195" s="438"/>
      <c r="BC195" s="179">
        <f t="shared" si="107"/>
        <v>0</v>
      </c>
      <c r="BD195" s="439"/>
      <c r="BE195" s="180">
        <f t="shared" si="108"/>
        <v>0</v>
      </c>
      <c r="BF195" s="438"/>
      <c r="BG195" s="179">
        <f t="shared" si="109"/>
        <v>0</v>
      </c>
    </row>
    <row r="196" spans="1:59" ht="25.5" x14ac:dyDescent="0.2">
      <c r="A196" s="110">
        <v>99</v>
      </c>
      <c r="B196" s="12" t="s">
        <v>356</v>
      </c>
      <c r="C196" s="12" t="s">
        <v>362</v>
      </c>
      <c r="D196" s="16" t="s">
        <v>1772</v>
      </c>
      <c r="E196" s="15" t="s">
        <v>11</v>
      </c>
      <c r="F196" s="111">
        <v>1</v>
      </c>
      <c r="G196" s="15">
        <v>21602</v>
      </c>
      <c r="H196" s="52">
        <v>77654</v>
      </c>
      <c r="I196" s="16" t="s">
        <v>3343</v>
      </c>
      <c r="J196" s="42" t="s">
        <v>2046</v>
      </c>
      <c r="K196" s="110">
        <v>2</v>
      </c>
      <c r="L196" s="92">
        <v>3.92</v>
      </c>
      <c r="M196" s="43">
        <v>3.92</v>
      </c>
      <c r="N196" s="92">
        <v>4.1100000000000003</v>
      </c>
      <c r="O196" s="144">
        <v>4.1100000000000003</v>
      </c>
      <c r="P196" s="272">
        <v>4.5199999999999996</v>
      </c>
      <c r="Q196" s="283">
        <v>4.5199999999999996</v>
      </c>
      <c r="R196" s="210">
        <f t="shared" si="88"/>
        <v>0</v>
      </c>
      <c r="S196" s="211">
        <f t="shared" si="89"/>
        <v>0</v>
      </c>
      <c r="T196" s="439"/>
      <c r="U196" s="180">
        <f t="shared" si="90"/>
        <v>0</v>
      </c>
      <c r="V196" s="438"/>
      <c r="W196" s="179">
        <f t="shared" si="91"/>
        <v>0</v>
      </c>
      <c r="X196" s="439"/>
      <c r="Y196" s="180">
        <f t="shared" si="92"/>
        <v>0</v>
      </c>
      <c r="Z196" s="438"/>
      <c r="AA196" s="179">
        <f t="shared" si="93"/>
        <v>0</v>
      </c>
      <c r="AB196" s="439"/>
      <c r="AC196" s="180">
        <f t="shared" si="94"/>
        <v>0</v>
      </c>
      <c r="AD196" s="438"/>
      <c r="AE196" s="179">
        <f t="shared" si="95"/>
        <v>0</v>
      </c>
      <c r="AF196" s="439"/>
      <c r="AG196" s="180">
        <f t="shared" si="96"/>
        <v>0</v>
      </c>
      <c r="AH196" s="438"/>
      <c r="AI196" s="179">
        <f t="shared" si="97"/>
        <v>0</v>
      </c>
      <c r="AJ196" s="439"/>
      <c r="AK196" s="180">
        <f t="shared" si="98"/>
        <v>0</v>
      </c>
      <c r="AL196" s="438"/>
      <c r="AM196" s="179">
        <f t="shared" si="99"/>
        <v>0</v>
      </c>
      <c r="AN196" s="439"/>
      <c r="AO196" s="180">
        <f t="shared" si="100"/>
        <v>0</v>
      </c>
      <c r="AP196" s="438"/>
      <c r="AQ196" s="179">
        <f t="shared" si="101"/>
        <v>0</v>
      </c>
      <c r="AR196" s="439"/>
      <c r="AS196" s="180">
        <f t="shared" si="102"/>
        <v>0</v>
      </c>
      <c r="AT196" s="438"/>
      <c r="AU196" s="179">
        <f t="shared" si="103"/>
        <v>0</v>
      </c>
      <c r="AV196" s="439"/>
      <c r="AW196" s="180">
        <f t="shared" si="104"/>
        <v>0</v>
      </c>
      <c r="AX196" s="438"/>
      <c r="AY196" s="179">
        <f t="shared" si="105"/>
        <v>0</v>
      </c>
      <c r="AZ196" s="439"/>
      <c r="BA196" s="180">
        <f t="shared" si="106"/>
        <v>0</v>
      </c>
      <c r="BB196" s="438"/>
      <c r="BC196" s="179">
        <f t="shared" si="107"/>
        <v>0</v>
      </c>
      <c r="BD196" s="439"/>
      <c r="BE196" s="180">
        <f t="shared" si="108"/>
        <v>0</v>
      </c>
      <c r="BF196" s="438"/>
      <c r="BG196" s="179">
        <f t="shared" si="109"/>
        <v>0</v>
      </c>
    </row>
    <row r="197" spans="1:59" x14ac:dyDescent="0.2">
      <c r="A197" s="109">
        <v>100</v>
      </c>
      <c r="B197" s="36" t="s">
        <v>356</v>
      </c>
      <c r="C197" s="36" t="s">
        <v>364</v>
      </c>
      <c r="D197" s="37" t="s">
        <v>881</v>
      </c>
      <c r="E197" s="37" t="s">
        <v>11</v>
      </c>
      <c r="F197" s="38">
        <v>1</v>
      </c>
      <c r="G197" s="37" t="s">
        <v>882</v>
      </c>
      <c r="H197" s="39" t="s">
        <v>882</v>
      </c>
      <c r="I197" s="37" t="s">
        <v>3273</v>
      </c>
      <c r="J197" s="11" t="s">
        <v>2747</v>
      </c>
      <c r="K197" s="109">
        <v>1</v>
      </c>
      <c r="L197" s="40">
        <v>2.92</v>
      </c>
      <c r="M197" s="40">
        <v>2.92</v>
      </c>
      <c r="N197" s="90">
        <v>3.07</v>
      </c>
      <c r="O197" s="140">
        <v>3.07</v>
      </c>
      <c r="P197" s="273">
        <v>3.07</v>
      </c>
      <c r="Q197" s="282">
        <v>3.07</v>
      </c>
      <c r="R197" s="210">
        <f t="shared" si="88"/>
        <v>0</v>
      </c>
      <c r="S197" s="211">
        <f t="shared" si="89"/>
        <v>0</v>
      </c>
      <c r="T197" s="439"/>
      <c r="U197" s="180">
        <f t="shared" si="90"/>
        <v>0</v>
      </c>
      <c r="V197" s="438"/>
      <c r="W197" s="179">
        <f t="shared" si="91"/>
        <v>0</v>
      </c>
      <c r="X197" s="439"/>
      <c r="Y197" s="180">
        <f t="shared" si="92"/>
        <v>0</v>
      </c>
      <c r="Z197" s="438"/>
      <c r="AA197" s="179">
        <f t="shared" si="93"/>
        <v>0</v>
      </c>
      <c r="AB197" s="439"/>
      <c r="AC197" s="180">
        <f t="shared" si="94"/>
        <v>0</v>
      </c>
      <c r="AD197" s="438"/>
      <c r="AE197" s="179">
        <f t="shared" si="95"/>
        <v>0</v>
      </c>
      <c r="AF197" s="439"/>
      <c r="AG197" s="180">
        <f t="shared" si="96"/>
        <v>0</v>
      </c>
      <c r="AH197" s="438"/>
      <c r="AI197" s="179">
        <f t="shared" si="97"/>
        <v>0</v>
      </c>
      <c r="AJ197" s="439"/>
      <c r="AK197" s="180">
        <f t="shared" si="98"/>
        <v>0</v>
      </c>
      <c r="AL197" s="438"/>
      <c r="AM197" s="179">
        <f t="shared" si="99"/>
        <v>0</v>
      </c>
      <c r="AN197" s="439"/>
      <c r="AO197" s="180">
        <f t="shared" si="100"/>
        <v>0</v>
      </c>
      <c r="AP197" s="438"/>
      <c r="AQ197" s="179">
        <f t="shared" si="101"/>
        <v>0</v>
      </c>
      <c r="AR197" s="439"/>
      <c r="AS197" s="180">
        <f t="shared" si="102"/>
        <v>0</v>
      </c>
      <c r="AT197" s="438"/>
      <c r="AU197" s="179">
        <f t="shared" si="103"/>
        <v>0</v>
      </c>
      <c r="AV197" s="439"/>
      <c r="AW197" s="180">
        <f t="shared" si="104"/>
        <v>0</v>
      </c>
      <c r="AX197" s="438"/>
      <c r="AY197" s="179">
        <f t="shared" si="105"/>
        <v>0</v>
      </c>
      <c r="AZ197" s="439"/>
      <c r="BA197" s="180">
        <f t="shared" si="106"/>
        <v>0</v>
      </c>
      <c r="BB197" s="438"/>
      <c r="BC197" s="179">
        <f t="shared" si="107"/>
        <v>0</v>
      </c>
      <c r="BD197" s="439"/>
      <c r="BE197" s="180">
        <f t="shared" si="108"/>
        <v>0</v>
      </c>
      <c r="BF197" s="438"/>
      <c r="BG197" s="179">
        <f t="shared" si="109"/>
        <v>0</v>
      </c>
    </row>
    <row r="198" spans="1:59" ht="25.5" x14ac:dyDescent="0.2">
      <c r="A198" s="110">
        <v>100</v>
      </c>
      <c r="B198" s="12" t="s">
        <v>356</v>
      </c>
      <c r="C198" s="12" t="s">
        <v>364</v>
      </c>
      <c r="D198" s="16" t="s">
        <v>1772</v>
      </c>
      <c r="E198" s="15" t="s">
        <v>11</v>
      </c>
      <c r="F198" s="111">
        <v>1</v>
      </c>
      <c r="G198" s="15">
        <v>21601</v>
      </c>
      <c r="H198" s="52">
        <v>57444</v>
      </c>
      <c r="I198" s="16" t="s">
        <v>3343</v>
      </c>
      <c r="J198" s="42" t="s">
        <v>2046</v>
      </c>
      <c r="K198" s="110">
        <v>2</v>
      </c>
      <c r="L198" s="92">
        <v>3.93</v>
      </c>
      <c r="M198" s="43">
        <v>3.93</v>
      </c>
      <c r="N198" s="92">
        <v>4.12</v>
      </c>
      <c r="O198" s="144">
        <v>4.12</v>
      </c>
      <c r="P198" s="272">
        <v>4.63</v>
      </c>
      <c r="Q198" s="283">
        <v>4.63</v>
      </c>
      <c r="R198" s="210">
        <f t="shared" si="88"/>
        <v>0</v>
      </c>
      <c r="S198" s="211">
        <f t="shared" si="89"/>
        <v>0</v>
      </c>
      <c r="T198" s="439"/>
      <c r="U198" s="180">
        <f t="shared" si="90"/>
        <v>0</v>
      </c>
      <c r="V198" s="438"/>
      <c r="W198" s="179">
        <f t="shared" si="91"/>
        <v>0</v>
      </c>
      <c r="X198" s="439"/>
      <c r="Y198" s="180">
        <f t="shared" si="92"/>
        <v>0</v>
      </c>
      <c r="Z198" s="438"/>
      <c r="AA198" s="179">
        <f t="shared" si="93"/>
        <v>0</v>
      </c>
      <c r="AB198" s="439"/>
      <c r="AC198" s="180">
        <f t="shared" si="94"/>
        <v>0</v>
      </c>
      <c r="AD198" s="438"/>
      <c r="AE198" s="179">
        <f t="shared" si="95"/>
        <v>0</v>
      </c>
      <c r="AF198" s="439"/>
      <c r="AG198" s="180">
        <f t="shared" si="96"/>
        <v>0</v>
      </c>
      <c r="AH198" s="438"/>
      <c r="AI198" s="179">
        <f t="shared" si="97"/>
        <v>0</v>
      </c>
      <c r="AJ198" s="439"/>
      <c r="AK198" s="180">
        <f t="shared" si="98"/>
        <v>0</v>
      </c>
      <c r="AL198" s="438"/>
      <c r="AM198" s="179">
        <f t="shared" si="99"/>
        <v>0</v>
      </c>
      <c r="AN198" s="439"/>
      <c r="AO198" s="180">
        <f t="shared" si="100"/>
        <v>0</v>
      </c>
      <c r="AP198" s="438"/>
      <c r="AQ198" s="179">
        <f t="shared" si="101"/>
        <v>0</v>
      </c>
      <c r="AR198" s="439"/>
      <c r="AS198" s="180">
        <f t="shared" si="102"/>
        <v>0</v>
      </c>
      <c r="AT198" s="438"/>
      <c r="AU198" s="179">
        <f t="shared" si="103"/>
        <v>0</v>
      </c>
      <c r="AV198" s="439"/>
      <c r="AW198" s="180">
        <f t="shared" si="104"/>
        <v>0</v>
      </c>
      <c r="AX198" s="438"/>
      <c r="AY198" s="179">
        <f t="shared" si="105"/>
        <v>0</v>
      </c>
      <c r="AZ198" s="439"/>
      <c r="BA198" s="180">
        <f t="shared" si="106"/>
        <v>0</v>
      </c>
      <c r="BB198" s="438"/>
      <c r="BC198" s="179">
        <f t="shared" si="107"/>
        <v>0</v>
      </c>
      <c r="BD198" s="439"/>
      <c r="BE198" s="180">
        <f t="shared" si="108"/>
        <v>0</v>
      </c>
      <c r="BF198" s="438"/>
      <c r="BG198" s="179">
        <f t="shared" si="109"/>
        <v>0</v>
      </c>
    </row>
    <row r="199" spans="1:59" x14ac:dyDescent="0.2">
      <c r="A199" s="109">
        <v>101</v>
      </c>
      <c r="B199" s="36" t="s">
        <v>356</v>
      </c>
      <c r="C199" s="36" t="s">
        <v>361</v>
      </c>
      <c r="D199" s="37" t="s">
        <v>2617</v>
      </c>
      <c r="E199" s="37" t="s">
        <v>11</v>
      </c>
      <c r="F199" s="38">
        <v>1</v>
      </c>
      <c r="G199" s="37" t="s">
        <v>3237</v>
      </c>
      <c r="H199" s="39" t="s">
        <v>3237</v>
      </c>
      <c r="I199" s="37" t="s">
        <v>3273</v>
      </c>
      <c r="J199" s="11" t="s">
        <v>2747</v>
      </c>
      <c r="K199" s="109">
        <v>1</v>
      </c>
      <c r="L199" s="90">
        <v>3.43</v>
      </c>
      <c r="M199" s="90">
        <v>3.6</v>
      </c>
      <c r="N199" s="90">
        <v>3.78</v>
      </c>
      <c r="O199" s="146">
        <v>3.59</v>
      </c>
      <c r="P199" s="273">
        <v>3.59</v>
      </c>
      <c r="Q199" s="282">
        <v>3.59</v>
      </c>
      <c r="R199" s="210">
        <f t="shared" si="88"/>
        <v>0</v>
      </c>
      <c r="S199" s="211">
        <f t="shared" si="89"/>
        <v>0</v>
      </c>
      <c r="T199" s="439"/>
      <c r="U199" s="180">
        <f t="shared" si="90"/>
        <v>0</v>
      </c>
      <c r="V199" s="438"/>
      <c r="W199" s="179">
        <f t="shared" si="91"/>
        <v>0</v>
      </c>
      <c r="X199" s="439"/>
      <c r="Y199" s="180">
        <f t="shared" si="92"/>
        <v>0</v>
      </c>
      <c r="Z199" s="438"/>
      <c r="AA199" s="179">
        <f t="shared" si="93"/>
        <v>0</v>
      </c>
      <c r="AB199" s="439"/>
      <c r="AC199" s="180">
        <f t="shared" si="94"/>
        <v>0</v>
      </c>
      <c r="AD199" s="438"/>
      <c r="AE199" s="179">
        <f t="shared" si="95"/>
        <v>0</v>
      </c>
      <c r="AF199" s="439"/>
      <c r="AG199" s="180">
        <f t="shared" si="96"/>
        <v>0</v>
      </c>
      <c r="AH199" s="438"/>
      <c r="AI199" s="179">
        <f t="shared" si="97"/>
        <v>0</v>
      </c>
      <c r="AJ199" s="439"/>
      <c r="AK199" s="180">
        <f t="shared" si="98"/>
        <v>0</v>
      </c>
      <c r="AL199" s="438"/>
      <c r="AM199" s="179">
        <f t="shared" si="99"/>
        <v>0</v>
      </c>
      <c r="AN199" s="439"/>
      <c r="AO199" s="180">
        <f t="shared" si="100"/>
        <v>0</v>
      </c>
      <c r="AP199" s="438"/>
      <c r="AQ199" s="179">
        <f t="shared" si="101"/>
        <v>0</v>
      </c>
      <c r="AR199" s="439"/>
      <c r="AS199" s="180">
        <f t="shared" si="102"/>
        <v>0</v>
      </c>
      <c r="AT199" s="438"/>
      <c r="AU199" s="179">
        <f t="shared" si="103"/>
        <v>0</v>
      </c>
      <c r="AV199" s="439"/>
      <c r="AW199" s="180">
        <f t="shared" si="104"/>
        <v>0</v>
      </c>
      <c r="AX199" s="438"/>
      <c r="AY199" s="179">
        <f t="shared" si="105"/>
        <v>0</v>
      </c>
      <c r="AZ199" s="439"/>
      <c r="BA199" s="180">
        <f t="shared" si="106"/>
        <v>0</v>
      </c>
      <c r="BB199" s="438"/>
      <c r="BC199" s="179">
        <f t="shared" si="107"/>
        <v>0</v>
      </c>
      <c r="BD199" s="439"/>
      <c r="BE199" s="180">
        <f t="shared" si="108"/>
        <v>0</v>
      </c>
      <c r="BF199" s="438"/>
      <c r="BG199" s="179">
        <f t="shared" si="109"/>
        <v>0</v>
      </c>
    </row>
    <row r="200" spans="1:59" x14ac:dyDescent="0.2">
      <c r="A200" s="109">
        <v>102</v>
      </c>
      <c r="B200" s="36" t="s">
        <v>356</v>
      </c>
      <c r="C200" s="36" t="s">
        <v>360</v>
      </c>
      <c r="D200" s="37" t="s">
        <v>2617</v>
      </c>
      <c r="E200" s="37" t="s">
        <v>11</v>
      </c>
      <c r="F200" s="38">
        <v>1</v>
      </c>
      <c r="G200" s="37" t="s">
        <v>3238</v>
      </c>
      <c r="H200" s="39" t="s">
        <v>3238</v>
      </c>
      <c r="I200" s="37" t="s">
        <v>3273</v>
      </c>
      <c r="J200" s="11" t="s">
        <v>2747</v>
      </c>
      <c r="K200" s="109">
        <v>1</v>
      </c>
      <c r="L200" s="90">
        <v>3.56</v>
      </c>
      <c r="M200" s="90">
        <v>3.74</v>
      </c>
      <c r="N200" s="40">
        <v>3.74</v>
      </c>
      <c r="O200" s="141">
        <v>3.74</v>
      </c>
      <c r="P200" s="273">
        <v>3.74</v>
      </c>
      <c r="Q200" s="282">
        <v>3.74</v>
      </c>
      <c r="R200" s="210">
        <f t="shared" si="88"/>
        <v>0</v>
      </c>
      <c r="S200" s="211">
        <f t="shared" si="89"/>
        <v>0</v>
      </c>
      <c r="T200" s="439"/>
      <c r="U200" s="180">
        <f t="shared" si="90"/>
        <v>0</v>
      </c>
      <c r="V200" s="438"/>
      <c r="W200" s="179">
        <f t="shared" si="91"/>
        <v>0</v>
      </c>
      <c r="X200" s="439"/>
      <c r="Y200" s="180">
        <f t="shared" si="92"/>
        <v>0</v>
      </c>
      <c r="Z200" s="438"/>
      <c r="AA200" s="179">
        <f t="shared" si="93"/>
        <v>0</v>
      </c>
      <c r="AB200" s="439"/>
      <c r="AC200" s="180">
        <f t="shared" si="94"/>
        <v>0</v>
      </c>
      <c r="AD200" s="438"/>
      <c r="AE200" s="179">
        <f t="shared" si="95"/>
        <v>0</v>
      </c>
      <c r="AF200" s="439"/>
      <c r="AG200" s="180">
        <f t="shared" si="96"/>
        <v>0</v>
      </c>
      <c r="AH200" s="438"/>
      <c r="AI200" s="179">
        <f t="shared" si="97"/>
        <v>0</v>
      </c>
      <c r="AJ200" s="439"/>
      <c r="AK200" s="180">
        <f t="shared" si="98"/>
        <v>0</v>
      </c>
      <c r="AL200" s="438"/>
      <c r="AM200" s="179">
        <f t="shared" si="99"/>
        <v>0</v>
      </c>
      <c r="AN200" s="439"/>
      <c r="AO200" s="180">
        <f t="shared" si="100"/>
        <v>0</v>
      </c>
      <c r="AP200" s="438"/>
      <c r="AQ200" s="179">
        <f t="shared" si="101"/>
        <v>0</v>
      </c>
      <c r="AR200" s="439"/>
      <c r="AS200" s="180">
        <f t="shared" si="102"/>
        <v>0</v>
      </c>
      <c r="AT200" s="438"/>
      <c r="AU200" s="179">
        <f t="shared" si="103"/>
        <v>0</v>
      </c>
      <c r="AV200" s="439"/>
      <c r="AW200" s="180">
        <f t="shared" si="104"/>
        <v>0</v>
      </c>
      <c r="AX200" s="438"/>
      <c r="AY200" s="179">
        <f t="shared" si="105"/>
        <v>0</v>
      </c>
      <c r="AZ200" s="439"/>
      <c r="BA200" s="180">
        <f t="shared" si="106"/>
        <v>0</v>
      </c>
      <c r="BB200" s="438"/>
      <c r="BC200" s="179">
        <f t="shared" si="107"/>
        <v>0</v>
      </c>
      <c r="BD200" s="439"/>
      <c r="BE200" s="180">
        <f t="shared" si="108"/>
        <v>0</v>
      </c>
      <c r="BF200" s="438"/>
      <c r="BG200" s="179">
        <f t="shared" si="109"/>
        <v>0</v>
      </c>
    </row>
    <row r="201" spans="1:59" ht="25.5" x14ac:dyDescent="0.2">
      <c r="A201" s="110">
        <v>102</v>
      </c>
      <c r="B201" s="12" t="s">
        <v>356</v>
      </c>
      <c r="C201" s="12" t="s">
        <v>360</v>
      </c>
      <c r="D201" s="16" t="s">
        <v>1772</v>
      </c>
      <c r="E201" s="15" t="s">
        <v>11</v>
      </c>
      <c r="F201" s="111">
        <v>1</v>
      </c>
      <c r="G201" s="15">
        <v>21803</v>
      </c>
      <c r="H201" s="52">
        <v>77656</v>
      </c>
      <c r="I201" s="16" t="s">
        <v>3343</v>
      </c>
      <c r="J201" s="42" t="s">
        <v>2046</v>
      </c>
      <c r="K201" s="110">
        <v>2</v>
      </c>
      <c r="L201" s="92">
        <v>4.24</v>
      </c>
      <c r="M201" s="43">
        <v>4.24</v>
      </c>
      <c r="N201" s="92">
        <v>4.45</v>
      </c>
      <c r="O201" s="144">
        <v>4.45</v>
      </c>
      <c r="P201" s="272">
        <v>4.8600000000000003</v>
      </c>
      <c r="Q201" s="283">
        <v>4.8600000000000003</v>
      </c>
      <c r="R201" s="210">
        <f t="shared" si="88"/>
        <v>0</v>
      </c>
      <c r="S201" s="211">
        <f t="shared" si="89"/>
        <v>0</v>
      </c>
      <c r="T201" s="439"/>
      <c r="U201" s="180">
        <f t="shared" si="90"/>
        <v>0</v>
      </c>
      <c r="V201" s="438"/>
      <c r="W201" s="179">
        <f t="shared" si="91"/>
        <v>0</v>
      </c>
      <c r="X201" s="439"/>
      <c r="Y201" s="180">
        <f t="shared" si="92"/>
        <v>0</v>
      </c>
      <c r="Z201" s="438"/>
      <c r="AA201" s="179">
        <f t="shared" si="93"/>
        <v>0</v>
      </c>
      <c r="AB201" s="439"/>
      <c r="AC201" s="180">
        <f t="shared" si="94"/>
        <v>0</v>
      </c>
      <c r="AD201" s="438"/>
      <c r="AE201" s="179">
        <f t="shared" si="95"/>
        <v>0</v>
      </c>
      <c r="AF201" s="439"/>
      <c r="AG201" s="180">
        <f t="shared" si="96"/>
        <v>0</v>
      </c>
      <c r="AH201" s="438"/>
      <c r="AI201" s="179">
        <f t="shared" si="97"/>
        <v>0</v>
      </c>
      <c r="AJ201" s="439"/>
      <c r="AK201" s="180">
        <f t="shared" si="98"/>
        <v>0</v>
      </c>
      <c r="AL201" s="438"/>
      <c r="AM201" s="179">
        <f t="shared" si="99"/>
        <v>0</v>
      </c>
      <c r="AN201" s="439"/>
      <c r="AO201" s="180">
        <f t="shared" si="100"/>
        <v>0</v>
      </c>
      <c r="AP201" s="438"/>
      <c r="AQ201" s="179">
        <f t="shared" si="101"/>
        <v>0</v>
      </c>
      <c r="AR201" s="439"/>
      <c r="AS201" s="180">
        <f t="shared" si="102"/>
        <v>0</v>
      </c>
      <c r="AT201" s="438"/>
      <c r="AU201" s="179">
        <f t="shared" si="103"/>
        <v>0</v>
      </c>
      <c r="AV201" s="439"/>
      <c r="AW201" s="180">
        <f t="shared" si="104"/>
        <v>0</v>
      </c>
      <c r="AX201" s="438"/>
      <c r="AY201" s="179">
        <f t="shared" si="105"/>
        <v>0</v>
      </c>
      <c r="AZ201" s="439"/>
      <c r="BA201" s="180">
        <f t="shared" si="106"/>
        <v>0</v>
      </c>
      <c r="BB201" s="438"/>
      <c r="BC201" s="179">
        <f t="shared" si="107"/>
        <v>0</v>
      </c>
      <c r="BD201" s="439"/>
      <c r="BE201" s="180">
        <f t="shared" si="108"/>
        <v>0</v>
      </c>
      <c r="BF201" s="438"/>
      <c r="BG201" s="179">
        <f t="shared" si="109"/>
        <v>0</v>
      </c>
    </row>
    <row r="202" spans="1:59" x14ac:dyDescent="0.2">
      <c r="A202" s="109">
        <v>103</v>
      </c>
      <c r="B202" s="36" t="s">
        <v>356</v>
      </c>
      <c r="C202" s="36" t="s">
        <v>359</v>
      </c>
      <c r="D202" s="37" t="s">
        <v>881</v>
      </c>
      <c r="E202" s="37" t="s">
        <v>11</v>
      </c>
      <c r="F202" s="38">
        <v>1</v>
      </c>
      <c r="G202" s="37" t="s">
        <v>882</v>
      </c>
      <c r="H202" s="39" t="s">
        <v>882</v>
      </c>
      <c r="I202" s="37" t="s">
        <v>3273</v>
      </c>
      <c r="J202" s="11" t="s">
        <v>2747</v>
      </c>
      <c r="K202" s="109">
        <v>1</v>
      </c>
      <c r="L202" s="40">
        <v>3.1</v>
      </c>
      <c r="M202" s="90">
        <v>3.92</v>
      </c>
      <c r="N202" s="90">
        <v>4.12</v>
      </c>
      <c r="O202" s="141">
        <v>4.12</v>
      </c>
      <c r="P202" s="273">
        <v>4.12</v>
      </c>
      <c r="Q202" s="282">
        <v>4.12</v>
      </c>
      <c r="R202" s="210">
        <f t="shared" si="88"/>
        <v>0</v>
      </c>
      <c r="S202" s="211">
        <f t="shared" si="89"/>
        <v>0</v>
      </c>
      <c r="T202" s="439"/>
      <c r="U202" s="180">
        <f t="shared" si="90"/>
        <v>0</v>
      </c>
      <c r="V202" s="438"/>
      <c r="W202" s="179">
        <f t="shared" si="91"/>
        <v>0</v>
      </c>
      <c r="X202" s="439"/>
      <c r="Y202" s="180">
        <f t="shared" si="92"/>
        <v>0</v>
      </c>
      <c r="Z202" s="438"/>
      <c r="AA202" s="179">
        <f t="shared" si="93"/>
        <v>0</v>
      </c>
      <c r="AB202" s="439"/>
      <c r="AC202" s="180">
        <f t="shared" si="94"/>
        <v>0</v>
      </c>
      <c r="AD202" s="438"/>
      <c r="AE202" s="179">
        <f t="shared" si="95"/>
        <v>0</v>
      </c>
      <c r="AF202" s="439"/>
      <c r="AG202" s="180">
        <f t="shared" si="96"/>
        <v>0</v>
      </c>
      <c r="AH202" s="438"/>
      <c r="AI202" s="179">
        <f t="shared" si="97"/>
        <v>0</v>
      </c>
      <c r="AJ202" s="439"/>
      <c r="AK202" s="180">
        <f t="shared" si="98"/>
        <v>0</v>
      </c>
      <c r="AL202" s="438"/>
      <c r="AM202" s="179">
        <f t="shared" si="99"/>
        <v>0</v>
      </c>
      <c r="AN202" s="439"/>
      <c r="AO202" s="180">
        <f t="shared" si="100"/>
        <v>0</v>
      </c>
      <c r="AP202" s="438"/>
      <c r="AQ202" s="179">
        <f t="shared" si="101"/>
        <v>0</v>
      </c>
      <c r="AR202" s="439"/>
      <c r="AS202" s="180">
        <f t="shared" si="102"/>
        <v>0</v>
      </c>
      <c r="AT202" s="438"/>
      <c r="AU202" s="179">
        <f t="shared" si="103"/>
        <v>0</v>
      </c>
      <c r="AV202" s="439"/>
      <c r="AW202" s="180">
        <f t="shared" si="104"/>
        <v>0</v>
      </c>
      <c r="AX202" s="438"/>
      <c r="AY202" s="179">
        <f t="shared" si="105"/>
        <v>0</v>
      </c>
      <c r="AZ202" s="439"/>
      <c r="BA202" s="180">
        <f t="shared" si="106"/>
        <v>0</v>
      </c>
      <c r="BB202" s="438"/>
      <c r="BC202" s="179">
        <f t="shared" si="107"/>
        <v>0</v>
      </c>
      <c r="BD202" s="439"/>
      <c r="BE202" s="180">
        <f t="shared" si="108"/>
        <v>0</v>
      </c>
      <c r="BF202" s="438"/>
      <c r="BG202" s="179">
        <f t="shared" si="109"/>
        <v>0</v>
      </c>
    </row>
    <row r="203" spans="1:59" ht="25.5" x14ac:dyDescent="0.2">
      <c r="A203" s="110">
        <v>105</v>
      </c>
      <c r="B203" s="12" t="s">
        <v>348</v>
      </c>
      <c r="C203" s="12" t="s">
        <v>351</v>
      </c>
      <c r="D203" s="16" t="s">
        <v>1773</v>
      </c>
      <c r="E203" s="15" t="s">
        <v>12</v>
      </c>
      <c r="F203" s="111">
        <v>12</v>
      </c>
      <c r="G203" s="15" t="s">
        <v>352</v>
      </c>
      <c r="H203" s="52">
        <v>49004</v>
      </c>
      <c r="I203" s="16" t="s">
        <v>3343</v>
      </c>
      <c r="J203" s="42" t="s">
        <v>2046</v>
      </c>
      <c r="K203" s="110">
        <v>1</v>
      </c>
      <c r="L203" s="92">
        <v>1.1599999999999999</v>
      </c>
      <c r="M203" s="43">
        <v>1.1599999999999999</v>
      </c>
      <c r="N203" s="43">
        <v>1.1599999999999999</v>
      </c>
      <c r="O203" s="144">
        <v>1.1599999999999999</v>
      </c>
      <c r="P203" s="272">
        <v>1.1599999999999999</v>
      </c>
      <c r="Q203" s="283">
        <v>1.1599999999999999</v>
      </c>
      <c r="R203" s="210">
        <f t="shared" si="88"/>
        <v>0</v>
      </c>
      <c r="S203" s="211">
        <f t="shared" si="89"/>
        <v>0</v>
      </c>
      <c r="T203" s="439"/>
      <c r="U203" s="180">
        <f t="shared" si="90"/>
        <v>0</v>
      </c>
      <c r="V203" s="438"/>
      <c r="W203" s="179">
        <f t="shared" si="91"/>
        <v>0</v>
      </c>
      <c r="X203" s="439"/>
      <c r="Y203" s="180">
        <f t="shared" si="92"/>
        <v>0</v>
      </c>
      <c r="Z203" s="438"/>
      <c r="AA203" s="179">
        <f t="shared" si="93"/>
        <v>0</v>
      </c>
      <c r="AB203" s="439"/>
      <c r="AC203" s="180">
        <f t="shared" si="94"/>
        <v>0</v>
      </c>
      <c r="AD203" s="438"/>
      <c r="AE203" s="179">
        <f t="shared" si="95"/>
        <v>0</v>
      </c>
      <c r="AF203" s="439"/>
      <c r="AG203" s="180">
        <f t="shared" si="96"/>
        <v>0</v>
      </c>
      <c r="AH203" s="438"/>
      <c r="AI203" s="179">
        <f t="shared" si="97"/>
        <v>0</v>
      </c>
      <c r="AJ203" s="439"/>
      <c r="AK203" s="180">
        <f t="shared" si="98"/>
        <v>0</v>
      </c>
      <c r="AL203" s="438"/>
      <c r="AM203" s="179">
        <f t="shared" si="99"/>
        <v>0</v>
      </c>
      <c r="AN203" s="439"/>
      <c r="AO203" s="180">
        <f t="shared" si="100"/>
        <v>0</v>
      </c>
      <c r="AP203" s="438"/>
      <c r="AQ203" s="179">
        <f t="shared" si="101"/>
        <v>0</v>
      </c>
      <c r="AR203" s="439"/>
      <c r="AS203" s="180">
        <f t="shared" si="102"/>
        <v>0</v>
      </c>
      <c r="AT203" s="438"/>
      <c r="AU203" s="179">
        <f t="shared" si="103"/>
        <v>0</v>
      </c>
      <c r="AV203" s="439"/>
      <c r="AW203" s="180">
        <f t="shared" si="104"/>
        <v>0</v>
      </c>
      <c r="AX203" s="438"/>
      <c r="AY203" s="179">
        <f t="shared" si="105"/>
        <v>0</v>
      </c>
      <c r="AZ203" s="439"/>
      <c r="BA203" s="180">
        <f t="shared" si="106"/>
        <v>0</v>
      </c>
      <c r="BB203" s="438"/>
      <c r="BC203" s="179">
        <f t="shared" si="107"/>
        <v>0</v>
      </c>
      <c r="BD203" s="439"/>
      <c r="BE203" s="180">
        <f t="shared" si="108"/>
        <v>0</v>
      </c>
      <c r="BF203" s="438"/>
      <c r="BG203" s="179">
        <f t="shared" si="109"/>
        <v>0</v>
      </c>
    </row>
    <row r="204" spans="1:59" ht="25.5" x14ac:dyDescent="0.2">
      <c r="A204" s="109">
        <v>105</v>
      </c>
      <c r="B204" s="36" t="s">
        <v>348</v>
      </c>
      <c r="C204" s="36" t="s">
        <v>351</v>
      </c>
      <c r="D204" s="37" t="s">
        <v>677</v>
      </c>
      <c r="E204" s="37" t="s">
        <v>1012</v>
      </c>
      <c r="F204" s="38">
        <v>12</v>
      </c>
      <c r="G204" s="37" t="s">
        <v>2558</v>
      </c>
      <c r="H204" s="39" t="s">
        <v>2558</v>
      </c>
      <c r="I204" s="37" t="s">
        <v>3273</v>
      </c>
      <c r="J204" s="11" t="s">
        <v>2747</v>
      </c>
      <c r="K204" s="109">
        <v>2</v>
      </c>
      <c r="L204" s="90">
        <v>1.26</v>
      </c>
      <c r="M204" s="90">
        <v>1.32</v>
      </c>
      <c r="N204" s="40">
        <v>1.32</v>
      </c>
      <c r="O204" s="140">
        <v>1.39</v>
      </c>
      <c r="P204" s="273">
        <v>1.39</v>
      </c>
      <c r="Q204" s="282">
        <v>1.39</v>
      </c>
      <c r="R204" s="210">
        <f t="shared" si="88"/>
        <v>0</v>
      </c>
      <c r="S204" s="211">
        <f t="shared" si="89"/>
        <v>0</v>
      </c>
      <c r="T204" s="439"/>
      <c r="U204" s="180">
        <f t="shared" si="90"/>
        <v>0</v>
      </c>
      <c r="V204" s="438"/>
      <c r="W204" s="179">
        <f t="shared" si="91"/>
        <v>0</v>
      </c>
      <c r="X204" s="439"/>
      <c r="Y204" s="180">
        <f t="shared" si="92"/>
        <v>0</v>
      </c>
      <c r="Z204" s="438"/>
      <c r="AA204" s="179">
        <f t="shared" si="93"/>
        <v>0</v>
      </c>
      <c r="AB204" s="439"/>
      <c r="AC204" s="180">
        <f t="shared" si="94"/>
        <v>0</v>
      </c>
      <c r="AD204" s="438"/>
      <c r="AE204" s="179">
        <f t="shared" si="95"/>
        <v>0</v>
      </c>
      <c r="AF204" s="439"/>
      <c r="AG204" s="180">
        <f t="shared" si="96"/>
        <v>0</v>
      </c>
      <c r="AH204" s="438"/>
      <c r="AI204" s="179">
        <f t="shared" si="97"/>
        <v>0</v>
      </c>
      <c r="AJ204" s="439"/>
      <c r="AK204" s="180">
        <f t="shared" si="98"/>
        <v>0</v>
      </c>
      <c r="AL204" s="438"/>
      <c r="AM204" s="179">
        <f t="shared" si="99"/>
        <v>0</v>
      </c>
      <c r="AN204" s="439"/>
      <c r="AO204" s="180">
        <f t="shared" si="100"/>
        <v>0</v>
      </c>
      <c r="AP204" s="438"/>
      <c r="AQ204" s="179">
        <f t="shared" si="101"/>
        <v>0</v>
      </c>
      <c r="AR204" s="439"/>
      <c r="AS204" s="180">
        <f t="shared" si="102"/>
        <v>0</v>
      </c>
      <c r="AT204" s="438"/>
      <c r="AU204" s="179">
        <f t="shared" si="103"/>
        <v>0</v>
      </c>
      <c r="AV204" s="439"/>
      <c r="AW204" s="180">
        <f t="shared" si="104"/>
        <v>0</v>
      </c>
      <c r="AX204" s="438"/>
      <c r="AY204" s="179">
        <f t="shared" si="105"/>
        <v>0</v>
      </c>
      <c r="AZ204" s="439"/>
      <c r="BA204" s="180">
        <f t="shared" si="106"/>
        <v>0</v>
      </c>
      <c r="BB204" s="438"/>
      <c r="BC204" s="179">
        <f t="shared" si="107"/>
        <v>0</v>
      </c>
      <c r="BD204" s="439"/>
      <c r="BE204" s="180">
        <f t="shared" si="108"/>
        <v>0</v>
      </c>
      <c r="BF204" s="438"/>
      <c r="BG204" s="179">
        <f t="shared" si="109"/>
        <v>0</v>
      </c>
    </row>
    <row r="205" spans="1:59" ht="25.5" x14ac:dyDescent="0.2">
      <c r="A205" s="44">
        <v>105</v>
      </c>
      <c r="B205" s="45" t="s">
        <v>348</v>
      </c>
      <c r="C205" s="45" t="s">
        <v>351</v>
      </c>
      <c r="D205" s="46" t="s">
        <v>677</v>
      </c>
      <c r="E205" s="47" t="s">
        <v>12</v>
      </c>
      <c r="F205" s="48">
        <v>12</v>
      </c>
      <c r="G205" s="47" t="s">
        <v>2081</v>
      </c>
      <c r="H205" s="10">
        <v>9707915</v>
      </c>
      <c r="I205" s="21">
        <v>60148</v>
      </c>
      <c r="J205" s="49" t="s">
        <v>1003</v>
      </c>
      <c r="K205" s="44">
        <v>3</v>
      </c>
      <c r="L205" s="50">
        <v>1.64</v>
      </c>
      <c r="M205" s="96">
        <v>1.79</v>
      </c>
      <c r="N205" s="50">
        <v>1.79</v>
      </c>
      <c r="O205" s="204">
        <v>1.68</v>
      </c>
      <c r="P205" s="274">
        <v>1.68</v>
      </c>
      <c r="Q205" s="285">
        <v>1.76</v>
      </c>
      <c r="R205" s="210">
        <f t="shared" si="88"/>
        <v>0</v>
      </c>
      <c r="S205" s="211">
        <f t="shared" si="89"/>
        <v>0</v>
      </c>
      <c r="T205" s="439"/>
      <c r="U205" s="180">
        <f t="shared" si="90"/>
        <v>0</v>
      </c>
      <c r="V205" s="438"/>
      <c r="W205" s="179">
        <f t="shared" si="91"/>
        <v>0</v>
      </c>
      <c r="X205" s="439"/>
      <c r="Y205" s="180">
        <f t="shared" si="92"/>
        <v>0</v>
      </c>
      <c r="Z205" s="438"/>
      <c r="AA205" s="179">
        <f t="shared" si="93"/>
        <v>0</v>
      </c>
      <c r="AB205" s="439"/>
      <c r="AC205" s="180">
        <f t="shared" si="94"/>
        <v>0</v>
      </c>
      <c r="AD205" s="438"/>
      <c r="AE205" s="179">
        <f t="shared" si="95"/>
        <v>0</v>
      </c>
      <c r="AF205" s="439"/>
      <c r="AG205" s="180">
        <f t="shared" si="96"/>
        <v>0</v>
      </c>
      <c r="AH205" s="438"/>
      <c r="AI205" s="179">
        <f t="shared" si="97"/>
        <v>0</v>
      </c>
      <c r="AJ205" s="439"/>
      <c r="AK205" s="180">
        <f t="shared" si="98"/>
        <v>0</v>
      </c>
      <c r="AL205" s="438"/>
      <c r="AM205" s="179">
        <f t="shared" si="99"/>
        <v>0</v>
      </c>
      <c r="AN205" s="439"/>
      <c r="AO205" s="180">
        <f t="shared" si="100"/>
        <v>0</v>
      </c>
      <c r="AP205" s="438"/>
      <c r="AQ205" s="179">
        <f t="shared" si="101"/>
        <v>0</v>
      </c>
      <c r="AR205" s="439"/>
      <c r="AS205" s="180">
        <f t="shared" si="102"/>
        <v>0</v>
      </c>
      <c r="AT205" s="438"/>
      <c r="AU205" s="179">
        <f t="shared" si="103"/>
        <v>0</v>
      </c>
      <c r="AV205" s="439"/>
      <c r="AW205" s="180">
        <f t="shared" si="104"/>
        <v>0</v>
      </c>
      <c r="AX205" s="438"/>
      <c r="AY205" s="179">
        <f t="shared" si="105"/>
        <v>0</v>
      </c>
      <c r="AZ205" s="439"/>
      <c r="BA205" s="180">
        <f t="shared" si="106"/>
        <v>0</v>
      </c>
      <c r="BB205" s="438"/>
      <c r="BC205" s="179">
        <f t="shared" si="107"/>
        <v>0</v>
      </c>
      <c r="BD205" s="439"/>
      <c r="BE205" s="180">
        <f t="shared" si="108"/>
        <v>0</v>
      </c>
      <c r="BF205" s="438"/>
      <c r="BG205" s="179">
        <f t="shared" si="109"/>
        <v>0</v>
      </c>
    </row>
    <row r="206" spans="1:59" ht="25.5" x14ac:dyDescent="0.2">
      <c r="A206" s="110">
        <v>106</v>
      </c>
      <c r="B206" s="12" t="s">
        <v>348</v>
      </c>
      <c r="C206" s="12" t="s">
        <v>349</v>
      </c>
      <c r="D206" s="16" t="s">
        <v>1773</v>
      </c>
      <c r="E206" s="15" t="s">
        <v>12</v>
      </c>
      <c r="F206" s="111">
        <v>25</v>
      </c>
      <c r="G206" s="15" t="s">
        <v>350</v>
      </c>
      <c r="H206" s="52">
        <v>49006</v>
      </c>
      <c r="I206" s="16" t="s">
        <v>3343</v>
      </c>
      <c r="J206" s="42" t="s">
        <v>2046</v>
      </c>
      <c r="K206" s="110">
        <v>1</v>
      </c>
      <c r="L206" s="92">
        <v>2.36</v>
      </c>
      <c r="M206" s="43">
        <v>2.36</v>
      </c>
      <c r="N206" s="43">
        <v>2.36</v>
      </c>
      <c r="O206" s="144">
        <v>2.36</v>
      </c>
      <c r="P206" s="272">
        <v>2.36</v>
      </c>
      <c r="Q206" s="283">
        <v>2.36</v>
      </c>
      <c r="R206" s="210">
        <f t="shared" si="88"/>
        <v>0</v>
      </c>
      <c r="S206" s="211">
        <f t="shared" si="89"/>
        <v>0</v>
      </c>
      <c r="T206" s="439"/>
      <c r="U206" s="180">
        <f t="shared" si="90"/>
        <v>0</v>
      </c>
      <c r="V206" s="438"/>
      <c r="W206" s="179">
        <f t="shared" si="91"/>
        <v>0</v>
      </c>
      <c r="X206" s="439"/>
      <c r="Y206" s="180">
        <f t="shared" si="92"/>
        <v>0</v>
      </c>
      <c r="Z206" s="438"/>
      <c r="AA206" s="179">
        <f t="shared" si="93"/>
        <v>0</v>
      </c>
      <c r="AB206" s="439"/>
      <c r="AC206" s="180">
        <f t="shared" si="94"/>
        <v>0</v>
      </c>
      <c r="AD206" s="438"/>
      <c r="AE206" s="179">
        <f t="shared" si="95"/>
        <v>0</v>
      </c>
      <c r="AF206" s="439"/>
      <c r="AG206" s="180">
        <f t="shared" si="96"/>
        <v>0</v>
      </c>
      <c r="AH206" s="438"/>
      <c r="AI206" s="179">
        <f t="shared" si="97"/>
        <v>0</v>
      </c>
      <c r="AJ206" s="439"/>
      <c r="AK206" s="180">
        <f t="shared" si="98"/>
        <v>0</v>
      </c>
      <c r="AL206" s="438"/>
      <c r="AM206" s="179">
        <f t="shared" si="99"/>
        <v>0</v>
      </c>
      <c r="AN206" s="439"/>
      <c r="AO206" s="180">
        <f t="shared" si="100"/>
        <v>0</v>
      </c>
      <c r="AP206" s="438"/>
      <c r="AQ206" s="179">
        <f t="shared" si="101"/>
        <v>0</v>
      </c>
      <c r="AR206" s="439"/>
      <c r="AS206" s="180">
        <f t="shared" si="102"/>
        <v>0</v>
      </c>
      <c r="AT206" s="438"/>
      <c r="AU206" s="179">
        <f t="shared" si="103"/>
        <v>0</v>
      </c>
      <c r="AV206" s="439"/>
      <c r="AW206" s="180">
        <f t="shared" si="104"/>
        <v>0</v>
      </c>
      <c r="AX206" s="438"/>
      <c r="AY206" s="179">
        <f t="shared" si="105"/>
        <v>0</v>
      </c>
      <c r="AZ206" s="439"/>
      <c r="BA206" s="180">
        <f t="shared" si="106"/>
        <v>0</v>
      </c>
      <c r="BB206" s="438"/>
      <c r="BC206" s="179">
        <f t="shared" si="107"/>
        <v>0</v>
      </c>
      <c r="BD206" s="439"/>
      <c r="BE206" s="180">
        <f t="shared" si="108"/>
        <v>0</v>
      </c>
      <c r="BF206" s="438"/>
      <c r="BG206" s="179">
        <f t="shared" si="109"/>
        <v>0</v>
      </c>
    </row>
    <row r="207" spans="1:59" ht="25.5" x14ac:dyDescent="0.2">
      <c r="A207" s="109">
        <v>106</v>
      </c>
      <c r="B207" s="36" t="s">
        <v>348</v>
      </c>
      <c r="C207" s="36" t="s">
        <v>349</v>
      </c>
      <c r="D207" s="37" t="s">
        <v>677</v>
      </c>
      <c r="E207" s="37" t="s">
        <v>1012</v>
      </c>
      <c r="F207" s="38">
        <v>25</v>
      </c>
      <c r="G207" s="37" t="s">
        <v>2559</v>
      </c>
      <c r="H207" s="39" t="s">
        <v>2559</v>
      </c>
      <c r="I207" s="37" t="s">
        <v>3273</v>
      </c>
      <c r="J207" s="11" t="s">
        <v>2747</v>
      </c>
      <c r="K207" s="109">
        <v>2</v>
      </c>
      <c r="L207" s="90">
        <v>3.06</v>
      </c>
      <c r="M207" s="90">
        <v>3.21</v>
      </c>
      <c r="N207" s="40">
        <v>3.21</v>
      </c>
      <c r="O207" s="140">
        <v>3.37</v>
      </c>
      <c r="P207" s="273">
        <v>3.37</v>
      </c>
      <c r="Q207" s="282">
        <v>3.37</v>
      </c>
      <c r="R207" s="210">
        <f t="shared" si="88"/>
        <v>0</v>
      </c>
      <c r="S207" s="211">
        <f t="shared" si="89"/>
        <v>0</v>
      </c>
      <c r="T207" s="439"/>
      <c r="U207" s="180">
        <f t="shared" si="90"/>
        <v>0</v>
      </c>
      <c r="V207" s="438"/>
      <c r="W207" s="179">
        <f t="shared" si="91"/>
        <v>0</v>
      </c>
      <c r="X207" s="439"/>
      <c r="Y207" s="180">
        <f t="shared" si="92"/>
        <v>0</v>
      </c>
      <c r="Z207" s="438"/>
      <c r="AA207" s="179">
        <f t="shared" si="93"/>
        <v>0</v>
      </c>
      <c r="AB207" s="439"/>
      <c r="AC207" s="180">
        <f t="shared" si="94"/>
        <v>0</v>
      </c>
      <c r="AD207" s="438"/>
      <c r="AE207" s="179">
        <f t="shared" si="95"/>
        <v>0</v>
      </c>
      <c r="AF207" s="439"/>
      <c r="AG207" s="180">
        <f t="shared" si="96"/>
        <v>0</v>
      </c>
      <c r="AH207" s="438"/>
      <c r="AI207" s="179">
        <f t="shared" si="97"/>
        <v>0</v>
      </c>
      <c r="AJ207" s="439"/>
      <c r="AK207" s="180">
        <f t="shared" si="98"/>
        <v>0</v>
      </c>
      <c r="AL207" s="438"/>
      <c r="AM207" s="179">
        <f t="shared" si="99"/>
        <v>0</v>
      </c>
      <c r="AN207" s="439"/>
      <c r="AO207" s="180">
        <f t="shared" si="100"/>
        <v>0</v>
      </c>
      <c r="AP207" s="438"/>
      <c r="AQ207" s="179">
        <f t="shared" si="101"/>
        <v>0</v>
      </c>
      <c r="AR207" s="439"/>
      <c r="AS207" s="180">
        <f t="shared" si="102"/>
        <v>0</v>
      </c>
      <c r="AT207" s="438"/>
      <c r="AU207" s="179">
        <f t="shared" si="103"/>
        <v>0</v>
      </c>
      <c r="AV207" s="439"/>
      <c r="AW207" s="180">
        <f t="shared" si="104"/>
        <v>0</v>
      </c>
      <c r="AX207" s="438"/>
      <c r="AY207" s="179">
        <f t="shared" si="105"/>
        <v>0</v>
      </c>
      <c r="AZ207" s="439"/>
      <c r="BA207" s="180">
        <f t="shared" si="106"/>
        <v>0</v>
      </c>
      <c r="BB207" s="438"/>
      <c r="BC207" s="179">
        <f t="shared" si="107"/>
        <v>0</v>
      </c>
      <c r="BD207" s="439"/>
      <c r="BE207" s="180">
        <f t="shared" si="108"/>
        <v>0</v>
      </c>
      <c r="BF207" s="438"/>
      <c r="BG207" s="179">
        <f t="shared" si="109"/>
        <v>0</v>
      </c>
    </row>
    <row r="208" spans="1:59" ht="25.5" x14ac:dyDescent="0.2">
      <c r="A208" s="44">
        <v>106</v>
      </c>
      <c r="B208" s="45" t="s">
        <v>348</v>
      </c>
      <c r="C208" s="45" t="s">
        <v>349</v>
      </c>
      <c r="D208" s="46" t="s">
        <v>677</v>
      </c>
      <c r="E208" s="47" t="s">
        <v>12</v>
      </c>
      <c r="F208" s="48">
        <v>25</v>
      </c>
      <c r="G208" s="47" t="s">
        <v>2082</v>
      </c>
      <c r="H208" s="10">
        <v>9707917</v>
      </c>
      <c r="I208" s="21">
        <v>60148</v>
      </c>
      <c r="J208" s="49" t="s">
        <v>1003</v>
      </c>
      <c r="K208" s="44">
        <v>3</v>
      </c>
      <c r="L208" s="50">
        <v>3.36</v>
      </c>
      <c r="M208" s="96">
        <v>3.61</v>
      </c>
      <c r="N208" s="50">
        <v>3.61</v>
      </c>
      <c r="O208" s="204">
        <v>3.4</v>
      </c>
      <c r="P208" s="274">
        <v>3.4</v>
      </c>
      <c r="Q208" s="285">
        <v>3.57</v>
      </c>
      <c r="R208" s="210">
        <f t="shared" si="88"/>
        <v>0</v>
      </c>
      <c r="S208" s="211">
        <f t="shared" si="89"/>
        <v>0</v>
      </c>
      <c r="T208" s="439"/>
      <c r="U208" s="180">
        <f t="shared" si="90"/>
        <v>0</v>
      </c>
      <c r="V208" s="438"/>
      <c r="W208" s="179">
        <f t="shared" si="91"/>
        <v>0</v>
      </c>
      <c r="X208" s="439"/>
      <c r="Y208" s="180">
        <f t="shared" si="92"/>
        <v>0</v>
      </c>
      <c r="Z208" s="438"/>
      <c r="AA208" s="179">
        <f t="shared" si="93"/>
        <v>0</v>
      </c>
      <c r="AB208" s="439"/>
      <c r="AC208" s="180">
        <f t="shared" si="94"/>
        <v>0</v>
      </c>
      <c r="AD208" s="438"/>
      <c r="AE208" s="179">
        <f t="shared" si="95"/>
        <v>0</v>
      </c>
      <c r="AF208" s="439"/>
      <c r="AG208" s="180">
        <f t="shared" si="96"/>
        <v>0</v>
      </c>
      <c r="AH208" s="438"/>
      <c r="AI208" s="179">
        <f t="shared" si="97"/>
        <v>0</v>
      </c>
      <c r="AJ208" s="439"/>
      <c r="AK208" s="180">
        <f t="shared" si="98"/>
        <v>0</v>
      </c>
      <c r="AL208" s="438"/>
      <c r="AM208" s="179">
        <f t="shared" si="99"/>
        <v>0</v>
      </c>
      <c r="AN208" s="439"/>
      <c r="AO208" s="180">
        <f t="shared" si="100"/>
        <v>0</v>
      </c>
      <c r="AP208" s="438"/>
      <c r="AQ208" s="179">
        <f t="shared" si="101"/>
        <v>0</v>
      </c>
      <c r="AR208" s="439"/>
      <c r="AS208" s="180">
        <f t="shared" si="102"/>
        <v>0</v>
      </c>
      <c r="AT208" s="438"/>
      <c r="AU208" s="179">
        <f t="shared" si="103"/>
        <v>0</v>
      </c>
      <c r="AV208" s="439"/>
      <c r="AW208" s="180">
        <f t="shared" si="104"/>
        <v>0</v>
      </c>
      <c r="AX208" s="438"/>
      <c r="AY208" s="179">
        <f t="shared" si="105"/>
        <v>0</v>
      </c>
      <c r="AZ208" s="439"/>
      <c r="BA208" s="180">
        <f t="shared" si="106"/>
        <v>0</v>
      </c>
      <c r="BB208" s="438"/>
      <c r="BC208" s="179">
        <f t="shared" si="107"/>
        <v>0</v>
      </c>
      <c r="BD208" s="439"/>
      <c r="BE208" s="180">
        <f t="shared" si="108"/>
        <v>0</v>
      </c>
      <c r="BF208" s="438"/>
      <c r="BG208" s="179">
        <f t="shared" si="109"/>
        <v>0</v>
      </c>
    </row>
    <row r="209" spans="1:59" x14ac:dyDescent="0.2">
      <c r="A209" s="109">
        <v>107</v>
      </c>
      <c r="B209" s="36" t="s">
        <v>348</v>
      </c>
      <c r="C209" s="36" t="s">
        <v>355</v>
      </c>
      <c r="D209" s="37" t="s">
        <v>677</v>
      </c>
      <c r="E209" s="37" t="s">
        <v>12</v>
      </c>
      <c r="F209" s="38">
        <v>16</v>
      </c>
      <c r="G209" s="37" t="s">
        <v>883</v>
      </c>
      <c r="H209" s="39" t="s">
        <v>883</v>
      </c>
      <c r="I209" s="37" t="s">
        <v>3273</v>
      </c>
      <c r="J209" s="11" t="s">
        <v>2747</v>
      </c>
      <c r="K209" s="109">
        <v>1</v>
      </c>
      <c r="L209" s="90">
        <v>1.67</v>
      </c>
      <c r="M209" s="90">
        <v>1.75</v>
      </c>
      <c r="N209" s="40">
        <v>1.75</v>
      </c>
      <c r="O209" s="140">
        <v>1.93</v>
      </c>
      <c r="P209" s="273">
        <v>1.93</v>
      </c>
      <c r="Q209" s="282">
        <v>1.93</v>
      </c>
      <c r="R209" s="210">
        <f t="shared" si="88"/>
        <v>0</v>
      </c>
      <c r="S209" s="211">
        <f t="shared" si="89"/>
        <v>0</v>
      </c>
      <c r="T209" s="439"/>
      <c r="U209" s="180">
        <f t="shared" si="90"/>
        <v>0</v>
      </c>
      <c r="V209" s="438"/>
      <c r="W209" s="179">
        <f t="shared" si="91"/>
        <v>0</v>
      </c>
      <c r="X209" s="439"/>
      <c r="Y209" s="180">
        <f t="shared" si="92"/>
        <v>0</v>
      </c>
      <c r="Z209" s="438"/>
      <c r="AA209" s="179">
        <f t="shared" si="93"/>
        <v>0</v>
      </c>
      <c r="AB209" s="439"/>
      <c r="AC209" s="180">
        <f t="shared" si="94"/>
        <v>0</v>
      </c>
      <c r="AD209" s="438"/>
      <c r="AE209" s="179">
        <f t="shared" si="95"/>
        <v>0</v>
      </c>
      <c r="AF209" s="439"/>
      <c r="AG209" s="180">
        <f t="shared" si="96"/>
        <v>0</v>
      </c>
      <c r="AH209" s="438"/>
      <c r="AI209" s="179">
        <f t="shared" si="97"/>
        <v>0</v>
      </c>
      <c r="AJ209" s="439"/>
      <c r="AK209" s="180">
        <f t="shared" si="98"/>
        <v>0</v>
      </c>
      <c r="AL209" s="438"/>
      <c r="AM209" s="179">
        <f t="shared" si="99"/>
        <v>0</v>
      </c>
      <c r="AN209" s="439"/>
      <c r="AO209" s="180">
        <f t="shared" si="100"/>
        <v>0</v>
      </c>
      <c r="AP209" s="438"/>
      <c r="AQ209" s="179">
        <f t="shared" si="101"/>
        <v>0</v>
      </c>
      <c r="AR209" s="439"/>
      <c r="AS209" s="180">
        <f t="shared" si="102"/>
        <v>0</v>
      </c>
      <c r="AT209" s="438"/>
      <c r="AU209" s="179">
        <f t="shared" si="103"/>
        <v>0</v>
      </c>
      <c r="AV209" s="439"/>
      <c r="AW209" s="180">
        <f t="shared" si="104"/>
        <v>0</v>
      </c>
      <c r="AX209" s="438"/>
      <c r="AY209" s="179">
        <f t="shared" si="105"/>
        <v>0</v>
      </c>
      <c r="AZ209" s="439"/>
      <c r="BA209" s="180">
        <f t="shared" si="106"/>
        <v>0</v>
      </c>
      <c r="BB209" s="438"/>
      <c r="BC209" s="179">
        <f t="shared" si="107"/>
        <v>0</v>
      </c>
      <c r="BD209" s="439"/>
      <c r="BE209" s="180">
        <f t="shared" si="108"/>
        <v>0</v>
      </c>
      <c r="BF209" s="438"/>
      <c r="BG209" s="179">
        <f t="shared" si="109"/>
        <v>0</v>
      </c>
    </row>
    <row r="210" spans="1:59" ht="25.5" x14ac:dyDescent="0.2">
      <c r="A210" s="110">
        <v>107</v>
      </c>
      <c r="B210" s="12" t="s">
        <v>348</v>
      </c>
      <c r="C210" s="12" t="s">
        <v>355</v>
      </c>
      <c r="D210" s="16" t="s">
        <v>131</v>
      </c>
      <c r="E210" s="15" t="s">
        <v>12</v>
      </c>
      <c r="F210" s="111">
        <v>16</v>
      </c>
      <c r="G210" s="15">
        <v>4616</v>
      </c>
      <c r="H210" s="52">
        <v>49027</v>
      </c>
      <c r="I210" s="16" t="s">
        <v>3343</v>
      </c>
      <c r="J210" s="42" t="s">
        <v>2046</v>
      </c>
      <c r="K210" s="110">
        <v>2</v>
      </c>
      <c r="L210" s="92">
        <v>1.95</v>
      </c>
      <c r="M210" s="43">
        <v>1.95</v>
      </c>
      <c r="N210" s="43">
        <v>1.95</v>
      </c>
      <c r="O210" s="144">
        <v>1.95</v>
      </c>
      <c r="P210" s="272">
        <v>2.1</v>
      </c>
      <c r="Q210" s="283">
        <v>2.1</v>
      </c>
      <c r="R210" s="210">
        <f t="shared" si="88"/>
        <v>0</v>
      </c>
      <c r="S210" s="211">
        <f t="shared" si="89"/>
        <v>0</v>
      </c>
      <c r="T210" s="439"/>
      <c r="U210" s="180">
        <f t="shared" si="90"/>
        <v>0</v>
      </c>
      <c r="V210" s="438"/>
      <c r="W210" s="179">
        <f t="shared" si="91"/>
        <v>0</v>
      </c>
      <c r="X210" s="439"/>
      <c r="Y210" s="180">
        <f t="shared" si="92"/>
        <v>0</v>
      </c>
      <c r="Z210" s="438"/>
      <c r="AA210" s="179">
        <f t="shared" si="93"/>
        <v>0</v>
      </c>
      <c r="AB210" s="439"/>
      <c r="AC210" s="180">
        <f t="shared" si="94"/>
        <v>0</v>
      </c>
      <c r="AD210" s="438"/>
      <c r="AE210" s="179">
        <f t="shared" si="95"/>
        <v>0</v>
      </c>
      <c r="AF210" s="439"/>
      <c r="AG210" s="180">
        <f t="shared" si="96"/>
        <v>0</v>
      </c>
      <c r="AH210" s="438"/>
      <c r="AI210" s="179">
        <f t="shared" si="97"/>
        <v>0</v>
      </c>
      <c r="AJ210" s="439"/>
      <c r="AK210" s="180">
        <f t="shared" si="98"/>
        <v>0</v>
      </c>
      <c r="AL210" s="438"/>
      <c r="AM210" s="179">
        <f t="shared" si="99"/>
        <v>0</v>
      </c>
      <c r="AN210" s="439"/>
      <c r="AO210" s="180">
        <f t="shared" si="100"/>
        <v>0</v>
      </c>
      <c r="AP210" s="438"/>
      <c r="AQ210" s="179">
        <f t="shared" si="101"/>
        <v>0</v>
      </c>
      <c r="AR210" s="439"/>
      <c r="AS210" s="180">
        <f t="shared" si="102"/>
        <v>0</v>
      </c>
      <c r="AT210" s="438"/>
      <c r="AU210" s="179">
        <f t="shared" si="103"/>
        <v>0</v>
      </c>
      <c r="AV210" s="439"/>
      <c r="AW210" s="180">
        <f t="shared" si="104"/>
        <v>0</v>
      </c>
      <c r="AX210" s="438"/>
      <c r="AY210" s="179">
        <f t="shared" si="105"/>
        <v>0</v>
      </c>
      <c r="AZ210" s="439"/>
      <c r="BA210" s="180">
        <f t="shared" si="106"/>
        <v>0</v>
      </c>
      <c r="BB210" s="438"/>
      <c r="BC210" s="179">
        <f t="shared" si="107"/>
        <v>0</v>
      </c>
      <c r="BD210" s="439"/>
      <c r="BE210" s="180">
        <f t="shared" si="108"/>
        <v>0</v>
      </c>
      <c r="BF210" s="438"/>
      <c r="BG210" s="179">
        <f t="shared" si="109"/>
        <v>0</v>
      </c>
    </row>
    <row r="211" spans="1:59" x14ac:dyDescent="0.2">
      <c r="A211" s="44">
        <v>107</v>
      </c>
      <c r="B211" s="45" t="s">
        <v>348</v>
      </c>
      <c r="C211" s="45" t="s">
        <v>355</v>
      </c>
      <c r="D211" s="46" t="s">
        <v>677</v>
      </c>
      <c r="E211" s="47" t="s">
        <v>12</v>
      </c>
      <c r="F211" s="48">
        <v>16</v>
      </c>
      <c r="G211" s="47" t="s">
        <v>2083</v>
      </c>
      <c r="H211" s="10">
        <v>9707916</v>
      </c>
      <c r="I211" s="21">
        <v>60148</v>
      </c>
      <c r="J211" s="49" t="s">
        <v>1003</v>
      </c>
      <c r="K211" s="44">
        <v>3</v>
      </c>
      <c r="L211" s="50">
        <v>2.2000000000000002</v>
      </c>
      <c r="M211" s="96">
        <v>2.38</v>
      </c>
      <c r="N211" s="50">
        <v>2.38</v>
      </c>
      <c r="O211" s="204">
        <v>2.2400000000000002</v>
      </c>
      <c r="P211" s="274">
        <v>2.2400000000000002</v>
      </c>
      <c r="Q211" s="285">
        <v>2.35</v>
      </c>
      <c r="R211" s="210">
        <f t="shared" si="88"/>
        <v>0</v>
      </c>
      <c r="S211" s="211">
        <f t="shared" si="89"/>
        <v>0</v>
      </c>
      <c r="T211" s="439"/>
      <c r="U211" s="180">
        <f t="shared" si="90"/>
        <v>0</v>
      </c>
      <c r="V211" s="438"/>
      <c r="W211" s="179">
        <f t="shared" si="91"/>
        <v>0</v>
      </c>
      <c r="X211" s="439"/>
      <c r="Y211" s="180">
        <f t="shared" si="92"/>
        <v>0</v>
      </c>
      <c r="Z211" s="438"/>
      <c r="AA211" s="179">
        <f t="shared" si="93"/>
        <v>0</v>
      </c>
      <c r="AB211" s="439"/>
      <c r="AC211" s="180">
        <f t="shared" si="94"/>
        <v>0</v>
      </c>
      <c r="AD211" s="438"/>
      <c r="AE211" s="179">
        <f t="shared" si="95"/>
        <v>0</v>
      </c>
      <c r="AF211" s="439"/>
      <c r="AG211" s="180">
        <f t="shared" si="96"/>
        <v>0</v>
      </c>
      <c r="AH211" s="438"/>
      <c r="AI211" s="179">
        <f t="shared" si="97"/>
        <v>0</v>
      </c>
      <c r="AJ211" s="439"/>
      <c r="AK211" s="180">
        <f t="shared" si="98"/>
        <v>0</v>
      </c>
      <c r="AL211" s="438"/>
      <c r="AM211" s="179">
        <f t="shared" si="99"/>
        <v>0</v>
      </c>
      <c r="AN211" s="439"/>
      <c r="AO211" s="180">
        <f t="shared" si="100"/>
        <v>0</v>
      </c>
      <c r="AP211" s="438"/>
      <c r="AQ211" s="179">
        <f t="shared" si="101"/>
        <v>0</v>
      </c>
      <c r="AR211" s="439"/>
      <c r="AS211" s="180">
        <f t="shared" si="102"/>
        <v>0</v>
      </c>
      <c r="AT211" s="438"/>
      <c r="AU211" s="179">
        <f t="shared" si="103"/>
        <v>0</v>
      </c>
      <c r="AV211" s="439"/>
      <c r="AW211" s="180">
        <f t="shared" si="104"/>
        <v>0</v>
      </c>
      <c r="AX211" s="438"/>
      <c r="AY211" s="179">
        <f t="shared" si="105"/>
        <v>0</v>
      </c>
      <c r="AZ211" s="439"/>
      <c r="BA211" s="180">
        <f t="shared" si="106"/>
        <v>0</v>
      </c>
      <c r="BB211" s="438"/>
      <c r="BC211" s="179">
        <f t="shared" si="107"/>
        <v>0</v>
      </c>
      <c r="BD211" s="439"/>
      <c r="BE211" s="180">
        <f t="shared" si="108"/>
        <v>0</v>
      </c>
      <c r="BF211" s="438"/>
      <c r="BG211" s="179">
        <f t="shared" si="109"/>
        <v>0</v>
      </c>
    </row>
    <row r="212" spans="1:59" ht="25.5" x14ac:dyDescent="0.2">
      <c r="A212" s="110">
        <v>108</v>
      </c>
      <c r="B212" s="12" t="s">
        <v>348</v>
      </c>
      <c r="C212" s="12" t="s">
        <v>354</v>
      </c>
      <c r="D212" s="16" t="s">
        <v>131</v>
      </c>
      <c r="E212" s="15" t="s">
        <v>12</v>
      </c>
      <c r="F212" s="111">
        <v>28</v>
      </c>
      <c r="G212" s="15">
        <v>4628</v>
      </c>
      <c r="H212" s="52">
        <v>49028</v>
      </c>
      <c r="I212" s="16" t="s">
        <v>3343</v>
      </c>
      <c r="J212" s="42" t="s">
        <v>2046</v>
      </c>
      <c r="K212" s="110">
        <v>2</v>
      </c>
      <c r="L212" s="92">
        <v>3.21</v>
      </c>
      <c r="M212" s="43">
        <v>3.21</v>
      </c>
      <c r="N212" s="43">
        <v>3.21</v>
      </c>
      <c r="O212" s="144">
        <v>3.21</v>
      </c>
      <c r="P212" s="272">
        <v>3.46</v>
      </c>
      <c r="Q212" s="283">
        <v>3.46</v>
      </c>
      <c r="R212" s="210">
        <f t="shared" si="88"/>
        <v>0</v>
      </c>
      <c r="S212" s="211">
        <f t="shared" si="89"/>
        <v>0</v>
      </c>
      <c r="T212" s="439"/>
      <c r="U212" s="180">
        <f t="shared" si="90"/>
        <v>0</v>
      </c>
      <c r="V212" s="438"/>
      <c r="W212" s="179">
        <f t="shared" si="91"/>
        <v>0</v>
      </c>
      <c r="X212" s="439"/>
      <c r="Y212" s="180">
        <f t="shared" si="92"/>
        <v>0</v>
      </c>
      <c r="Z212" s="438"/>
      <c r="AA212" s="179">
        <f t="shared" si="93"/>
        <v>0</v>
      </c>
      <c r="AB212" s="439"/>
      <c r="AC212" s="180">
        <f t="shared" si="94"/>
        <v>0</v>
      </c>
      <c r="AD212" s="438"/>
      <c r="AE212" s="179">
        <f t="shared" si="95"/>
        <v>0</v>
      </c>
      <c r="AF212" s="439"/>
      <c r="AG212" s="180">
        <f t="shared" si="96"/>
        <v>0</v>
      </c>
      <c r="AH212" s="438"/>
      <c r="AI212" s="179">
        <f t="shared" si="97"/>
        <v>0</v>
      </c>
      <c r="AJ212" s="439"/>
      <c r="AK212" s="180">
        <f t="shared" si="98"/>
        <v>0</v>
      </c>
      <c r="AL212" s="438"/>
      <c r="AM212" s="179">
        <f t="shared" si="99"/>
        <v>0</v>
      </c>
      <c r="AN212" s="439"/>
      <c r="AO212" s="180">
        <f t="shared" si="100"/>
        <v>0</v>
      </c>
      <c r="AP212" s="438"/>
      <c r="AQ212" s="179">
        <f t="shared" si="101"/>
        <v>0</v>
      </c>
      <c r="AR212" s="439"/>
      <c r="AS212" s="180">
        <f t="shared" si="102"/>
        <v>0</v>
      </c>
      <c r="AT212" s="438"/>
      <c r="AU212" s="179">
        <f t="shared" si="103"/>
        <v>0</v>
      </c>
      <c r="AV212" s="439"/>
      <c r="AW212" s="180">
        <f t="shared" si="104"/>
        <v>0</v>
      </c>
      <c r="AX212" s="438"/>
      <c r="AY212" s="179">
        <f t="shared" si="105"/>
        <v>0</v>
      </c>
      <c r="AZ212" s="439"/>
      <c r="BA212" s="180">
        <f t="shared" si="106"/>
        <v>0</v>
      </c>
      <c r="BB212" s="438"/>
      <c r="BC212" s="179">
        <f t="shared" si="107"/>
        <v>0</v>
      </c>
      <c r="BD212" s="439"/>
      <c r="BE212" s="180">
        <f t="shared" si="108"/>
        <v>0</v>
      </c>
      <c r="BF212" s="438"/>
      <c r="BG212" s="179">
        <f t="shared" si="109"/>
        <v>0</v>
      </c>
    </row>
    <row r="213" spans="1:59" x14ac:dyDescent="0.2">
      <c r="A213" s="109">
        <v>108</v>
      </c>
      <c r="B213" s="36" t="s">
        <v>348</v>
      </c>
      <c r="C213" s="36" t="s">
        <v>354</v>
      </c>
      <c r="D213" s="37" t="s">
        <v>131</v>
      </c>
      <c r="E213" s="37" t="s">
        <v>1012</v>
      </c>
      <c r="F213" s="38">
        <v>28</v>
      </c>
      <c r="G213" s="37" t="s">
        <v>2560</v>
      </c>
      <c r="H213" s="39" t="s">
        <v>2560</v>
      </c>
      <c r="I213" s="37" t="s">
        <v>3273</v>
      </c>
      <c r="J213" s="11" t="s">
        <v>2747</v>
      </c>
      <c r="K213" s="109">
        <v>1</v>
      </c>
      <c r="L213" s="40">
        <v>3.19</v>
      </c>
      <c r="M213" s="90">
        <v>3.35</v>
      </c>
      <c r="N213" s="40">
        <v>3.35</v>
      </c>
      <c r="O213" s="140">
        <v>3.45</v>
      </c>
      <c r="P213" s="273">
        <v>3.45</v>
      </c>
      <c r="Q213" s="282">
        <v>3.45</v>
      </c>
      <c r="R213" s="210">
        <f t="shared" si="88"/>
        <v>0</v>
      </c>
      <c r="S213" s="211">
        <f t="shared" si="89"/>
        <v>0</v>
      </c>
      <c r="T213" s="439"/>
      <c r="U213" s="180">
        <f t="shared" si="90"/>
        <v>0</v>
      </c>
      <c r="V213" s="438"/>
      <c r="W213" s="179">
        <f t="shared" si="91"/>
        <v>0</v>
      </c>
      <c r="X213" s="439"/>
      <c r="Y213" s="180">
        <f t="shared" si="92"/>
        <v>0</v>
      </c>
      <c r="Z213" s="438"/>
      <c r="AA213" s="179">
        <f t="shared" si="93"/>
        <v>0</v>
      </c>
      <c r="AB213" s="439"/>
      <c r="AC213" s="180">
        <f t="shared" si="94"/>
        <v>0</v>
      </c>
      <c r="AD213" s="438"/>
      <c r="AE213" s="179">
        <f t="shared" si="95"/>
        <v>0</v>
      </c>
      <c r="AF213" s="439"/>
      <c r="AG213" s="180">
        <f t="shared" si="96"/>
        <v>0</v>
      </c>
      <c r="AH213" s="438"/>
      <c r="AI213" s="179">
        <f t="shared" si="97"/>
        <v>0</v>
      </c>
      <c r="AJ213" s="439"/>
      <c r="AK213" s="180">
        <f t="shared" si="98"/>
        <v>0</v>
      </c>
      <c r="AL213" s="438"/>
      <c r="AM213" s="179">
        <f t="shared" si="99"/>
        <v>0</v>
      </c>
      <c r="AN213" s="439"/>
      <c r="AO213" s="180">
        <f t="shared" si="100"/>
        <v>0</v>
      </c>
      <c r="AP213" s="438"/>
      <c r="AQ213" s="179">
        <f t="shared" si="101"/>
        <v>0</v>
      </c>
      <c r="AR213" s="439"/>
      <c r="AS213" s="180">
        <f t="shared" si="102"/>
        <v>0</v>
      </c>
      <c r="AT213" s="438"/>
      <c r="AU213" s="179">
        <f t="shared" si="103"/>
        <v>0</v>
      </c>
      <c r="AV213" s="439"/>
      <c r="AW213" s="180">
        <f t="shared" si="104"/>
        <v>0</v>
      </c>
      <c r="AX213" s="438"/>
      <c r="AY213" s="179">
        <f t="shared" si="105"/>
        <v>0</v>
      </c>
      <c r="AZ213" s="439"/>
      <c r="BA213" s="180">
        <f t="shared" si="106"/>
        <v>0</v>
      </c>
      <c r="BB213" s="438"/>
      <c r="BC213" s="179">
        <f t="shared" si="107"/>
        <v>0</v>
      </c>
      <c r="BD213" s="439"/>
      <c r="BE213" s="180">
        <f t="shared" si="108"/>
        <v>0</v>
      </c>
      <c r="BF213" s="438"/>
      <c r="BG213" s="179">
        <f t="shared" si="109"/>
        <v>0</v>
      </c>
    </row>
    <row r="214" spans="1:59" x14ac:dyDescent="0.2">
      <c r="A214" s="44">
        <v>108</v>
      </c>
      <c r="B214" s="45" t="s">
        <v>348</v>
      </c>
      <c r="C214" s="45" t="s">
        <v>354</v>
      </c>
      <c r="D214" s="46" t="s">
        <v>131</v>
      </c>
      <c r="E214" s="47" t="s">
        <v>12</v>
      </c>
      <c r="F214" s="48">
        <v>28</v>
      </c>
      <c r="G214" s="47" t="s">
        <v>353</v>
      </c>
      <c r="H214" s="10">
        <v>9716515</v>
      </c>
      <c r="I214" s="21">
        <v>60148</v>
      </c>
      <c r="J214" s="49" t="s">
        <v>1003</v>
      </c>
      <c r="K214" s="44">
        <v>3</v>
      </c>
      <c r="L214" s="50">
        <v>3.76</v>
      </c>
      <c r="M214" s="96">
        <v>4.51</v>
      </c>
      <c r="N214" s="50">
        <v>4.51</v>
      </c>
      <c r="O214" s="204">
        <v>3.8</v>
      </c>
      <c r="P214" s="274">
        <v>3.8</v>
      </c>
      <c r="Q214" s="286">
        <v>3.8</v>
      </c>
      <c r="R214" s="210">
        <f t="shared" si="88"/>
        <v>0</v>
      </c>
      <c r="S214" s="211">
        <f t="shared" si="89"/>
        <v>0</v>
      </c>
      <c r="T214" s="439"/>
      <c r="U214" s="180">
        <f t="shared" si="90"/>
        <v>0</v>
      </c>
      <c r="V214" s="438"/>
      <c r="W214" s="179">
        <f t="shared" si="91"/>
        <v>0</v>
      </c>
      <c r="X214" s="439"/>
      <c r="Y214" s="180">
        <f t="shared" si="92"/>
        <v>0</v>
      </c>
      <c r="Z214" s="438"/>
      <c r="AA214" s="179">
        <f t="shared" si="93"/>
        <v>0</v>
      </c>
      <c r="AB214" s="439"/>
      <c r="AC214" s="180">
        <f t="shared" si="94"/>
        <v>0</v>
      </c>
      <c r="AD214" s="438"/>
      <c r="AE214" s="179">
        <f t="shared" si="95"/>
        <v>0</v>
      </c>
      <c r="AF214" s="439"/>
      <c r="AG214" s="180">
        <f t="shared" si="96"/>
        <v>0</v>
      </c>
      <c r="AH214" s="438"/>
      <c r="AI214" s="179">
        <f t="shared" si="97"/>
        <v>0</v>
      </c>
      <c r="AJ214" s="439"/>
      <c r="AK214" s="180">
        <f t="shared" si="98"/>
        <v>0</v>
      </c>
      <c r="AL214" s="438"/>
      <c r="AM214" s="179">
        <f t="shared" si="99"/>
        <v>0</v>
      </c>
      <c r="AN214" s="439"/>
      <c r="AO214" s="180">
        <f t="shared" si="100"/>
        <v>0</v>
      </c>
      <c r="AP214" s="438"/>
      <c r="AQ214" s="179">
        <f t="shared" si="101"/>
        <v>0</v>
      </c>
      <c r="AR214" s="439"/>
      <c r="AS214" s="180">
        <f t="shared" si="102"/>
        <v>0</v>
      </c>
      <c r="AT214" s="438"/>
      <c r="AU214" s="179">
        <f t="shared" si="103"/>
        <v>0</v>
      </c>
      <c r="AV214" s="439"/>
      <c r="AW214" s="180">
        <f t="shared" si="104"/>
        <v>0</v>
      </c>
      <c r="AX214" s="438"/>
      <c r="AY214" s="179">
        <f t="shared" si="105"/>
        <v>0</v>
      </c>
      <c r="AZ214" s="439"/>
      <c r="BA214" s="180">
        <f t="shared" si="106"/>
        <v>0</v>
      </c>
      <c r="BB214" s="438"/>
      <c r="BC214" s="179">
        <f t="shared" si="107"/>
        <v>0</v>
      </c>
      <c r="BD214" s="439"/>
      <c r="BE214" s="180">
        <f t="shared" si="108"/>
        <v>0</v>
      </c>
      <c r="BF214" s="438"/>
      <c r="BG214" s="179">
        <f t="shared" si="109"/>
        <v>0</v>
      </c>
    </row>
    <row r="215" spans="1:59" ht="25.5" x14ac:dyDescent="0.2">
      <c r="A215" s="109">
        <v>109</v>
      </c>
      <c r="B215" s="36" t="s">
        <v>344</v>
      </c>
      <c r="C215" s="36" t="s">
        <v>347</v>
      </c>
      <c r="D215" s="37" t="s">
        <v>860</v>
      </c>
      <c r="E215" s="37" t="s">
        <v>11</v>
      </c>
      <c r="F215" s="38">
        <v>1</v>
      </c>
      <c r="G215" s="37" t="s">
        <v>3239</v>
      </c>
      <c r="H215" s="39" t="s">
        <v>3239</v>
      </c>
      <c r="I215" s="37" t="s">
        <v>3273</v>
      </c>
      <c r="J215" s="11" t="s">
        <v>2747</v>
      </c>
      <c r="K215" s="109">
        <v>1</v>
      </c>
      <c r="L215" s="90">
        <v>10.35</v>
      </c>
      <c r="M215" s="90">
        <v>10.87</v>
      </c>
      <c r="N215" s="40">
        <v>10.87</v>
      </c>
      <c r="O215" s="146">
        <v>1.79</v>
      </c>
      <c r="P215" s="273">
        <v>1.79</v>
      </c>
      <c r="Q215" s="282">
        <v>1.79</v>
      </c>
      <c r="R215" s="210">
        <f t="shared" si="88"/>
        <v>0</v>
      </c>
      <c r="S215" s="211">
        <f t="shared" si="89"/>
        <v>0</v>
      </c>
      <c r="T215" s="439"/>
      <c r="U215" s="180">
        <f t="shared" si="90"/>
        <v>0</v>
      </c>
      <c r="V215" s="438"/>
      <c r="W215" s="179">
        <f t="shared" si="91"/>
        <v>0</v>
      </c>
      <c r="X215" s="439"/>
      <c r="Y215" s="180">
        <f t="shared" si="92"/>
        <v>0</v>
      </c>
      <c r="Z215" s="438"/>
      <c r="AA215" s="179">
        <f t="shared" si="93"/>
        <v>0</v>
      </c>
      <c r="AB215" s="439"/>
      <c r="AC215" s="180">
        <f t="shared" si="94"/>
        <v>0</v>
      </c>
      <c r="AD215" s="438"/>
      <c r="AE215" s="179">
        <f t="shared" si="95"/>
        <v>0</v>
      </c>
      <c r="AF215" s="439"/>
      <c r="AG215" s="180">
        <f t="shared" si="96"/>
        <v>0</v>
      </c>
      <c r="AH215" s="438"/>
      <c r="AI215" s="179">
        <f t="shared" si="97"/>
        <v>0</v>
      </c>
      <c r="AJ215" s="439"/>
      <c r="AK215" s="180">
        <f t="shared" si="98"/>
        <v>0</v>
      </c>
      <c r="AL215" s="438"/>
      <c r="AM215" s="179">
        <f t="shared" si="99"/>
        <v>0</v>
      </c>
      <c r="AN215" s="439"/>
      <c r="AO215" s="180">
        <f t="shared" si="100"/>
        <v>0</v>
      </c>
      <c r="AP215" s="438"/>
      <c r="AQ215" s="179">
        <f t="shared" si="101"/>
        <v>0</v>
      </c>
      <c r="AR215" s="439"/>
      <c r="AS215" s="180">
        <f t="shared" si="102"/>
        <v>0</v>
      </c>
      <c r="AT215" s="438"/>
      <c r="AU215" s="179">
        <f t="shared" si="103"/>
        <v>0</v>
      </c>
      <c r="AV215" s="439"/>
      <c r="AW215" s="180">
        <f t="shared" si="104"/>
        <v>0</v>
      </c>
      <c r="AX215" s="438"/>
      <c r="AY215" s="179">
        <f t="shared" si="105"/>
        <v>0</v>
      </c>
      <c r="AZ215" s="439"/>
      <c r="BA215" s="180">
        <f t="shared" si="106"/>
        <v>0</v>
      </c>
      <c r="BB215" s="438"/>
      <c r="BC215" s="179">
        <f t="shared" si="107"/>
        <v>0</v>
      </c>
      <c r="BD215" s="439"/>
      <c r="BE215" s="180">
        <f t="shared" si="108"/>
        <v>0</v>
      </c>
      <c r="BF215" s="438"/>
      <c r="BG215" s="179">
        <f t="shared" si="109"/>
        <v>0</v>
      </c>
    </row>
    <row r="216" spans="1:59" ht="25.5" x14ac:dyDescent="0.2">
      <c r="A216" s="44">
        <v>110</v>
      </c>
      <c r="B216" s="45" t="s">
        <v>344</v>
      </c>
      <c r="C216" s="45" t="s">
        <v>345</v>
      </c>
      <c r="D216" s="46" t="s">
        <v>2084</v>
      </c>
      <c r="E216" s="47" t="s">
        <v>2058</v>
      </c>
      <c r="F216" s="48">
        <v>1</v>
      </c>
      <c r="G216" s="47" t="s">
        <v>2085</v>
      </c>
      <c r="H216" s="10" t="s">
        <v>2086</v>
      </c>
      <c r="I216" s="21">
        <v>60148</v>
      </c>
      <c r="J216" s="49" t="s">
        <v>1003</v>
      </c>
      <c r="K216" s="44">
        <v>1</v>
      </c>
      <c r="L216" s="50">
        <v>0.94</v>
      </c>
      <c r="M216" s="96">
        <v>1</v>
      </c>
      <c r="N216" s="50">
        <v>1</v>
      </c>
      <c r="O216" s="203">
        <v>1.05</v>
      </c>
      <c r="P216" s="274">
        <v>1.06</v>
      </c>
      <c r="Q216" s="287">
        <v>0.94</v>
      </c>
      <c r="R216" s="210">
        <f t="shared" si="88"/>
        <v>0</v>
      </c>
      <c r="S216" s="211">
        <f t="shared" si="89"/>
        <v>0</v>
      </c>
      <c r="T216" s="439"/>
      <c r="U216" s="180">
        <f t="shared" si="90"/>
        <v>0</v>
      </c>
      <c r="V216" s="438"/>
      <c r="W216" s="179">
        <f t="shared" si="91"/>
        <v>0</v>
      </c>
      <c r="X216" s="439"/>
      <c r="Y216" s="180">
        <f t="shared" si="92"/>
        <v>0</v>
      </c>
      <c r="Z216" s="438"/>
      <c r="AA216" s="179">
        <f t="shared" si="93"/>
        <v>0</v>
      </c>
      <c r="AB216" s="439"/>
      <c r="AC216" s="180">
        <f t="shared" si="94"/>
        <v>0</v>
      </c>
      <c r="AD216" s="438"/>
      <c r="AE216" s="179">
        <f t="shared" si="95"/>
        <v>0</v>
      </c>
      <c r="AF216" s="439"/>
      <c r="AG216" s="180">
        <f t="shared" si="96"/>
        <v>0</v>
      </c>
      <c r="AH216" s="438"/>
      <c r="AI216" s="179">
        <f t="shared" si="97"/>
        <v>0</v>
      </c>
      <c r="AJ216" s="439"/>
      <c r="AK216" s="180">
        <f t="shared" si="98"/>
        <v>0</v>
      </c>
      <c r="AL216" s="438"/>
      <c r="AM216" s="179">
        <f t="shared" si="99"/>
        <v>0</v>
      </c>
      <c r="AN216" s="439"/>
      <c r="AO216" s="180">
        <f t="shared" si="100"/>
        <v>0</v>
      </c>
      <c r="AP216" s="438"/>
      <c r="AQ216" s="179">
        <f t="shared" si="101"/>
        <v>0</v>
      </c>
      <c r="AR216" s="439"/>
      <c r="AS216" s="180">
        <f t="shared" si="102"/>
        <v>0</v>
      </c>
      <c r="AT216" s="438"/>
      <c r="AU216" s="179">
        <f t="shared" si="103"/>
        <v>0</v>
      </c>
      <c r="AV216" s="439"/>
      <c r="AW216" s="180">
        <f t="shared" si="104"/>
        <v>0</v>
      </c>
      <c r="AX216" s="438"/>
      <c r="AY216" s="179">
        <f t="shared" si="105"/>
        <v>0</v>
      </c>
      <c r="AZ216" s="439"/>
      <c r="BA216" s="180">
        <f t="shared" si="106"/>
        <v>0</v>
      </c>
      <c r="BB216" s="438"/>
      <c r="BC216" s="179">
        <f t="shared" si="107"/>
        <v>0</v>
      </c>
      <c r="BD216" s="439"/>
      <c r="BE216" s="180">
        <f t="shared" si="108"/>
        <v>0</v>
      </c>
      <c r="BF216" s="438"/>
      <c r="BG216" s="179">
        <f t="shared" si="109"/>
        <v>0</v>
      </c>
    </row>
    <row r="217" spans="1:59" ht="25.5" x14ac:dyDescent="0.2">
      <c r="A217" s="109">
        <v>110</v>
      </c>
      <c r="B217" s="36" t="s">
        <v>344</v>
      </c>
      <c r="C217" s="36" t="s">
        <v>345</v>
      </c>
      <c r="D217" s="37" t="s">
        <v>769</v>
      </c>
      <c r="E217" s="37" t="s">
        <v>11</v>
      </c>
      <c r="F217" s="38">
        <v>1</v>
      </c>
      <c r="G217" s="37" t="s">
        <v>3132</v>
      </c>
      <c r="H217" s="39" t="s">
        <v>3132</v>
      </c>
      <c r="I217" s="37" t="s">
        <v>3273</v>
      </c>
      <c r="J217" s="11" t="s">
        <v>2747</v>
      </c>
      <c r="K217" s="109">
        <v>2</v>
      </c>
      <c r="L217" s="90">
        <v>2.25</v>
      </c>
      <c r="M217" s="90">
        <v>2.36</v>
      </c>
      <c r="N217" s="98">
        <v>2.25</v>
      </c>
      <c r="O217" s="146">
        <v>1.95</v>
      </c>
      <c r="P217" s="273">
        <v>1.95</v>
      </c>
      <c r="Q217" s="282">
        <v>1.95</v>
      </c>
      <c r="R217" s="210">
        <f t="shared" si="88"/>
        <v>0</v>
      </c>
      <c r="S217" s="211">
        <f t="shared" si="89"/>
        <v>0</v>
      </c>
      <c r="T217" s="439"/>
      <c r="U217" s="180">
        <f t="shared" si="90"/>
        <v>0</v>
      </c>
      <c r="V217" s="438"/>
      <c r="W217" s="179">
        <f t="shared" si="91"/>
        <v>0</v>
      </c>
      <c r="X217" s="439"/>
      <c r="Y217" s="180">
        <f t="shared" si="92"/>
        <v>0</v>
      </c>
      <c r="Z217" s="438"/>
      <c r="AA217" s="179">
        <f t="shared" si="93"/>
        <v>0</v>
      </c>
      <c r="AB217" s="439"/>
      <c r="AC217" s="180">
        <f t="shared" si="94"/>
        <v>0</v>
      </c>
      <c r="AD217" s="438"/>
      <c r="AE217" s="179">
        <f t="shared" si="95"/>
        <v>0</v>
      </c>
      <c r="AF217" s="439"/>
      <c r="AG217" s="180">
        <f t="shared" si="96"/>
        <v>0</v>
      </c>
      <c r="AH217" s="438"/>
      <c r="AI217" s="179">
        <f t="shared" si="97"/>
        <v>0</v>
      </c>
      <c r="AJ217" s="439"/>
      <c r="AK217" s="180">
        <f t="shared" si="98"/>
        <v>0</v>
      </c>
      <c r="AL217" s="438"/>
      <c r="AM217" s="179">
        <f t="shared" si="99"/>
        <v>0</v>
      </c>
      <c r="AN217" s="439"/>
      <c r="AO217" s="180">
        <f t="shared" si="100"/>
        <v>0</v>
      </c>
      <c r="AP217" s="438"/>
      <c r="AQ217" s="179">
        <f t="shared" si="101"/>
        <v>0</v>
      </c>
      <c r="AR217" s="439"/>
      <c r="AS217" s="180">
        <f t="shared" si="102"/>
        <v>0</v>
      </c>
      <c r="AT217" s="438"/>
      <c r="AU217" s="179">
        <f t="shared" si="103"/>
        <v>0</v>
      </c>
      <c r="AV217" s="439"/>
      <c r="AW217" s="180">
        <f t="shared" si="104"/>
        <v>0</v>
      </c>
      <c r="AX217" s="438"/>
      <c r="AY217" s="179">
        <f t="shared" si="105"/>
        <v>0</v>
      </c>
      <c r="AZ217" s="439"/>
      <c r="BA217" s="180">
        <f t="shared" si="106"/>
        <v>0</v>
      </c>
      <c r="BB217" s="438"/>
      <c r="BC217" s="179">
        <f t="shared" si="107"/>
        <v>0</v>
      </c>
      <c r="BD217" s="439"/>
      <c r="BE217" s="180">
        <f t="shared" si="108"/>
        <v>0</v>
      </c>
      <c r="BF217" s="438"/>
      <c r="BG217" s="179">
        <f t="shared" si="109"/>
        <v>0</v>
      </c>
    </row>
    <row r="218" spans="1:59" ht="25.5" x14ac:dyDescent="0.2">
      <c r="A218" s="110">
        <v>110</v>
      </c>
      <c r="B218" s="12" t="s">
        <v>344</v>
      </c>
      <c r="C218" s="12" t="s">
        <v>345</v>
      </c>
      <c r="D218" s="16" t="s">
        <v>1774</v>
      </c>
      <c r="E218" s="15" t="s">
        <v>11</v>
      </c>
      <c r="F218" s="111">
        <v>1</v>
      </c>
      <c r="G218" s="15">
        <v>14377</v>
      </c>
      <c r="H218" s="52">
        <v>10242</v>
      </c>
      <c r="I218" s="16" t="s">
        <v>3343</v>
      </c>
      <c r="J218" s="42" t="s">
        <v>2046</v>
      </c>
      <c r="K218" s="110">
        <v>3</v>
      </c>
      <c r="L218" s="92">
        <v>2.59</v>
      </c>
      <c r="M218" s="43">
        <v>2.59</v>
      </c>
      <c r="N218" s="43">
        <v>2.59</v>
      </c>
      <c r="O218" s="144">
        <v>2.59</v>
      </c>
      <c r="P218" s="272">
        <v>3.09</v>
      </c>
      <c r="Q218" s="283">
        <v>3.09</v>
      </c>
      <c r="R218" s="210">
        <f t="shared" si="88"/>
        <v>0</v>
      </c>
      <c r="S218" s="211">
        <f t="shared" si="89"/>
        <v>0</v>
      </c>
      <c r="T218" s="439"/>
      <c r="U218" s="180">
        <f t="shared" si="90"/>
        <v>0</v>
      </c>
      <c r="V218" s="438"/>
      <c r="W218" s="179">
        <f t="shared" si="91"/>
        <v>0</v>
      </c>
      <c r="X218" s="439"/>
      <c r="Y218" s="180">
        <f t="shared" si="92"/>
        <v>0</v>
      </c>
      <c r="Z218" s="438"/>
      <c r="AA218" s="179">
        <f t="shared" si="93"/>
        <v>0</v>
      </c>
      <c r="AB218" s="439"/>
      <c r="AC218" s="180">
        <f t="shared" si="94"/>
        <v>0</v>
      </c>
      <c r="AD218" s="438"/>
      <c r="AE218" s="179">
        <f t="shared" si="95"/>
        <v>0</v>
      </c>
      <c r="AF218" s="439"/>
      <c r="AG218" s="180">
        <f t="shared" si="96"/>
        <v>0</v>
      </c>
      <c r="AH218" s="438"/>
      <c r="AI218" s="179">
        <f t="shared" si="97"/>
        <v>0</v>
      </c>
      <c r="AJ218" s="439"/>
      <c r="AK218" s="180">
        <f t="shared" si="98"/>
        <v>0</v>
      </c>
      <c r="AL218" s="438"/>
      <c r="AM218" s="179">
        <f t="shared" si="99"/>
        <v>0</v>
      </c>
      <c r="AN218" s="439"/>
      <c r="AO218" s="180">
        <f t="shared" si="100"/>
        <v>0</v>
      </c>
      <c r="AP218" s="438"/>
      <c r="AQ218" s="179">
        <f t="shared" si="101"/>
        <v>0</v>
      </c>
      <c r="AR218" s="439"/>
      <c r="AS218" s="180">
        <f t="shared" si="102"/>
        <v>0</v>
      </c>
      <c r="AT218" s="438"/>
      <c r="AU218" s="179">
        <f t="shared" si="103"/>
        <v>0</v>
      </c>
      <c r="AV218" s="439"/>
      <c r="AW218" s="180">
        <f t="shared" si="104"/>
        <v>0</v>
      </c>
      <c r="AX218" s="438"/>
      <c r="AY218" s="179">
        <f t="shared" si="105"/>
        <v>0</v>
      </c>
      <c r="AZ218" s="439"/>
      <c r="BA218" s="180">
        <f t="shared" si="106"/>
        <v>0</v>
      </c>
      <c r="BB218" s="438"/>
      <c r="BC218" s="179">
        <f t="shared" si="107"/>
        <v>0</v>
      </c>
      <c r="BD218" s="439"/>
      <c r="BE218" s="180">
        <f t="shared" si="108"/>
        <v>0</v>
      </c>
      <c r="BF218" s="438"/>
      <c r="BG218" s="179">
        <f t="shared" si="109"/>
        <v>0</v>
      </c>
    </row>
    <row r="219" spans="1:59" x14ac:dyDescent="0.2">
      <c r="A219" s="109">
        <v>111</v>
      </c>
      <c r="B219" s="115" t="s">
        <v>342</v>
      </c>
      <c r="C219" s="36" t="s">
        <v>343</v>
      </c>
      <c r="D219" s="37" t="s">
        <v>1008</v>
      </c>
      <c r="E219" s="37" t="s">
        <v>11</v>
      </c>
      <c r="F219" s="38">
        <v>1</v>
      </c>
      <c r="G219" s="37" t="s">
        <v>2561</v>
      </c>
      <c r="H219" s="37" t="s">
        <v>2561</v>
      </c>
      <c r="I219" s="37" t="s">
        <v>3273</v>
      </c>
      <c r="J219" s="11" t="s">
        <v>2747</v>
      </c>
      <c r="K219" s="109">
        <v>1</v>
      </c>
      <c r="L219" s="40">
        <v>19.989999999999998</v>
      </c>
      <c r="M219" s="40">
        <v>19.989999999999998</v>
      </c>
      <c r="N219" s="90">
        <v>20.99</v>
      </c>
      <c r="O219" s="140">
        <v>22.04</v>
      </c>
      <c r="P219" s="273">
        <v>22.04</v>
      </c>
      <c r="Q219" s="282">
        <v>22.04</v>
      </c>
      <c r="R219" s="210">
        <f t="shared" ref="R219:R266" si="110">SUM(T219,V219,X219,Z219,AB219,AD219,AF219,AH219,AJ219,AL219,AN219,AP219,AR219,AT219,AV219,AX219,AZ219,BB219,BD219,BF219)</f>
        <v>0</v>
      </c>
      <c r="S219" s="211">
        <f t="shared" si="89"/>
        <v>0</v>
      </c>
      <c r="T219" s="439"/>
      <c r="U219" s="180">
        <f t="shared" si="90"/>
        <v>0</v>
      </c>
      <c r="V219" s="438"/>
      <c r="W219" s="179">
        <f t="shared" si="91"/>
        <v>0</v>
      </c>
      <c r="X219" s="439"/>
      <c r="Y219" s="180">
        <f t="shared" si="92"/>
        <v>0</v>
      </c>
      <c r="Z219" s="438"/>
      <c r="AA219" s="179">
        <f t="shared" si="93"/>
        <v>0</v>
      </c>
      <c r="AB219" s="439"/>
      <c r="AC219" s="180">
        <f t="shared" si="94"/>
        <v>0</v>
      </c>
      <c r="AD219" s="438"/>
      <c r="AE219" s="179">
        <f t="shared" si="95"/>
        <v>0</v>
      </c>
      <c r="AF219" s="439"/>
      <c r="AG219" s="180">
        <f t="shared" si="96"/>
        <v>0</v>
      </c>
      <c r="AH219" s="438"/>
      <c r="AI219" s="179">
        <f t="shared" si="97"/>
        <v>0</v>
      </c>
      <c r="AJ219" s="439"/>
      <c r="AK219" s="180">
        <f t="shared" si="98"/>
        <v>0</v>
      </c>
      <c r="AL219" s="438"/>
      <c r="AM219" s="179">
        <f t="shared" si="99"/>
        <v>0</v>
      </c>
      <c r="AN219" s="439"/>
      <c r="AO219" s="180">
        <f t="shared" si="100"/>
        <v>0</v>
      </c>
      <c r="AP219" s="438"/>
      <c r="AQ219" s="179">
        <f t="shared" si="101"/>
        <v>0</v>
      </c>
      <c r="AR219" s="439"/>
      <c r="AS219" s="180">
        <f t="shared" si="102"/>
        <v>0</v>
      </c>
      <c r="AT219" s="438"/>
      <c r="AU219" s="179">
        <f t="shared" si="103"/>
        <v>0</v>
      </c>
      <c r="AV219" s="439"/>
      <c r="AW219" s="180">
        <f t="shared" si="104"/>
        <v>0</v>
      </c>
      <c r="AX219" s="438"/>
      <c r="AY219" s="179">
        <f t="shared" si="105"/>
        <v>0</v>
      </c>
      <c r="AZ219" s="439"/>
      <c r="BA219" s="180">
        <f t="shared" si="106"/>
        <v>0</v>
      </c>
      <c r="BB219" s="438"/>
      <c r="BC219" s="179">
        <f t="shared" si="107"/>
        <v>0</v>
      </c>
      <c r="BD219" s="439"/>
      <c r="BE219" s="180">
        <f t="shared" si="108"/>
        <v>0</v>
      </c>
      <c r="BF219" s="438"/>
      <c r="BG219" s="179">
        <f t="shared" si="109"/>
        <v>0</v>
      </c>
    </row>
    <row r="220" spans="1:59" x14ac:dyDescent="0.2">
      <c r="A220" s="109">
        <v>112</v>
      </c>
      <c r="B220" s="36" t="s">
        <v>337</v>
      </c>
      <c r="C220" s="36" t="s">
        <v>341</v>
      </c>
      <c r="D220" s="37" t="s">
        <v>2562</v>
      </c>
      <c r="E220" s="37" t="s">
        <v>11</v>
      </c>
      <c r="F220" s="38">
        <v>1</v>
      </c>
      <c r="G220" s="37" t="s">
        <v>1057</v>
      </c>
      <c r="H220" s="39" t="s">
        <v>1057</v>
      </c>
      <c r="I220" s="37" t="s">
        <v>3273</v>
      </c>
      <c r="J220" s="11" t="s">
        <v>2747</v>
      </c>
      <c r="K220" s="109">
        <v>1</v>
      </c>
      <c r="L220" s="40">
        <v>0.61</v>
      </c>
      <c r="M220" s="40">
        <v>0.61</v>
      </c>
      <c r="N220" s="90">
        <v>0.64</v>
      </c>
      <c r="O220" s="140">
        <v>0.67</v>
      </c>
      <c r="P220" s="273">
        <v>0.67</v>
      </c>
      <c r="Q220" s="282">
        <v>0.67</v>
      </c>
      <c r="R220" s="210">
        <f t="shared" si="110"/>
        <v>0</v>
      </c>
      <c r="S220" s="211">
        <f t="shared" si="89"/>
        <v>0</v>
      </c>
      <c r="T220" s="439"/>
      <c r="U220" s="180">
        <f t="shared" si="90"/>
        <v>0</v>
      </c>
      <c r="V220" s="438"/>
      <c r="W220" s="179">
        <f t="shared" si="91"/>
        <v>0</v>
      </c>
      <c r="X220" s="439"/>
      <c r="Y220" s="180">
        <f t="shared" si="92"/>
        <v>0</v>
      </c>
      <c r="Z220" s="438"/>
      <c r="AA220" s="179">
        <f t="shared" si="93"/>
        <v>0</v>
      </c>
      <c r="AB220" s="439"/>
      <c r="AC220" s="180">
        <f t="shared" si="94"/>
        <v>0</v>
      </c>
      <c r="AD220" s="438"/>
      <c r="AE220" s="179">
        <f t="shared" si="95"/>
        <v>0</v>
      </c>
      <c r="AF220" s="439"/>
      <c r="AG220" s="180">
        <f t="shared" si="96"/>
        <v>0</v>
      </c>
      <c r="AH220" s="438"/>
      <c r="AI220" s="179">
        <f t="shared" si="97"/>
        <v>0</v>
      </c>
      <c r="AJ220" s="439"/>
      <c r="AK220" s="180">
        <f t="shared" si="98"/>
        <v>0</v>
      </c>
      <c r="AL220" s="438"/>
      <c r="AM220" s="179">
        <f t="shared" si="99"/>
        <v>0</v>
      </c>
      <c r="AN220" s="439"/>
      <c r="AO220" s="180">
        <f t="shared" si="100"/>
        <v>0</v>
      </c>
      <c r="AP220" s="438"/>
      <c r="AQ220" s="179">
        <f t="shared" si="101"/>
        <v>0</v>
      </c>
      <c r="AR220" s="439"/>
      <c r="AS220" s="180">
        <f t="shared" si="102"/>
        <v>0</v>
      </c>
      <c r="AT220" s="438"/>
      <c r="AU220" s="179">
        <f t="shared" si="103"/>
        <v>0</v>
      </c>
      <c r="AV220" s="439"/>
      <c r="AW220" s="180">
        <f t="shared" si="104"/>
        <v>0</v>
      </c>
      <c r="AX220" s="438"/>
      <c r="AY220" s="179">
        <f t="shared" si="105"/>
        <v>0</v>
      </c>
      <c r="AZ220" s="439"/>
      <c r="BA220" s="180">
        <f t="shared" si="106"/>
        <v>0</v>
      </c>
      <c r="BB220" s="438"/>
      <c r="BC220" s="179">
        <f t="shared" si="107"/>
        <v>0</v>
      </c>
      <c r="BD220" s="439"/>
      <c r="BE220" s="180">
        <f t="shared" si="108"/>
        <v>0</v>
      </c>
      <c r="BF220" s="438"/>
      <c r="BG220" s="179">
        <f t="shared" si="109"/>
        <v>0</v>
      </c>
    </row>
    <row r="221" spans="1:59" ht="25.5" x14ac:dyDescent="0.2">
      <c r="A221" s="110">
        <v>112</v>
      </c>
      <c r="B221" s="12" t="s">
        <v>337</v>
      </c>
      <c r="C221" s="12" t="s">
        <v>2883</v>
      </c>
      <c r="D221" s="16" t="s">
        <v>1776</v>
      </c>
      <c r="E221" s="15" t="s">
        <v>11</v>
      </c>
      <c r="F221" s="111">
        <v>1</v>
      </c>
      <c r="G221" s="15" t="s">
        <v>1777</v>
      </c>
      <c r="H221" s="51" t="s">
        <v>1783</v>
      </c>
      <c r="I221" s="16" t="s">
        <v>3343</v>
      </c>
      <c r="J221" s="42" t="s">
        <v>2046</v>
      </c>
      <c r="K221" s="110">
        <v>2</v>
      </c>
      <c r="L221" s="43">
        <v>1.02</v>
      </c>
      <c r="M221" s="43">
        <v>1.02</v>
      </c>
      <c r="N221" s="92">
        <v>1.07</v>
      </c>
      <c r="O221" s="144">
        <v>1.07</v>
      </c>
      <c r="P221" s="272">
        <v>1.07</v>
      </c>
      <c r="Q221" s="283">
        <v>1.07</v>
      </c>
      <c r="R221" s="210">
        <f t="shared" si="110"/>
        <v>0</v>
      </c>
      <c r="S221" s="211">
        <f t="shared" si="89"/>
        <v>0</v>
      </c>
      <c r="T221" s="439"/>
      <c r="U221" s="180">
        <f t="shared" si="90"/>
        <v>0</v>
      </c>
      <c r="V221" s="438"/>
      <c r="W221" s="179">
        <f t="shared" si="91"/>
        <v>0</v>
      </c>
      <c r="X221" s="439"/>
      <c r="Y221" s="180">
        <f t="shared" si="92"/>
        <v>0</v>
      </c>
      <c r="Z221" s="438"/>
      <c r="AA221" s="179">
        <f t="shared" si="93"/>
        <v>0</v>
      </c>
      <c r="AB221" s="439"/>
      <c r="AC221" s="180">
        <f t="shared" si="94"/>
        <v>0</v>
      </c>
      <c r="AD221" s="438"/>
      <c r="AE221" s="179">
        <f t="shared" si="95"/>
        <v>0</v>
      </c>
      <c r="AF221" s="439"/>
      <c r="AG221" s="180">
        <f t="shared" si="96"/>
        <v>0</v>
      </c>
      <c r="AH221" s="438"/>
      <c r="AI221" s="179">
        <f t="shared" si="97"/>
        <v>0</v>
      </c>
      <c r="AJ221" s="439"/>
      <c r="AK221" s="180">
        <f t="shared" si="98"/>
        <v>0</v>
      </c>
      <c r="AL221" s="438"/>
      <c r="AM221" s="179">
        <f t="shared" si="99"/>
        <v>0</v>
      </c>
      <c r="AN221" s="439"/>
      <c r="AO221" s="180">
        <f t="shared" si="100"/>
        <v>0</v>
      </c>
      <c r="AP221" s="438"/>
      <c r="AQ221" s="179">
        <f t="shared" si="101"/>
        <v>0</v>
      </c>
      <c r="AR221" s="439"/>
      <c r="AS221" s="180">
        <f t="shared" si="102"/>
        <v>0</v>
      </c>
      <c r="AT221" s="438"/>
      <c r="AU221" s="179">
        <f t="shared" si="103"/>
        <v>0</v>
      </c>
      <c r="AV221" s="439"/>
      <c r="AW221" s="180">
        <f t="shared" si="104"/>
        <v>0</v>
      </c>
      <c r="AX221" s="438"/>
      <c r="AY221" s="179">
        <f t="shared" si="105"/>
        <v>0</v>
      </c>
      <c r="AZ221" s="439"/>
      <c r="BA221" s="180">
        <f t="shared" si="106"/>
        <v>0</v>
      </c>
      <c r="BB221" s="438"/>
      <c r="BC221" s="179">
        <f t="shared" si="107"/>
        <v>0</v>
      </c>
      <c r="BD221" s="439"/>
      <c r="BE221" s="180">
        <f t="shared" si="108"/>
        <v>0</v>
      </c>
      <c r="BF221" s="438"/>
      <c r="BG221" s="179">
        <f t="shared" si="109"/>
        <v>0</v>
      </c>
    </row>
    <row r="222" spans="1:59" ht="25.5" x14ac:dyDescent="0.2">
      <c r="A222" s="109">
        <v>113</v>
      </c>
      <c r="B222" s="36" t="s">
        <v>337</v>
      </c>
      <c r="C222" s="36" t="s">
        <v>338</v>
      </c>
      <c r="D222" s="37" t="s">
        <v>885</v>
      </c>
      <c r="E222" s="37" t="s">
        <v>679</v>
      </c>
      <c r="F222" s="38">
        <v>1</v>
      </c>
      <c r="G222" s="37" t="s">
        <v>886</v>
      </c>
      <c r="H222" s="39" t="s">
        <v>886</v>
      </c>
      <c r="I222" s="37" t="s">
        <v>3273</v>
      </c>
      <c r="J222" s="11" t="s">
        <v>2747</v>
      </c>
      <c r="K222" s="109">
        <v>1</v>
      </c>
      <c r="L222" s="40">
        <v>0.98</v>
      </c>
      <c r="M222" s="40">
        <v>0.98</v>
      </c>
      <c r="N222" s="90">
        <v>1.03</v>
      </c>
      <c r="O222" s="140">
        <v>1.05</v>
      </c>
      <c r="P222" s="273">
        <v>1.05</v>
      </c>
      <c r="Q222" s="282">
        <v>1.05</v>
      </c>
      <c r="R222" s="210">
        <f t="shared" si="110"/>
        <v>0</v>
      </c>
      <c r="S222" s="211">
        <f t="shared" si="89"/>
        <v>0</v>
      </c>
      <c r="T222" s="439"/>
      <c r="U222" s="180">
        <f t="shared" si="90"/>
        <v>0</v>
      </c>
      <c r="V222" s="438"/>
      <c r="W222" s="179">
        <f t="shared" si="91"/>
        <v>0</v>
      </c>
      <c r="X222" s="439"/>
      <c r="Y222" s="180">
        <f t="shared" si="92"/>
        <v>0</v>
      </c>
      <c r="Z222" s="438"/>
      <c r="AA222" s="179">
        <f t="shared" si="93"/>
        <v>0</v>
      </c>
      <c r="AB222" s="439"/>
      <c r="AC222" s="180">
        <f t="shared" si="94"/>
        <v>0</v>
      </c>
      <c r="AD222" s="438"/>
      <c r="AE222" s="179">
        <f t="shared" si="95"/>
        <v>0</v>
      </c>
      <c r="AF222" s="439"/>
      <c r="AG222" s="180">
        <f t="shared" si="96"/>
        <v>0</v>
      </c>
      <c r="AH222" s="438"/>
      <c r="AI222" s="179">
        <f t="shared" si="97"/>
        <v>0</v>
      </c>
      <c r="AJ222" s="439"/>
      <c r="AK222" s="180">
        <f t="shared" si="98"/>
        <v>0</v>
      </c>
      <c r="AL222" s="438"/>
      <c r="AM222" s="179">
        <f t="shared" si="99"/>
        <v>0</v>
      </c>
      <c r="AN222" s="439"/>
      <c r="AO222" s="180">
        <f t="shared" si="100"/>
        <v>0</v>
      </c>
      <c r="AP222" s="438"/>
      <c r="AQ222" s="179">
        <f t="shared" si="101"/>
        <v>0</v>
      </c>
      <c r="AR222" s="439"/>
      <c r="AS222" s="180">
        <f t="shared" si="102"/>
        <v>0</v>
      </c>
      <c r="AT222" s="438"/>
      <c r="AU222" s="179">
        <f t="shared" si="103"/>
        <v>0</v>
      </c>
      <c r="AV222" s="439"/>
      <c r="AW222" s="180">
        <f t="shared" si="104"/>
        <v>0</v>
      </c>
      <c r="AX222" s="438"/>
      <c r="AY222" s="179">
        <f t="shared" si="105"/>
        <v>0</v>
      </c>
      <c r="AZ222" s="439"/>
      <c r="BA222" s="180">
        <f t="shared" si="106"/>
        <v>0</v>
      </c>
      <c r="BB222" s="438"/>
      <c r="BC222" s="179">
        <f t="shared" si="107"/>
        <v>0</v>
      </c>
      <c r="BD222" s="439"/>
      <c r="BE222" s="180">
        <f t="shared" si="108"/>
        <v>0</v>
      </c>
      <c r="BF222" s="438"/>
      <c r="BG222" s="179">
        <f t="shared" si="109"/>
        <v>0</v>
      </c>
    </row>
    <row r="223" spans="1:59" x14ac:dyDescent="0.2">
      <c r="A223" s="109">
        <v>114</v>
      </c>
      <c r="B223" s="36" t="s">
        <v>337</v>
      </c>
      <c r="C223" s="36" t="s">
        <v>339</v>
      </c>
      <c r="D223" s="37" t="s">
        <v>30</v>
      </c>
      <c r="E223" s="37" t="s">
        <v>11</v>
      </c>
      <c r="F223" s="38">
        <v>1</v>
      </c>
      <c r="G223" s="37" t="s">
        <v>2563</v>
      </c>
      <c r="H223" s="39" t="s">
        <v>2563</v>
      </c>
      <c r="I223" s="37" t="s">
        <v>3273</v>
      </c>
      <c r="J223" s="11" t="s">
        <v>2747</v>
      </c>
      <c r="K223" s="109">
        <v>1</v>
      </c>
      <c r="L223" s="90">
        <v>3.78</v>
      </c>
      <c r="M223" s="91">
        <v>2.27</v>
      </c>
      <c r="N223" s="40">
        <v>2.27</v>
      </c>
      <c r="O223" s="140">
        <v>2.34</v>
      </c>
      <c r="P223" s="273">
        <v>2.34</v>
      </c>
      <c r="Q223" s="282">
        <v>2.34</v>
      </c>
      <c r="R223" s="210">
        <f t="shared" si="110"/>
        <v>0</v>
      </c>
      <c r="S223" s="211">
        <f t="shared" si="89"/>
        <v>0</v>
      </c>
      <c r="T223" s="439"/>
      <c r="U223" s="180">
        <f t="shared" si="90"/>
        <v>0</v>
      </c>
      <c r="V223" s="438"/>
      <c r="W223" s="179">
        <f t="shared" si="91"/>
        <v>0</v>
      </c>
      <c r="X223" s="439"/>
      <c r="Y223" s="180">
        <f t="shared" si="92"/>
        <v>0</v>
      </c>
      <c r="Z223" s="438"/>
      <c r="AA223" s="179">
        <f t="shared" si="93"/>
        <v>0</v>
      </c>
      <c r="AB223" s="439"/>
      <c r="AC223" s="180">
        <f t="shared" si="94"/>
        <v>0</v>
      </c>
      <c r="AD223" s="438"/>
      <c r="AE223" s="179">
        <f t="shared" si="95"/>
        <v>0</v>
      </c>
      <c r="AF223" s="439"/>
      <c r="AG223" s="180">
        <f t="shared" si="96"/>
        <v>0</v>
      </c>
      <c r="AH223" s="438"/>
      <c r="AI223" s="179">
        <f t="shared" si="97"/>
        <v>0</v>
      </c>
      <c r="AJ223" s="439"/>
      <c r="AK223" s="180">
        <f t="shared" si="98"/>
        <v>0</v>
      </c>
      <c r="AL223" s="438"/>
      <c r="AM223" s="179">
        <f t="shared" si="99"/>
        <v>0</v>
      </c>
      <c r="AN223" s="439"/>
      <c r="AO223" s="180">
        <f t="shared" si="100"/>
        <v>0</v>
      </c>
      <c r="AP223" s="438"/>
      <c r="AQ223" s="179">
        <f t="shared" si="101"/>
        <v>0</v>
      </c>
      <c r="AR223" s="439"/>
      <c r="AS223" s="180">
        <f t="shared" si="102"/>
        <v>0</v>
      </c>
      <c r="AT223" s="438"/>
      <c r="AU223" s="179">
        <f t="shared" si="103"/>
        <v>0</v>
      </c>
      <c r="AV223" s="439"/>
      <c r="AW223" s="180">
        <f t="shared" si="104"/>
        <v>0</v>
      </c>
      <c r="AX223" s="438"/>
      <c r="AY223" s="179">
        <f t="shared" si="105"/>
        <v>0</v>
      </c>
      <c r="AZ223" s="439"/>
      <c r="BA223" s="180">
        <f t="shared" si="106"/>
        <v>0</v>
      </c>
      <c r="BB223" s="438"/>
      <c r="BC223" s="179">
        <f t="shared" si="107"/>
        <v>0</v>
      </c>
      <c r="BD223" s="439"/>
      <c r="BE223" s="180">
        <f t="shared" si="108"/>
        <v>0</v>
      </c>
      <c r="BF223" s="438"/>
      <c r="BG223" s="179">
        <f t="shared" si="109"/>
        <v>0</v>
      </c>
    </row>
    <row r="224" spans="1:59" ht="25.5" x14ac:dyDescent="0.2">
      <c r="A224" s="110">
        <v>115</v>
      </c>
      <c r="B224" s="12" t="s">
        <v>337</v>
      </c>
      <c r="C224" s="12" t="s">
        <v>340</v>
      </c>
      <c r="D224" s="16" t="s">
        <v>1776</v>
      </c>
      <c r="E224" s="15" t="s">
        <v>11</v>
      </c>
      <c r="F224" s="111">
        <v>1</v>
      </c>
      <c r="G224" s="15" t="s">
        <v>1778</v>
      </c>
      <c r="H224" s="51" t="s">
        <v>1784</v>
      </c>
      <c r="I224" s="16" t="s">
        <v>3343</v>
      </c>
      <c r="J224" s="42" t="s">
        <v>2046</v>
      </c>
      <c r="K224" s="110">
        <v>2</v>
      </c>
      <c r="L224" s="92">
        <v>1.85</v>
      </c>
      <c r="M224" s="43">
        <v>1.85</v>
      </c>
      <c r="N224" s="92">
        <v>1.94</v>
      </c>
      <c r="O224" s="144">
        <v>1.94</v>
      </c>
      <c r="P224" s="272">
        <v>1.94</v>
      </c>
      <c r="Q224" s="284">
        <v>2.04</v>
      </c>
      <c r="R224" s="210">
        <f t="shared" si="110"/>
        <v>0</v>
      </c>
      <c r="S224" s="211">
        <f t="shared" si="89"/>
        <v>0</v>
      </c>
      <c r="T224" s="439"/>
      <c r="U224" s="180">
        <f t="shared" si="90"/>
        <v>0</v>
      </c>
      <c r="V224" s="438"/>
      <c r="W224" s="179">
        <f t="shared" si="91"/>
        <v>0</v>
      </c>
      <c r="X224" s="439"/>
      <c r="Y224" s="180">
        <f t="shared" si="92"/>
        <v>0</v>
      </c>
      <c r="Z224" s="438"/>
      <c r="AA224" s="179">
        <f t="shared" si="93"/>
        <v>0</v>
      </c>
      <c r="AB224" s="439"/>
      <c r="AC224" s="180">
        <f t="shared" si="94"/>
        <v>0</v>
      </c>
      <c r="AD224" s="438"/>
      <c r="AE224" s="179">
        <f t="shared" si="95"/>
        <v>0</v>
      </c>
      <c r="AF224" s="439"/>
      <c r="AG224" s="180">
        <f t="shared" si="96"/>
        <v>0</v>
      </c>
      <c r="AH224" s="438"/>
      <c r="AI224" s="179">
        <f t="shared" si="97"/>
        <v>0</v>
      </c>
      <c r="AJ224" s="439"/>
      <c r="AK224" s="180">
        <f t="shared" si="98"/>
        <v>0</v>
      </c>
      <c r="AL224" s="438"/>
      <c r="AM224" s="179">
        <f t="shared" si="99"/>
        <v>0</v>
      </c>
      <c r="AN224" s="439"/>
      <c r="AO224" s="180">
        <f t="shared" si="100"/>
        <v>0</v>
      </c>
      <c r="AP224" s="438"/>
      <c r="AQ224" s="179">
        <f t="shared" si="101"/>
        <v>0</v>
      </c>
      <c r="AR224" s="439"/>
      <c r="AS224" s="180">
        <f t="shared" si="102"/>
        <v>0</v>
      </c>
      <c r="AT224" s="438"/>
      <c r="AU224" s="179">
        <f t="shared" si="103"/>
        <v>0</v>
      </c>
      <c r="AV224" s="439"/>
      <c r="AW224" s="180">
        <f t="shared" si="104"/>
        <v>0</v>
      </c>
      <c r="AX224" s="438"/>
      <c r="AY224" s="179">
        <f t="shared" si="105"/>
        <v>0</v>
      </c>
      <c r="AZ224" s="439"/>
      <c r="BA224" s="180">
        <f t="shared" si="106"/>
        <v>0</v>
      </c>
      <c r="BB224" s="438"/>
      <c r="BC224" s="179">
        <f t="shared" si="107"/>
        <v>0</v>
      </c>
      <c r="BD224" s="439"/>
      <c r="BE224" s="180">
        <f t="shared" si="108"/>
        <v>0</v>
      </c>
      <c r="BF224" s="438"/>
      <c r="BG224" s="179">
        <f t="shared" si="109"/>
        <v>0</v>
      </c>
    </row>
    <row r="225" spans="1:59" ht="25.5" x14ac:dyDescent="0.2">
      <c r="A225" s="109">
        <v>115</v>
      </c>
      <c r="B225" s="36" t="s">
        <v>337</v>
      </c>
      <c r="C225" s="36" t="s">
        <v>340</v>
      </c>
      <c r="D225" s="37" t="s">
        <v>2562</v>
      </c>
      <c r="E225" s="37" t="s">
        <v>679</v>
      </c>
      <c r="F225" s="38">
        <v>1</v>
      </c>
      <c r="G225" s="37" t="s">
        <v>3133</v>
      </c>
      <c r="H225" s="39" t="s">
        <v>3133</v>
      </c>
      <c r="I225" s="37" t="s">
        <v>3273</v>
      </c>
      <c r="J225" s="11" t="s">
        <v>2747</v>
      </c>
      <c r="K225" s="109">
        <v>1</v>
      </c>
      <c r="L225" s="40">
        <v>5.54</v>
      </c>
      <c r="M225" s="91">
        <v>1.89</v>
      </c>
      <c r="N225" s="40">
        <v>1.89</v>
      </c>
      <c r="O225" s="140">
        <v>1.98</v>
      </c>
      <c r="P225" s="273">
        <v>1.98</v>
      </c>
      <c r="Q225" s="282">
        <v>1.98</v>
      </c>
      <c r="R225" s="210">
        <f t="shared" si="110"/>
        <v>0</v>
      </c>
      <c r="S225" s="211">
        <f t="shared" si="89"/>
        <v>0</v>
      </c>
      <c r="T225" s="439"/>
      <c r="U225" s="180">
        <f t="shared" si="90"/>
        <v>0</v>
      </c>
      <c r="V225" s="438"/>
      <c r="W225" s="179">
        <f t="shared" si="91"/>
        <v>0</v>
      </c>
      <c r="X225" s="439"/>
      <c r="Y225" s="180">
        <f t="shared" si="92"/>
        <v>0</v>
      </c>
      <c r="Z225" s="438"/>
      <c r="AA225" s="179">
        <f t="shared" si="93"/>
        <v>0</v>
      </c>
      <c r="AB225" s="439"/>
      <c r="AC225" s="180">
        <f t="shared" si="94"/>
        <v>0</v>
      </c>
      <c r="AD225" s="438"/>
      <c r="AE225" s="179">
        <f t="shared" si="95"/>
        <v>0</v>
      </c>
      <c r="AF225" s="439"/>
      <c r="AG225" s="180">
        <f t="shared" si="96"/>
        <v>0</v>
      </c>
      <c r="AH225" s="438"/>
      <c r="AI225" s="179">
        <f t="shared" si="97"/>
        <v>0</v>
      </c>
      <c r="AJ225" s="439"/>
      <c r="AK225" s="180">
        <f t="shared" si="98"/>
        <v>0</v>
      </c>
      <c r="AL225" s="438"/>
      <c r="AM225" s="179">
        <f t="shared" si="99"/>
        <v>0</v>
      </c>
      <c r="AN225" s="439"/>
      <c r="AO225" s="180">
        <f t="shared" si="100"/>
        <v>0</v>
      </c>
      <c r="AP225" s="438"/>
      <c r="AQ225" s="179">
        <f t="shared" si="101"/>
        <v>0</v>
      </c>
      <c r="AR225" s="439"/>
      <c r="AS225" s="180">
        <f t="shared" si="102"/>
        <v>0</v>
      </c>
      <c r="AT225" s="438"/>
      <c r="AU225" s="179">
        <f t="shared" si="103"/>
        <v>0</v>
      </c>
      <c r="AV225" s="439"/>
      <c r="AW225" s="180">
        <f t="shared" si="104"/>
        <v>0</v>
      </c>
      <c r="AX225" s="438"/>
      <c r="AY225" s="179">
        <f t="shared" si="105"/>
        <v>0</v>
      </c>
      <c r="AZ225" s="439"/>
      <c r="BA225" s="180">
        <f t="shared" si="106"/>
        <v>0</v>
      </c>
      <c r="BB225" s="438"/>
      <c r="BC225" s="179">
        <f t="shared" si="107"/>
        <v>0</v>
      </c>
      <c r="BD225" s="439"/>
      <c r="BE225" s="180">
        <f t="shared" si="108"/>
        <v>0</v>
      </c>
      <c r="BF225" s="438"/>
      <c r="BG225" s="179">
        <f t="shared" si="109"/>
        <v>0</v>
      </c>
    </row>
    <row r="226" spans="1:59" ht="25.5" x14ac:dyDescent="0.2">
      <c r="A226" s="109">
        <v>116</v>
      </c>
      <c r="B226" s="36" t="s">
        <v>336</v>
      </c>
      <c r="C226" s="36" t="s">
        <v>1523</v>
      </c>
      <c r="D226" s="37" t="s">
        <v>95</v>
      </c>
      <c r="E226" s="37" t="s">
        <v>10</v>
      </c>
      <c r="F226" s="38">
        <v>500</v>
      </c>
      <c r="G226" s="37" t="s">
        <v>2564</v>
      </c>
      <c r="H226" s="39" t="s">
        <v>2564</v>
      </c>
      <c r="I226" s="37" t="s">
        <v>3273</v>
      </c>
      <c r="J226" s="11" t="s">
        <v>2747</v>
      </c>
      <c r="K226" s="109">
        <v>1</v>
      </c>
      <c r="L226" s="90">
        <v>8.65</v>
      </c>
      <c r="M226" s="91">
        <v>4.07</v>
      </c>
      <c r="N226" s="90">
        <v>4.2699999999999996</v>
      </c>
      <c r="O226" s="140">
        <v>4.4800000000000004</v>
      </c>
      <c r="P226" s="273">
        <v>6.75</v>
      </c>
      <c r="Q226" s="282">
        <v>6.75</v>
      </c>
      <c r="R226" s="210">
        <f t="shared" si="110"/>
        <v>0</v>
      </c>
      <c r="S226" s="211">
        <f t="shared" si="89"/>
        <v>0</v>
      </c>
      <c r="T226" s="439"/>
      <c r="U226" s="180">
        <f t="shared" si="90"/>
        <v>0</v>
      </c>
      <c r="V226" s="438"/>
      <c r="W226" s="179">
        <f t="shared" si="91"/>
        <v>0</v>
      </c>
      <c r="X226" s="439"/>
      <c r="Y226" s="180">
        <f t="shared" si="92"/>
        <v>0</v>
      </c>
      <c r="Z226" s="438"/>
      <c r="AA226" s="179">
        <f t="shared" si="93"/>
        <v>0</v>
      </c>
      <c r="AB226" s="439"/>
      <c r="AC226" s="180">
        <f t="shared" si="94"/>
        <v>0</v>
      </c>
      <c r="AD226" s="438"/>
      <c r="AE226" s="179">
        <f t="shared" si="95"/>
        <v>0</v>
      </c>
      <c r="AF226" s="439"/>
      <c r="AG226" s="180">
        <f t="shared" si="96"/>
        <v>0</v>
      </c>
      <c r="AH226" s="438"/>
      <c r="AI226" s="179">
        <f t="shared" si="97"/>
        <v>0</v>
      </c>
      <c r="AJ226" s="439"/>
      <c r="AK226" s="180">
        <f t="shared" si="98"/>
        <v>0</v>
      </c>
      <c r="AL226" s="438"/>
      <c r="AM226" s="179">
        <f t="shared" si="99"/>
        <v>0</v>
      </c>
      <c r="AN226" s="439"/>
      <c r="AO226" s="180">
        <f t="shared" si="100"/>
        <v>0</v>
      </c>
      <c r="AP226" s="438"/>
      <c r="AQ226" s="179">
        <f t="shared" si="101"/>
        <v>0</v>
      </c>
      <c r="AR226" s="439"/>
      <c r="AS226" s="180">
        <f t="shared" si="102"/>
        <v>0</v>
      </c>
      <c r="AT226" s="438"/>
      <c r="AU226" s="179">
        <f t="shared" si="103"/>
        <v>0</v>
      </c>
      <c r="AV226" s="439"/>
      <c r="AW226" s="180">
        <f t="shared" si="104"/>
        <v>0</v>
      </c>
      <c r="AX226" s="438"/>
      <c r="AY226" s="179">
        <f t="shared" si="105"/>
        <v>0</v>
      </c>
      <c r="AZ226" s="439"/>
      <c r="BA226" s="180">
        <f t="shared" si="106"/>
        <v>0</v>
      </c>
      <c r="BB226" s="438"/>
      <c r="BC226" s="179">
        <f t="shared" si="107"/>
        <v>0</v>
      </c>
      <c r="BD226" s="439"/>
      <c r="BE226" s="180">
        <f t="shared" si="108"/>
        <v>0</v>
      </c>
      <c r="BF226" s="438"/>
      <c r="BG226" s="179">
        <f t="shared" si="109"/>
        <v>0</v>
      </c>
    </row>
    <row r="227" spans="1:59" ht="25.5" x14ac:dyDescent="0.2">
      <c r="A227" s="110">
        <v>116</v>
      </c>
      <c r="B227" s="12" t="s">
        <v>336</v>
      </c>
      <c r="C227" s="12" t="s">
        <v>1523</v>
      </c>
      <c r="D227" s="16" t="s">
        <v>860</v>
      </c>
      <c r="E227" s="15" t="s">
        <v>2090</v>
      </c>
      <c r="F227" s="111">
        <v>500</v>
      </c>
      <c r="G227" s="15">
        <v>66550</v>
      </c>
      <c r="H227" s="52">
        <v>50702</v>
      </c>
      <c r="I227" s="16" t="s">
        <v>3343</v>
      </c>
      <c r="J227" s="42" t="s">
        <v>2046</v>
      </c>
      <c r="K227" s="110">
        <v>2</v>
      </c>
      <c r="L227" s="92">
        <v>7.45</v>
      </c>
      <c r="M227" s="43">
        <v>7.45</v>
      </c>
      <c r="N227" s="43">
        <v>7.45</v>
      </c>
      <c r="O227" s="144">
        <v>7.45</v>
      </c>
      <c r="P227" s="272">
        <v>8.19</v>
      </c>
      <c r="Q227" s="283">
        <v>8.19</v>
      </c>
      <c r="R227" s="210">
        <f t="shared" si="110"/>
        <v>0</v>
      </c>
      <c r="S227" s="211">
        <f t="shared" si="89"/>
        <v>0</v>
      </c>
      <c r="T227" s="439"/>
      <c r="U227" s="180">
        <f t="shared" si="90"/>
        <v>0</v>
      </c>
      <c r="V227" s="438"/>
      <c r="W227" s="179">
        <f t="shared" si="91"/>
        <v>0</v>
      </c>
      <c r="X227" s="439"/>
      <c r="Y227" s="180">
        <f t="shared" si="92"/>
        <v>0</v>
      </c>
      <c r="Z227" s="438"/>
      <c r="AA227" s="179">
        <f t="shared" si="93"/>
        <v>0</v>
      </c>
      <c r="AB227" s="439"/>
      <c r="AC227" s="180">
        <f t="shared" si="94"/>
        <v>0</v>
      </c>
      <c r="AD227" s="438"/>
      <c r="AE227" s="179">
        <f t="shared" si="95"/>
        <v>0</v>
      </c>
      <c r="AF227" s="439"/>
      <c r="AG227" s="180">
        <f t="shared" si="96"/>
        <v>0</v>
      </c>
      <c r="AH227" s="438"/>
      <c r="AI227" s="179">
        <f t="shared" si="97"/>
        <v>0</v>
      </c>
      <c r="AJ227" s="439"/>
      <c r="AK227" s="180">
        <f t="shared" si="98"/>
        <v>0</v>
      </c>
      <c r="AL227" s="438"/>
      <c r="AM227" s="179">
        <f t="shared" si="99"/>
        <v>0</v>
      </c>
      <c r="AN227" s="439"/>
      <c r="AO227" s="180">
        <f t="shared" si="100"/>
        <v>0</v>
      </c>
      <c r="AP227" s="438"/>
      <c r="AQ227" s="179">
        <f t="shared" si="101"/>
        <v>0</v>
      </c>
      <c r="AR227" s="439"/>
      <c r="AS227" s="180">
        <f t="shared" si="102"/>
        <v>0</v>
      </c>
      <c r="AT227" s="438"/>
      <c r="AU227" s="179">
        <f t="shared" si="103"/>
        <v>0</v>
      </c>
      <c r="AV227" s="439"/>
      <c r="AW227" s="180">
        <f t="shared" si="104"/>
        <v>0</v>
      </c>
      <c r="AX227" s="438"/>
      <c r="AY227" s="179">
        <f t="shared" si="105"/>
        <v>0</v>
      </c>
      <c r="AZ227" s="439"/>
      <c r="BA227" s="180">
        <f t="shared" si="106"/>
        <v>0</v>
      </c>
      <c r="BB227" s="438"/>
      <c r="BC227" s="179">
        <f t="shared" si="107"/>
        <v>0</v>
      </c>
      <c r="BD227" s="439"/>
      <c r="BE227" s="180">
        <f t="shared" si="108"/>
        <v>0</v>
      </c>
      <c r="BF227" s="438"/>
      <c r="BG227" s="179">
        <f t="shared" si="109"/>
        <v>0</v>
      </c>
    </row>
    <row r="228" spans="1:59" ht="25.5" x14ac:dyDescent="0.2">
      <c r="A228" s="109">
        <v>117</v>
      </c>
      <c r="B228" s="36" t="s">
        <v>336</v>
      </c>
      <c r="C228" s="36" t="s">
        <v>1524</v>
      </c>
      <c r="D228" s="37" t="s">
        <v>95</v>
      </c>
      <c r="E228" s="37" t="s">
        <v>10</v>
      </c>
      <c r="F228" s="38">
        <v>1000</v>
      </c>
      <c r="G228" s="37" t="s">
        <v>2565</v>
      </c>
      <c r="H228" s="39" t="s">
        <v>2565</v>
      </c>
      <c r="I228" s="37" t="s">
        <v>3273</v>
      </c>
      <c r="J228" s="11" t="s">
        <v>2747</v>
      </c>
      <c r="K228" s="109">
        <v>1</v>
      </c>
      <c r="L228" s="90">
        <v>6.24</v>
      </c>
      <c r="M228" s="90">
        <v>7.41</v>
      </c>
      <c r="N228" s="90">
        <v>7.78</v>
      </c>
      <c r="O228" s="140">
        <v>8.17</v>
      </c>
      <c r="P228" s="273">
        <v>8.17</v>
      </c>
      <c r="Q228" s="282">
        <v>8.17</v>
      </c>
      <c r="R228" s="210">
        <f t="shared" si="110"/>
        <v>0</v>
      </c>
      <c r="S228" s="211">
        <f t="shared" si="89"/>
        <v>0</v>
      </c>
      <c r="T228" s="439"/>
      <c r="U228" s="180">
        <f t="shared" si="90"/>
        <v>0</v>
      </c>
      <c r="V228" s="438"/>
      <c r="W228" s="179">
        <f t="shared" si="91"/>
        <v>0</v>
      </c>
      <c r="X228" s="439"/>
      <c r="Y228" s="180">
        <f t="shared" si="92"/>
        <v>0</v>
      </c>
      <c r="Z228" s="438"/>
      <c r="AA228" s="179">
        <f t="shared" si="93"/>
        <v>0</v>
      </c>
      <c r="AB228" s="439"/>
      <c r="AC228" s="180">
        <f t="shared" si="94"/>
        <v>0</v>
      </c>
      <c r="AD228" s="438"/>
      <c r="AE228" s="179">
        <f t="shared" si="95"/>
        <v>0</v>
      </c>
      <c r="AF228" s="439"/>
      <c r="AG228" s="180">
        <f t="shared" si="96"/>
        <v>0</v>
      </c>
      <c r="AH228" s="438"/>
      <c r="AI228" s="179">
        <f t="shared" si="97"/>
        <v>0</v>
      </c>
      <c r="AJ228" s="439"/>
      <c r="AK228" s="180">
        <f t="shared" si="98"/>
        <v>0</v>
      </c>
      <c r="AL228" s="438"/>
      <c r="AM228" s="179">
        <f t="shared" si="99"/>
        <v>0</v>
      </c>
      <c r="AN228" s="439"/>
      <c r="AO228" s="180">
        <f t="shared" si="100"/>
        <v>0</v>
      </c>
      <c r="AP228" s="438"/>
      <c r="AQ228" s="179">
        <f t="shared" si="101"/>
        <v>0</v>
      </c>
      <c r="AR228" s="439"/>
      <c r="AS228" s="180">
        <f t="shared" si="102"/>
        <v>0</v>
      </c>
      <c r="AT228" s="438"/>
      <c r="AU228" s="179">
        <f t="shared" si="103"/>
        <v>0</v>
      </c>
      <c r="AV228" s="439"/>
      <c r="AW228" s="180">
        <f t="shared" si="104"/>
        <v>0</v>
      </c>
      <c r="AX228" s="438"/>
      <c r="AY228" s="179">
        <f t="shared" si="105"/>
        <v>0</v>
      </c>
      <c r="AZ228" s="439"/>
      <c r="BA228" s="180">
        <f t="shared" si="106"/>
        <v>0</v>
      </c>
      <c r="BB228" s="438"/>
      <c r="BC228" s="179">
        <f t="shared" si="107"/>
        <v>0</v>
      </c>
      <c r="BD228" s="439"/>
      <c r="BE228" s="180">
        <f t="shared" si="108"/>
        <v>0</v>
      </c>
      <c r="BF228" s="438"/>
      <c r="BG228" s="179">
        <f t="shared" si="109"/>
        <v>0</v>
      </c>
    </row>
    <row r="229" spans="1:59" ht="25.5" x14ac:dyDescent="0.2">
      <c r="A229" s="44">
        <v>117</v>
      </c>
      <c r="B229" s="45" t="s">
        <v>336</v>
      </c>
      <c r="C229" s="45" t="s">
        <v>1524</v>
      </c>
      <c r="D229" s="46" t="s">
        <v>2905</v>
      </c>
      <c r="E229" s="47" t="s">
        <v>2048</v>
      </c>
      <c r="F229" s="48">
        <v>1000</v>
      </c>
      <c r="G229" s="47" t="s">
        <v>2087</v>
      </c>
      <c r="H229" s="10">
        <v>9735919</v>
      </c>
      <c r="I229" s="21">
        <v>60148</v>
      </c>
      <c r="J229" s="49" t="s">
        <v>1003</v>
      </c>
      <c r="K229" s="44">
        <v>2</v>
      </c>
      <c r="L229" s="50">
        <v>9.08</v>
      </c>
      <c r="M229" s="96">
        <v>11.5</v>
      </c>
      <c r="N229" s="50">
        <v>11.5</v>
      </c>
      <c r="O229" s="204">
        <v>9.36</v>
      </c>
      <c r="P229" s="274">
        <v>9.36</v>
      </c>
      <c r="Q229" s="286">
        <v>9.36</v>
      </c>
      <c r="R229" s="210">
        <f t="shared" si="110"/>
        <v>0</v>
      </c>
      <c r="S229" s="211">
        <f t="shared" si="89"/>
        <v>0</v>
      </c>
      <c r="T229" s="439"/>
      <c r="U229" s="180">
        <f t="shared" si="90"/>
        <v>0</v>
      </c>
      <c r="V229" s="438"/>
      <c r="W229" s="179">
        <f t="shared" si="91"/>
        <v>0</v>
      </c>
      <c r="X229" s="439"/>
      <c r="Y229" s="180">
        <f t="shared" si="92"/>
        <v>0</v>
      </c>
      <c r="Z229" s="438"/>
      <c r="AA229" s="179">
        <f t="shared" si="93"/>
        <v>0</v>
      </c>
      <c r="AB229" s="439"/>
      <c r="AC229" s="180">
        <f t="shared" si="94"/>
        <v>0</v>
      </c>
      <c r="AD229" s="438"/>
      <c r="AE229" s="179">
        <f t="shared" si="95"/>
        <v>0</v>
      </c>
      <c r="AF229" s="439"/>
      <c r="AG229" s="180">
        <f t="shared" si="96"/>
        <v>0</v>
      </c>
      <c r="AH229" s="438"/>
      <c r="AI229" s="179">
        <f t="shared" si="97"/>
        <v>0</v>
      </c>
      <c r="AJ229" s="439"/>
      <c r="AK229" s="180">
        <f t="shared" si="98"/>
        <v>0</v>
      </c>
      <c r="AL229" s="438"/>
      <c r="AM229" s="179">
        <f t="shared" si="99"/>
        <v>0</v>
      </c>
      <c r="AN229" s="439"/>
      <c r="AO229" s="180">
        <f t="shared" si="100"/>
        <v>0</v>
      </c>
      <c r="AP229" s="438"/>
      <c r="AQ229" s="179">
        <f t="shared" si="101"/>
        <v>0</v>
      </c>
      <c r="AR229" s="439"/>
      <c r="AS229" s="180">
        <f t="shared" si="102"/>
        <v>0</v>
      </c>
      <c r="AT229" s="438"/>
      <c r="AU229" s="179">
        <f t="shared" si="103"/>
        <v>0</v>
      </c>
      <c r="AV229" s="439"/>
      <c r="AW229" s="180">
        <f t="shared" si="104"/>
        <v>0</v>
      </c>
      <c r="AX229" s="438"/>
      <c r="AY229" s="179">
        <f t="shared" si="105"/>
        <v>0</v>
      </c>
      <c r="AZ229" s="439"/>
      <c r="BA229" s="180">
        <f t="shared" si="106"/>
        <v>0</v>
      </c>
      <c r="BB229" s="438"/>
      <c r="BC229" s="179">
        <f t="shared" si="107"/>
        <v>0</v>
      </c>
      <c r="BD229" s="439"/>
      <c r="BE229" s="180">
        <f t="shared" si="108"/>
        <v>0</v>
      </c>
      <c r="BF229" s="438"/>
      <c r="BG229" s="179">
        <f t="shared" si="109"/>
        <v>0</v>
      </c>
    </row>
    <row r="230" spans="1:59" ht="25.5" x14ac:dyDescent="0.2">
      <c r="A230" s="110">
        <v>118</v>
      </c>
      <c r="B230" s="12" t="s">
        <v>336</v>
      </c>
      <c r="C230" s="12" t="s">
        <v>1525</v>
      </c>
      <c r="D230" s="16" t="s">
        <v>1008</v>
      </c>
      <c r="E230" s="15" t="s">
        <v>2090</v>
      </c>
      <c r="F230" s="111">
        <v>1000</v>
      </c>
      <c r="G230" s="15">
        <v>70782</v>
      </c>
      <c r="H230" s="52">
        <v>41333</v>
      </c>
      <c r="I230" s="16" t="s">
        <v>3343</v>
      </c>
      <c r="J230" s="42" t="s">
        <v>2046</v>
      </c>
      <c r="K230" s="110">
        <v>2</v>
      </c>
      <c r="L230" s="92">
        <v>5.59</v>
      </c>
      <c r="M230" s="43">
        <v>5.59</v>
      </c>
      <c r="N230" s="43">
        <v>5.59</v>
      </c>
      <c r="O230" s="144">
        <v>5.59</v>
      </c>
      <c r="P230" s="272">
        <v>6.44</v>
      </c>
      <c r="Q230" s="283">
        <v>6.44</v>
      </c>
      <c r="R230" s="210">
        <f t="shared" si="110"/>
        <v>0</v>
      </c>
      <c r="S230" s="211">
        <f t="shared" si="89"/>
        <v>0</v>
      </c>
      <c r="T230" s="439"/>
      <c r="U230" s="180">
        <f t="shared" si="90"/>
        <v>0</v>
      </c>
      <c r="V230" s="438"/>
      <c r="W230" s="179">
        <f t="shared" si="91"/>
        <v>0</v>
      </c>
      <c r="X230" s="439"/>
      <c r="Y230" s="180">
        <f t="shared" si="92"/>
        <v>0</v>
      </c>
      <c r="Z230" s="438"/>
      <c r="AA230" s="179">
        <f t="shared" si="93"/>
        <v>0</v>
      </c>
      <c r="AB230" s="439"/>
      <c r="AC230" s="180">
        <f t="shared" si="94"/>
        <v>0</v>
      </c>
      <c r="AD230" s="438"/>
      <c r="AE230" s="179">
        <f t="shared" si="95"/>
        <v>0</v>
      </c>
      <c r="AF230" s="439"/>
      <c r="AG230" s="180">
        <f t="shared" si="96"/>
        <v>0</v>
      </c>
      <c r="AH230" s="438"/>
      <c r="AI230" s="179">
        <f t="shared" si="97"/>
        <v>0</v>
      </c>
      <c r="AJ230" s="439"/>
      <c r="AK230" s="180">
        <f t="shared" si="98"/>
        <v>0</v>
      </c>
      <c r="AL230" s="438"/>
      <c r="AM230" s="179">
        <f t="shared" si="99"/>
        <v>0</v>
      </c>
      <c r="AN230" s="439"/>
      <c r="AO230" s="180">
        <f t="shared" si="100"/>
        <v>0</v>
      </c>
      <c r="AP230" s="438"/>
      <c r="AQ230" s="179">
        <f t="shared" si="101"/>
        <v>0</v>
      </c>
      <c r="AR230" s="439"/>
      <c r="AS230" s="180">
        <f t="shared" si="102"/>
        <v>0</v>
      </c>
      <c r="AT230" s="438"/>
      <c r="AU230" s="179">
        <f t="shared" si="103"/>
        <v>0</v>
      </c>
      <c r="AV230" s="439"/>
      <c r="AW230" s="180">
        <f t="shared" si="104"/>
        <v>0</v>
      </c>
      <c r="AX230" s="438"/>
      <c r="AY230" s="179">
        <f t="shared" si="105"/>
        <v>0</v>
      </c>
      <c r="AZ230" s="439"/>
      <c r="BA230" s="180">
        <f t="shared" si="106"/>
        <v>0</v>
      </c>
      <c r="BB230" s="438"/>
      <c r="BC230" s="179">
        <f t="shared" si="107"/>
        <v>0</v>
      </c>
      <c r="BD230" s="439"/>
      <c r="BE230" s="180">
        <f t="shared" si="108"/>
        <v>0</v>
      </c>
      <c r="BF230" s="438"/>
      <c r="BG230" s="179">
        <f t="shared" si="109"/>
        <v>0</v>
      </c>
    </row>
    <row r="231" spans="1:59" ht="25.5" x14ac:dyDescent="0.2">
      <c r="A231" s="44">
        <v>118</v>
      </c>
      <c r="B231" s="45" t="s">
        <v>336</v>
      </c>
      <c r="C231" s="45" t="s">
        <v>1525</v>
      </c>
      <c r="D231" s="46" t="s">
        <v>1003</v>
      </c>
      <c r="E231" s="47" t="s">
        <v>2088</v>
      </c>
      <c r="F231" s="48">
        <v>1000</v>
      </c>
      <c r="G231" s="47">
        <v>70782</v>
      </c>
      <c r="H231" s="10" t="s">
        <v>2089</v>
      </c>
      <c r="I231" s="21">
        <v>60148</v>
      </c>
      <c r="J231" s="49" t="s">
        <v>1003</v>
      </c>
      <c r="K231" s="44">
        <v>1</v>
      </c>
      <c r="L231" s="50">
        <v>4.46</v>
      </c>
      <c r="M231" s="96">
        <v>6.62</v>
      </c>
      <c r="N231" s="50">
        <v>6.62</v>
      </c>
      <c r="O231" s="204">
        <v>6.2</v>
      </c>
      <c r="P231" s="274">
        <v>6.2</v>
      </c>
      <c r="Q231" s="286">
        <v>6.2</v>
      </c>
      <c r="R231" s="210">
        <f t="shared" si="110"/>
        <v>0</v>
      </c>
      <c r="S231" s="211">
        <f t="shared" si="89"/>
        <v>0</v>
      </c>
      <c r="T231" s="439"/>
      <c r="U231" s="180">
        <f t="shared" si="90"/>
        <v>0</v>
      </c>
      <c r="V231" s="438"/>
      <c r="W231" s="179">
        <f t="shared" si="91"/>
        <v>0</v>
      </c>
      <c r="X231" s="439"/>
      <c r="Y231" s="180">
        <f t="shared" si="92"/>
        <v>0</v>
      </c>
      <c r="Z231" s="438"/>
      <c r="AA231" s="179">
        <f t="shared" si="93"/>
        <v>0</v>
      </c>
      <c r="AB231" s="439"/>
      <c r="AC231" s="180">
        <f t="shared" si="94"/>
        <v>0</v>
      </c>
      <c r="AD231" s="438"/>
      <c r="AE231" s="179">
        <f t="shared" si="95"/>
        <v>0</v>
      </c>
      <c r="AF231" s="439"/>
      <c r="AG231" s="180">
        <f t="shared" si="96"/>
        <v>0</v>
      </c>
      <c r="AH231" s="438"/>
      <c r="AI231" s="179">
        <f t="shared" si="97"/>
        <v>0</v>
      </c>
      <c r="AJ231" s="439"/>
      <c r="AK231" s="180">
        <f t="shared" si="98"/>
        <v>0</v>
      </c>
      <c r="AL231" s="438"/>
      <c r="AM231" s="179">
        <f t="shared" si="99"/>
        <v>0</v>
      </c>
      <c r="AN231" s="439"/>
      <c r="AO231" s="180">
        <f t="shared" si="100"/>
        <v>0</v>
      </c>
      <c r="AP231" s="438"/>
      <c r="AQ231" s="179">
        <f t="shared" si="101"/>
        <v>0</v>
      </c>
      <c r="AR231" s="439"/>
      <c r="AS231" s="180">
        <f t="shared" si="102"/>
        <v>0</v>
      </c>
      <c r="AT231" s="438"/>
      <c r="AU231" s="179">
        <f t="shared" si="103"/>
        <v>0</v>
      </c>
      <c r="AV231" s="439"/>
      <c r="AW231" s="180">
        <f t="shared" si="104"/>
        <v>0</v>
      </c>
      <c r="AX231" s="438"/>
      <c r="AY231" s="179">
        <f t="shared" si="105"/>
        <v>0</v>
      </c>
      <c r="AZ231" s="439"/>
      <c r="BA231" s="180">
        <f t="shared" si="106"/>
        <v>0</v>
      </c>
      <c r="BB231" s="438"/>
      <c r="BC231" s="179">
        <f t="shared" si="107"/>
        <v>0</v>
      </c>
      <c r="BD231" s="439"/>
      <c r="BE231" s="180">
        <f t="shared" si="108"/>
        <v>0</v>
      </c>
      <c r="BF231" s="438"/>
      <c r="BG231" s="179">
        <f t="shared" si="109"/>
        <v>0</v>
      </c>
    </row>
    <row r="232" spans="1:59" ht="25.5" x14ac:dyDescent="0.2">
      <c r="A232" s="109">
        <v>118</v>
      </c>
      <c r="B232" s="36" t="s">
        <v>336</v>
      </c>
      <c r="C232" s="36" t="s">
        <v>1525</v>
      </c>
      <c r="D232" s="37" t="s">
        <v>95</v>
      </c>
      <c r="E232" s="37" t="s">
        <v>859</v>
      </c>
      <c r="F232" s="38">
        <v>1000</v>
      </c>
      <c r="G232" s="37" t="s">
        <v>2565</v>
      </c>
      <c r="H232" s="39" t="s">
        <v>2565</v>
      </c>
      <c r="I232" s="37" t="s">
        <v>3273</v>
      </c>
      <c r="J232" s="11" t="s">
        <v>2747</v>
      </c>
      <c r="K232" s="109">
        <v>2</v>
      </c>
      <c r="L232" s="40">
        <v>5.62</v>
      </c>
      <c r="M232" s="90">
        <v>7.41</v>
      </c>
      <c r="N232" s="90">
        <v>7.78</v>
      </c>
      <c r="O232" s="140">
        <v>8.17</v>
      </c>
      <c r="P232" s="273">
        <v>8.17</v>
      </c>
      <c r="Q232" s="282">
        <v>8.17</v>
      </c>
      <c r="R232" s="210">
        <f t="shared" si="110"/>
        <v>0</v>
      </c>
      <c r="S232" s="211">
        <f t="shared" si="89"/>
        <v>0</v>
      </c>
      <c r="T232" s="439"/>
      <c r="U232" s="180">
        <f t="shared" si="90"/>
        <v>0</v>
      </c>
      <c r="V232" s="438"/>
      <c r="W232" s="179">
        <f t="shared" si="91"/>
        <v>0</v>
      </c>
      <c r="X232" s="439"/>
      <c r="Y232" s="180">
        <f t="shared" si="92"/>
        <v>0</v>
      </c>
      <c r="Z232" s="438"/>
      <c r="AA232" s="179">
        <f t="shared" si="93"/>
        <v>0</v>
      </c>
      <c r="AB232" s="439"/>
      <c r="AC232" s="180">
        <f t="shared" si="94"/>
        <v>0</v>
      </c>
      <c r="AD232" s="438"/>
      <c r="AE232" s="179">
        <f t="shared" si="95"/>
        <v>0</v>
      </c>
      <c r="AF232" s="439"/>
      <c r="AG232" s="180">
        <f t="shared" si="96"/>
        <v>0</v>
      </c>
      <c r="AH232" s="438"/>
      <c r="AI232" s="179">
        <f t="shared" si="97"/>
        <v>0</v>
      </c>
      <c r="AJ232" s="439"/>
      <c r="AK232" s="180">
        <f t="shared" si="98"/>
        <v>0</v>
      </c>
      <c r="AL232" s="438"/>
      <c r="AM232" s="179">
        <f t="shared" si="99"/>
        <v>0</v>
      </c>
      <c r="AN232" s="439"/>
      <c r="AO232" s="180">
        <f t="shared" si="100"/>
        <v>0</v>
      </c>
      <c r="AP232" s="438"/>
      <c r="AQ232" s="179">
        <f t="shared" si="101"/>
        <v>0</v>
      </c>
      <c r="AR232" s="439"/>
      <c r="AS232" s="180">
        <f t="shared" si="102"/>
        <v>0</v>
      </c>
      <c r="AT232" s="438"/>
      <c r="AU232" s="179">
        <f t="shared" si="103"/>
        <v>0</v>
      </c>
      <c r="AV232" s="439"/>
      <c r="AW232" s="180">
        <f t="shared" si="104"/>
        <v>0</v>
      </c>
      <c r="AX232" s="438"/>
      <c r="AY232" s="179">
        <f t="shared" si="105"/>
        <v>0</v>
      </c>
      <c r="AZ232" s="439"/>
      <c r="BA232" s="180">
        <f t="shared" si="106"/>
        <v>0</v>
      </c>
      <c r="BB232" s="438"/>
      <c r="BC232" s="179">
        <f t="shared" si="107"/>
        <v>0</v>
      </c>
      <c r="BD232" s="439"/>
      <c r="BE232" s="180">
        <f t="shared" si="108"/>
        <v>0</v>
      </c>
      <c r="BF232" s="438"/>
      <c r="BG232" s="179">
        <f t="shared" si="109"/>
        <v>0</v>
      </c>
    </row>
    <row r="233" spans="1:59" x14ac:dyDescent="0.2">
      <c r="A233" s="109">
        <v>119</v>
      </c>
      <c r="B233" s="36" t="s">
        <v>1138</v>
      </c>
      <c r="C233" s="36" t="s">
        <v>1135</v>
      </c>
      <c r="D233" s="37" t="s">
        <v>677</v>
      </c>
      <c r="E233" s="37" t="s">
        <v>12</v>
      </c>
      <c r="F233" s="38">
        <v>1</v>
      </c>
      <c r="G233" s="37" t="s">
        <v>2558</v>
      </c>
      <c r="H233" s="39" t="s">
        <v>2558</v>
      </c>
      <c r="I233" s="37" t="s">
        <v>3273</v>
      </c>
      <c r="J233" s="11" t="s">
        <v>2747</v>
      </c>
      <c r="K233" s="109">
        <v>1</v>
      </c>
      <c r="L233" s="40">
        <v>0.84</v>
      </c>
      <c r="M233" s="90">
        <v>1.32</v>
      </c>
      <c r="N233" s="40">
        <v>1.32</v>
      </c>
      <c r="O233" s="140">
        <v>1.39</v>
      </c>
      <c r="P233" s="273">
        <v>1.39</v>
      </c>
      <c r="Q233" s="282">
        <v>1.39</v>
      </c>
      <c r="R233" s="210">
        <f t="shared" si="110"/>
        <v>0</v>
      </c>
      <c r="S233" s="211">
        <f t="shared" si="89"/>
        <v>0</v>
      </c>
      <c r="T233" s="439"/>
      <c r="U233" s="180">
        <f t="shared" si="90"/>
        <v>0</v>
      </c>
      <c r="V233" s="438"/>
      <c r="W233" s="179">
        <f t="shared" si="91"/>
        <v>0</v>
      </c>
      <c r="X233" s="439"/>
      <c r="Y233" s="180">
        <f t="shared" si="92"/>
        <v>0</v>
      </c>
      <c r="Z233" s="438"/>
      <c r="AA233" s="179">
        <f t="shared" si="93"/>
        <v>0</v>
      </c>
      <c r="AB233" s="439"/>
      <c r="AC233" s="180">
        <f t="shared" si="94"/>
        <v>0</v>
      </c>
      <c r="AD233" s="438"/>
      <c r="AE233" s="179">
        <f t="shared" si="95"/>
        <v>0</v>
      </c>
      <c r="AF233" s="439"/>
      <c r="AG233" s="180">
        <f t="shared" si="96"/>
        <v>0</v>
      </c>
      <c r="AH233" s="438"/>
      <c r="AI233" s="179">
        <f t="shared" si="97"/>
        <v>0</v>
      </c>
      <c r="AJ233" s="439"/>
      <c r="AK233" s="180">
        <f t="shared" si="98"/>
        <v>0</v>
      </c>
      <c r="AL233" s="438"/>
      <c r="AM233" s="179">
        <f t="shared" si="99"/>
        <v>0</v>
      </c>
      <c r="AN233" s="439"/>
      <c r="AO233" s="180">
        <f t="shared" si="100"/>
        <v>0</v>
      </c>
      <c r="AP233" s="438"/>
      <c r="AQ233" s="179">
        <f t="shared" si="101"/>
        <v>0</v>
      </c>
      <c r="AR233" s="439"/>
      <c r="AS233" s="180">
        <f t="shared" si="102"/>
        <v>0</v>
      </c>
      <c r="AT233" s="438"/>
      <c r="AU233" s="179">
        <f t="shared" si="103"/>
        <v>0</v>
      </c>
      <c r="AV233" s="439"/>
      <c r="AW233" s="180">
        <f t="shared" si="104"/>
        <v>0</v>
      </c>
      <c r="AX233" s="438"/>
      <c r="AY233" s="179">
        <f t="shared" si="105"/>
        <v>0</v>
      </c>
      <c r="AZ233" s="439"/>
      <c r="BA233" s="180">
        <f t="shared" si="106"/>
        <v>0</v>
      </c>
      <c r="BB233" s="438"/>
      <c r="BC233" s="179">
        <f t="shared" si="107"/>
        <v>0</v>
      </c>
      <c r="BD233" s="439"/>
      <c r="BE233" s="180">
        <f t="shared" si="108"/>
        <v>0</v>
      </c>
      <c r="BF233" s="438"/>
      <c r="BG233" s="179">
        <f t="shared" si="109"/>
        <v>0</v>
      </c>
    </row>
    <row r="234" spans="1:59" ht="25.5" x14ac:dyDescent="0.2">
      <c r="A234" s="110">
        <v>119</v>
      </c>
      <c r="B234" s="12" t="s">
        <v>1138</v>
      </c>
      <c r="C234" s="12" t="s">
        <v>1135</v>
      </c>
      <c r="D234" s="16" t="s">
        <v>1137</v>
      </c>
      <c r="E234" s="15" t="s">
        <v>12</v>
      </c>
      <c r="F234" s="111">
        <v>1</v>
      </c>
      <c r="G234" s="15" t="s">
        <v>1779</v>
      </c>
      <c r="H234" s="52">
        <v>49051</v>
      </c>
      <c r="I234" s="16" t="s">
        <v>3343</v>
      </c>
      <c r="J234" s="42" t="s">
        <v>2046</v>
      </c>
      <c r="K234" s="110">
        <v>2</v>
      </c>
      <c r="L234" s="43">
        <v>1.48</v>
      </c>
      <c r="M234" s="43">
        <v>1.48</v>
      </c>
      <c r="N234" s="92">
        <v>1.55</v>
      </c>
      <c r="O234" s="144">
        <v>1.55</v>
      </c>
      <c r="P234" s="272">
        <v>1.55</v>
      </c>
      <c r="Q234" s="283">
        <v>1.55</v>
      </c>
      <c r="R234" s="210">
        <f t="shared" si="110"/>
        <v>0</v>
      </c>
      <c r="S234" s="211">
        <f t="shared" si="89"/>
        <v>0</v>
      </c>
      <c r="T234" s="439"/>
      <c r="U234" s="180">
        <f t="shared" si="90"/>
        <v>0</v>
      </c>
      <c r="V234" s="438"/>
      <c r="W234" s="179">
        <f t="shared" si="91"/>
        <v>0</v>
      </c>
      <c r="X234" s="439"/>
      <c r="Y234" s="180">
        <f t="shared" si="92"/>
        <v>0</v>
      </c>
      <c r="Z234" s="438"/>
      <c r="AA234" s="179">
        <f t="shared" si="93"/>
        <v>0</v>
      </c>
      <c r="AB234" s="439"/>
      <c r="AC234" s="180">
        <f t="shared" si="94"/>
        <v>0</v>
      </c>
      <c r="AD234" s="438"/>
      <c r="AE234" s="179">
        <f t="shared" si="95"/>
        <v>0</v>
      </c>
      <c r="AF234" s="439"/>
      <c r="AG234" s="180">
        <f t="shared" si="96"/>
        <v>0</v>
      </c>
      <c r="AH234" s="438"/>
      <c r="AI234" s="179">
        <f t="shared" si="97"/>
        <v>0</v>
      </c>
      <c r="AJ234" s="439"/>
      <c r="AK234" s="180">
        <f t="shared" si="98"/>
        <v>0</v>
      </c>
      <c r="AL234" s="438"/>
      <c r="AM234" s="179">
        <f t="shared" si="99"/>
        <v>0</v>
      </c>
      <c r="AN234" s="439"/>
      <c r="AO234" s="180">
        <f t="shared" si="100"/>
        <v>0</v>
      </c>
      <c r="AP234" s="438"/>
      <c r="AQ234" s="179">
        <f t="shared" si="101"/>
        <v>0</v>
      </c>
      <c r="AR234" s="439"/>
      <c r="AS234" s="180">
        <f t="shared" si="102"/>
        <v>0</v>
      </c>
      <c r="AT234" s="438"/>
      <c r="AU234" s="179">
        <f t="shared" si="103"/>
        <v>0</v>
      </c>
      <c r="AV234" s="439"/>
      <c r="AW234" s="180">
        <f t="shared" si="104"/>
        <v>0</v>
      </c>
      <c r="AX234" s="438"/>
      <c r="AY234" s="179">
        <f t="shared" si="105"/>
        <v>0</v>
      </c>
      <c r="AZ234" s="439"/>
      <c r="BA234" s="180">
        <f t="shared" si="106"/>
        <v>0</v>
      </c>
      <c r="BB234" s="438"/>
      <c r="BC234" s="179">
        <f t="shared" si="107"/>
        <v>0</v>
      </c>
      <c r="BD234" s="439"/>
      <c r="BE234" s="180">
        <f t="shared" si="108"/>
        <v>0</v>
      </c>
      <c r="BF234" s="438"/>
      <c r="BG234" s="179">
        <f t="shared" si="109"/>
        <v>0</v>
      </c>
    </row>
    <row r="235" spans="1:59" x14ac:dyDescent="0.2">
      <c r="A235" s="44">
        <v>119</v>
      </c>
      <c r="B235" s="45" t="s">
        <v>1138</v>
      </c>
      <c r="C235" s="45" t="s">
        <v>1135</v>
      </c>
      <c r="D235" s="46" t="s">
        <v>1137</v>
      </c>
      <c r="E235" s="47" t="s">
        <v>12</v>
      </c>
      <c r="F235" s="48">
        <v>1</v>
      </c>
      <c r="G235" s="47" t="s">
        <v>1136</v>
      </c>
      <c r="H235" s="10">
        <v>9714426</v>
      </c>
      <c r="I235" s="21">
        <v>60148</v>
      </c>
      <c r="J235" s="49" t="s">
        <v>1003</v>
      </c>
      <c r="K235" s="44">
        <v>3</v>
      </c>
      <c r="L235" s="50">
        <v>1.68</v>
      </c>
      <c r="M235" s="96">
        <v>1.95</v>
      </c>
      <c r="N235" s="50">
        <v>1.95</v>
      </c>
      <c r="O235" s="204">
        <v>1.76</v>
      </c>
      <c r="P235" s="274">
        <v>1.76</v>
      </c>
      <c r="Q235" s="285">
        <v>1.85</v>
      </c>
      <c r="R235" s="210">
        <f t="shared" si="110"/>
        <v>0</v>
      </c>
      <c r="S235" s="211">
        <f t="shared" si="89"/>
        <v>0</v>
      </c>
      <c r="T235" s="439"/>
      <c r="U235" s="180">
        <f t="shared" si="90"/>
        <v>0</v>
      </c>
      <c r="V235" s="438"/>
      <c r="W235" s="179">
        <f t="shared" si="91"/>
        <v>0</v>
      </c>
      <c r="X235" s="439"/>
      <c r="Y235" s="180">
        <f t="shared" si="92"/>
        <v>0</v>
      </c>
      <c r="Z235" s="438"/>
      <c r="AA235" s="179">
        <f t="shared" si="93"/>
        <v>0</v>
      </c>
      <c r="AB235" s="439"/>
      <c r="AC235" s="180">
        <f t="shared" si="94"/>
        <v>0</v>
      </c>
      <c r="AD235" s="438"/>
      <c r="AE235" s="179">
        <f t="shared" si="95"/>
        <v>0</v>
      </c>
      <c r="AF235" s="439"/>
      <c r="AG235" s="180">
        <f t="shared" si="96"/>
        <v>0</v>
      </c>
      <c r="AH235" s="438"/>
      <c r="AI235" s="179">
        <f t="shared" si="97"/>
        <v>0</v>
      </c>
      <c r="AJ235" s="439"/>
      <c r="AK235" s="180">
        <f t="shared" si="98"/>
        <v>0</v>
      </c>
      <c r="AL235" s="438"/>
      <c r="AM235" s="179">
        <f t="shared" si="99"/>
        <v>0</v>
      </c>
      <c r="AN235" s="439"/>
      <c r="AO235" s="180">
        <f t="shared" si="100"/>
        <v>0</v>
      </c>
      <c r="AP235" s="438"/>
      <c r="AQ235" s="179">
        <f t="shared" si="101"/>
        <v>0</v>
      </c>
      <c r="AR235" s="439"/>
      <c r="AS235" s="180">
        <f t="shared" si="102"/>
        <v>0</v>
      </c>
      <c r="AT235" s="438"/>
      <c r="AU235" s="179">
        <f t="shared" si="103"/>
        <v>0</v>
      </c>
      <c r="AV235" s="439"/>
      <c r="AW235" s="180">
        <f t="shared" si="104"/>
        <v>0</v>
      </c>
      <c r="AX235" s="438"/>
      <c r="AY235" s="179">
        <f t="shared" si="105"/>
        <v>0</v>
      </c>
      <c r="AZ235" s="439"/>
      <c r="BA235" s="180">
        <f t="shared" si="106"/>
        <v>0</v>
      </c>
      <c r="BB235" s="438"/>
      <c r="BC235" s="179">
        <f t="shared" si="107"/>
        <v>0</v>
      </c>
      <c r="BD235" s="439"/>
      <c r="BE235" s="180">
        <f t="shared" si="108"/>
        <v>0</v>
      </c>
      <c r="BF235" s="438"/>
      <c r="BG235" s="179">
        <f t="shared" si="109"/>
        <v>0</v>
      </c>
    </row>
    <row r="236" spans="1:59" x14ac:dyDescent="0.2">
      <c r="A236" s="109">
        <v>120</v>
      </c>
      <c r="B236" s="36" t="s">
        <v>1138</v>
      </c>
      <c r="C236" s="36" t="s">
        <v>1140</v>
      </c>
      <c r="D236" s="37" t="s">
        <v>677</v>
      </c>
      <c r="E236" s="37" t="s">
        <v>12</v>
      </c>
      <c r="F236" s="38">
        <v>1</v>
      </c>
      <c r="G236" s="37" t="s">
        <v>883</v>
      </c>
      <c r="H236" s="39" t="s">
        <v>883</v>
      </c>
      <c r="I236" s="37" t="s">
        <v>3273</v>
      </c>
      <c r="J236" s="11" t="s">
        <v>2747</v>
      </c>
      <c r="K236" s="109">
        <v>1</v>
      </c>
      <c r="L236" s="40">
        <v>1.32</v>
      </c>
      <c r="M236" s="90">
        <v>1.75</v>
      </c>
      <c r="N236" s="40">
        <v>1.75</v>
      </c>
      <c r="O236" s="140">
        <v>1.93</v>
      </c>
      <c r="P236" s="273">
        <v>1.93</v>
      </c>
      <c r="Q236" s="282">
        <v>1.93</v>
      </c>
      <c r="R236" s="210">
        <f t="shared" si="110"/>
        <v>0</v>
      </c>
      <c r="S236" s="211">
        <f t="shared" si="89"/>
        <v>0</v>
      </c>
      <c r="T236" s="439"/>
      <c r="U236" s="180">
        <f t="shared" si="90"/>
        <v>0</v>
      </c>
      <c r="V236" s="438"/>
      <c r="W236" s="179">
        <f t="shared" si="91"/>
        <v>0</v>
      </c>
      <c r="X236" s="439"/>
      <c r="Y236" s="180">
        <f t="shared" si="92"/>
        <v>0</v>
      </c>
      <c r="Z236" s="438"/>
      <c r="AA236" s="179">
        <f t="shared" si="93"/>
        <v>0</v>
      </c>
      <c r="AB236" s="439"/>
      <c r="AC236" s="180">
        <f t="shared" si="94"/>
        <v>0</v>
      </c>
      <c r="AD236" s="438"/>
      <c r="AE236" s="179">
        <f t="shared" si="95"/>
        <v>0</v>
      </c>
      <c r="AF236" s="439"/>
      <c r="AG236" s="180">
        <f t="shared" si="96"/>
        <v>0</v>
      </c>
      <c r="AH236" s="438"/>
      <c r="AI236" s="179">
        <f t="shared" si="97"/>
        <v>0</v>
      </c>
      <c r="AJ236" s="439"/>
      <c r="AK236" s="180">
        <f t="shared" si="98"/>
        <v>0</v>
      </c>
      <c r="AL236" s="438"/>
      <c r="AM236" s="179">
        <f t="shared" si="99"/>
        <v>0</v>
      </c>
      <c r="AN236" s="439"/>
      <c r="AO236" s="180">
        <f t="shared" si="100"/>
        <v>0</v>
      </c>
      <c r="AP236" s="438"/>
      <c r="AQ236" s="179">
        <f t="shared" si="101"/>
        <v>0</v>
      </c>
      <c r="AR236" s="439"/>
      <c r="AS236" s="180">
        <f t="shared" si="102"/>
        <v>0</v>
      </c>
      <c r="AT236" s="438"/>
      <c r="AU236" s="179">
        <f t="shared" si="103"/>
        <v>0</v>
      </c>
      <c r="AV236" s="439"/>
      <c r="AW236" s="180">
        <f t="shared" si="104"/>
        <v>0</v>
      </c>
      <c r="AX236" s="438"/>
      <c r="AY236" s="179">
        <f t="shared" si="105"/>
        <v>0</v>
      </c>
      <c r="AZ236" s="439"/>
      <c r="BA236" s="180">
        <f t="shared" si="106"/>
        <v>0</v>
      </c>
      <c r="BB236" s="438"/>
      <c r="BC236" s="179">
        <f t="shared" si="107"/>
        <v>0</v>
      </c>
      <c r="BD236" s="439"/>
      <c r="BE236" s="180">
        <f t="shared" si="108"/>
        <v>0</v>
      </c>
      <c r="BF236" s="438"/>
      <c r="BG236" s="179">
        <f t="shared" si="109"/>
        <v>0</v>
      </c>
    </row>
    <row r="237" spans="1:59" x14ac:dyDescent="0.2">
      <c r="A237" s="44">
        <v>120</v>
      </c>
      <c r="B237" s="45" t="s">
        <v>1138</v>
      </c>
      <c r="C237" s="45" t="s">
        <v>1140</v>
      </c>
      <c r="D237" s="46" t="s">
        <v>1137</v>
      </c>
      <c r="E237" s="47" t="s">
        <v>12</v>
      </c>
      <c r="F237" s="48">
        <v>1</v>
      </c>
      <c r="G237" s="47" t="s">
        <v>1139</v>
      </c>
      <c r="H237" s="10">
        <v>9714427</v>
      </c>
      <c r="I237" s="21">
        <v>60148</v>
      </c>
      <c r="J237" s="49" t="s">
        <v>1003</v>
      </c>
      <c r="K237" s="44">
        <v>2</v>
      </c>
      <c r="L237" s="50">
        <v>2.12</v>
      </c>
      <c r="M237" s="96">
        <v>2.46</v>
      </c>
      <c r="N237" s="50">
        <v>2.46</v>
      </c>
      <c r="O237" s="204">
        <v>2.12</v>
      </c>
      <c r="P237" s="274">
        <v>2.12</v>
      </c>
      <c r="Q237" s="286">
        <v>2.23</v>
      </c>
      <c r="R237" s="210">
        <f t="shared" si="110"/>
        <v>0</v>
      </c>
      <c r="S237" s="211">
        <f t="shared" si="89"/>
        <v>0</v>
      </c>
      <c r="T237" s="439"/>
      <c r="U237" s="180">
        <f t="shared" si="90"/>
        <v>0</v>
      </c>
      <c r="V237" s="438"/>
      <c r="W237" s="179">
        <f t="shared" si="91"/>
        <v>0</v>
      </c>
      <c r="X237" s="439"/>
      <c r="Y237" s="180">
        <f t="shared" si="92"/>
        <v>0</v>
      </c>
      <c r="Z237" s="438"/>
      <c r="AA237" s="179">
        <f t="shared" si="93"/>
        <v>0</v>
      </c>
      <c r="AB237" s="439"/>
      <c r="AC237" s="180">
        <f t="shared" si="94"/>
        <v>0</v>
      </c>
      <c r="AD237" s="438"/>
      <c r="AE237" s="179">
        <f t="shared" si="95"/>
        <v>0</v>
      </c>
      <c r="AF237" s="439"/>
      <c r="AG237" s="180">
        <f t="shared" si="96"/>
        <v>0</v>
      </c>
      <c r="AH237" s="438"/>
      <c r="AI237" s="179">
        <f t="shared" si="97"/>
        <v>0</v>
      </c>
      <c r="AJ237" s="439"/>
      <c r="AK237" s="180">
        <f t="shared" si="98"/>
        <v>0</v>
      </c>
      <c r="AL237" s="438"/>
      <c r="AM237" s="179">
        <f t="shared" si="99"/>
        <v>0</v>
      </c>
      <c r="AN237" s="439"/>
      <c r="AO237" s="180">
        <f t="shared" si="100"/>
        <v>0</v>
      </c>
      <c r="AP237" s="438"/>
      <c r="AQ237" s="179">
        <f t="shared" si="101"/>
        <v>0</v>
      </c>
      <c r="AR237" s="439"/>
      <c r="AS237" s="180">
        <f t="shared" si="102"/>
        <v>0</v>
      </c>
      <c r="AT237" s="438"/>
      <c r="AU237" s="179">
        <f t="shared" si="103"/>
        <v>0</v>
      </c>
      <c r="AV237" s="439"/>
      <c r="AW237" s="180">
        <f t="shared" si="104"/>
        <v>0</v>
      </c>
      <c r="AX237" s="438"/>
      <c r="AY237" s="179">
        <f t="shared" si="105"/>
        <v>0</v>
      </c>
      <c r="AZ237" s="439"/>
      <c r="BA237" s="180">
        <f t="shared" si="106"/>
        <v>0</v>
      </c>
      <c r="BB237" s="438"/>
      <c r="BC237" s="179">
        <f t="shared" si="107"/>
        <v>0</v>
      </c>
      <c r="BD237" s="439"/>
      <c r="BE237" s="180">
        <f t="shared" si="108"/>
        <v>0</v>
      </c>
      <c r="BF237" s="438"/>
      <c r="BG237" s="179">
        <f t="shared" si="109"/>
        <v>0</v>
      </c>
    </row>
    <row r="238" spans="1:59" ht="25.5" x14ac:dyDescent="0.2">
      <c r="A238" s="110">
        <v>121</v>
      </c>
      <c r="B238" s="12" t="s">
        <v>322</v>
      </c>
      <c r="C238" s="12" t="s">
        <v>810</v>
      </c>
      <c r="D238" s="16" t="s">
        <v>131</v>
      </c>
      <c r="E238" s="15" t="s">
        <v>2090</v>
      </c>
      <c r="F238" s="111">
        <v>400</v>
      </c>
      <c r="G238" s="15">
        <v>1617</v>
      </c>
      <c r="H238" s="52">
        <v>43028</v>
      </c>
      <c r="I238" s="16" t="s">
        <v>3343</v>
      </c>
      <c r="J238" s="42" t="s">
        <v>2046</v>
      </c>
      <c r="K238" s="110">
        <v>1</v>
      </c>
      <c r="L238" s="43">
        <v>39.299999999999997</v>
      </c>
      <c r="M238" s="43">
        <v>39.299999999999997</v>
      </c>
      <c r="N238" s="43">
        <v>39.299999999999997</v>
      </c>
      <c r="O238" s="144">
        <v>39.299999999999997</v>
      </c>
      <c r="P238" s="272">
        <v>39.299999999999997</v>
      </c>
      <c r="Q238" s="283">
        <v>39.299999999999997</v>
      </c>
      <c r="R238" s="210">
        <f t="shared" si="110"/>
        <v>0</v>
      </c>
      <c r="S238" s="211">
        <f t="shared" si="89"/>
        <v>0</v>
      </c>
      <c r="T238" s="439"/>
      <c r="U238" s="180">
        <f t="shared" si="90"/>
        <v>0</v>
      </c>
      <c r="V238" s="438"/>
      <c r="W238" s="179">
        <f t="shared" si="91"/>
        <v>0</v>
      </c>
      <c r="X238" s="439"/>
      <c r="Y238" s="180">
        <f t="shared" si="92"/>
        <v>0</v>
      </c>
      <c r="Z238" s="438"/>
      <c r="AA238" s="179">
        <f t="shared" si="93"/>
        <v>0</v>
      </c>
      <c r="AB238" s="439"/>
      <c r="AC238" s="180">
        <f t="shared" si="94"/>
        <v>0</v>
      </c>
      <c r="AD238" s="438"/>
      <c r="AE238" s="179">
        <f t="shared" si="95"/>
        <v>0</v>
      </c>
      <c r="AF238" s="439"/>
      <c r="AG238" s="180">
        <f t="shared" si="96"/>
        <v>0</v>
      </c>
      <c r="AH238" s="438"/>
      <c r="AI238" s="179">
        <f t="shared" si="97"/>
        <v>0</v>
      </c>
      <c r="AJ238" s="439"/>
      <c r="AK238" s="180">
        <f t="shared" si="98"/>
        <v>0</v>
      </c>
      <c r="AL238" s="438"/>
      <c r="AM238" s="179">
        <f t="shared" si="99"/>
        <v>0</v>
      </c>
      <c r="AN238" s="439"/>
      <c r="AO238" s="180">
        <f t="shared" si="100"/>
        <v>0</v>
      </c>
      <c r="AP238" s="438"/>
      <c r="AQ238" s="179">
        <f t="shared" si="101"/>
        <v>0</v>
      </c>
      <c r="AR238" s="439"/>
      <c r="AS238" s="180">
        <f t="shared" si="102"/>
        <v>0</v>
      </c>
      <c r="AT238" s="438"/>
      <c r="AU238" s="179">
        <f t="shared" si="103"/>
        <v>0</v>
      </c>
      <c r="AV238" s="439"/>
      <c r="AW238" s="180">
        <f t="shared" si="104"/>
        <v>0</v>
      </c>
      <c r="AX238" s="438"/>
      <c r="AY238" s="179">
        <f t="shared" si="105"/>
        <v>0</v>
      </c>
      <c r="AZ238" s="439"/>
      <c r="BA238" s="180">
        <f t="shared" si="106"/>
        <v>0</v>
      </c>
      <c r="BB238" s="438"/>
      <c r="BC238" s="179">
        <f t="shared" si="107"/>
        <v>0</v>
      </c>
      <c r="BD238" s="439"/>
      <c r="BE238" s="180">
        <f t="shared" si="108"/>
        <v>0</v>
      </c>
      <c r="BF238" s="438"/>
      <c r="BG238" s="179">
        <f t="shared" si="109"/>
        <v>0</v>
      </c>
    </row>
    <row r="239" spans="1:59" ht="25.5" x14ac:dyDescent="0.2">
      <c r="A239" s="44">
        <v>121</v>
      </c>
      <c r="B239" s="45" t="s">
        <v>322</v>
      </c>
      <c r="C239" s="45" t="s">
        <v>810</v>
      </c>
      <c r="D239" s="46" t="s">
        <v>131</v>
      </c>
      <c r="E239" s="47" t="s">
        <v>2090</v>
      </c>
      <c r="F239" s="48">
        <v>400</v>
      </c>
      <c r="G239" s="47" t="s">
        <v>2091</v>
      </c>
      <c r="H239" s="10">
        <v>9723378</v>
      </c>
      <c r="I239" s="21">
        <v>60148</v>
      </c>
      <c r="J239" s="49" t="s">
        <v>1003</v>
      </c>
      <c r="K239" s="44">
        <v>2</v>
      </c>
      <c r="L239" s="50">
        <v>42.84</v>
      </c>
      <c r="M239" s="96">
        <v>52.72</v>
      </c>
      <c r="N239" s="50">
        <v>52.72</v>
      </c>
      <c r="O239" s="204">
        <v>43.48</v>
      </c>
      <c r="P239" s="274">
        <v>40</v>
      </c>
      <c r="Q239" s="286">
        <v>40</v>
      </c>
      <c r="R239" s="210">
        <f t="shared" si="110"/>
        <v>0</v>
      </c>
      <c r="S239" s="211">
        <f t="shared" si="89"/>
        <v>0</v>
      </c>
      <c r="T239" s="439"/>
      <c r="U239" s="180">
        <f t="shared" si="90"/>
        <v>0</v>
      </c>
      <c r="V239" s="438"/>
      <c r="W239" s="179">
        <f t="shared" si="91"/>
        <v>0</v>
      </c>
      <c r="X239" s="439"/>
      <c r="Y239" s="180">
        <f t="shared" si="92"/>
        <v>0</v>
      </c>
      <c r="Z239" s="438"/>
      <c r="AA239" s="179">
        <f t="shared" si="93"/>
        <v>0</v>
      </c>
      <c r="AB239" s="439"/>
      <c r="AC239" s="180">
        <f t="shared" si="94"/>
        <v>0</v>
      </c>
      <c r="AD239" s="438"/>
      <c r="AE239" s="179">
        <f t="shared" si="95"/>
        <v>0</v>
      </c>
      <c r="AF239" s="439"/>
      <c r="AG239" s="180">
        <f t="shared" si="96"/>
        <v>0</v>
      </c>
      <c r="AH239" s="438"/>
      <c r="AI239" s="179">
        <f t="shared" si="97"/>
        <v>0</v>
      </c>
      <c r="AJ239" s="439"/>
      <c r="AK239" s="180">
        <f t="shared" si="98"/>
        <v>0</v>
      </c>
      <c r="AL239" s="438"/>
      <c r="AM239" s="179">
        <f t="shared" si="99"/>
        <v>0</v>
      </c>
      <c r="AN239" s="439"/>
      <c r="AO239" s="180">
        <f t="shared" si="100"/>
        <v>0</v>
      </c>
      <c r="AP239" s="438"/>
      <c r="AQ239" s="179">
        <f t="shared" si="101"/>
        <v>0</v>
      </c>
      <c r="AR239" s="439"/>
      <c r="AS239" s="180">
        <f t="shared" si="102"/>
        <v>0</v>
      </c>
      <c r="AT239" s="438"/>
      <c r="AU239" s="179">
        <f t="shared" si="103"/>
        <v>0</v>
      </c>
      <c r="AV239" s="439"/>
      <c r="AW239" s="180">
        <f t="shared" si="104"/>
        <v>0</v>
      </c>
      <c r="AX239" s="438"/>
      <c r="AY239" s="179">
        <f t="shared" si="105"/>
        <v>0</v>
      </c>
      <c r="AZ239" s="439"/>
      <c r="BA239" s="180">
        <f t="shared" si="106"/>
        <v>0</v>
      </c>
      <c r="BB239" s="438"/>
      <c r="BC239" s="179">
        <f t="shared" si="107"/>
        <v>0</v>
      </c>
      <c r="BD239" s="439"/>
      <c r="BE239" s="180">
        <f t="shared" si="108"/>
        <v>0</v>
      </c>
      <c r="BF239" s="438"/>
      <c r="BG239" s="179">
        <f t="shared" si="109"/>
        <v>0</v>
      </c>
    </row>
    <row r="240" spans="1:59" ht="25.5" x14ac:dyDescent="0.2">
      <c r="A240" s="109">
        <v>121</v>
      </c>
      <c r="B240" s="36" t="s">
        <v>322</v>
      </c>
      <c r="C240" s="36" t="s">
        <v>810</v>
      </c>
      <c r="D240" s="37" t="s">
        <v>131</v>
      </c>
      <c r="E240" s="37" t="s">
        <v>859</v>
      </c>
      <c r="F240" s="38">
        <v>400</v>
      </c>
      <c r="G240" s="37" t="s">
        <v>1104</v>
      </c>
      <c r="H240" s="39" t="s">
        <v>1104</v>
      </c>
      <c r="I240" s="37" t="s">
        <v>3273</v>
      </c>
      <c r="J240" s="11" t="s">
        <v>2747</v>
      </c>
      <c r="K240" s="109">
        <v>3</v>
      </c>
      <c r="L240" s="90">
        <v>48.51</v>
      </c>
      <c r="M240" s="90">
        <v>50.94</v>
      </c>
      <c r="N240" s="40">
        <v>50.94</v>
      </c>
      <c r="O240" s="141">
        <v>50.94</v>
      </c>
      <c r="P240" s="273">
        <v>50.94</v>
      </c>
      <c r="Q240" s="282">
        <v>50.94</v>
      </c>
      <c r="R240" s="210">
        <f t="shared" si="110"/>
        <v>0</v>
      </c>
      <c r="S240" s="211">
        <f t="shared" si="89"/>
        <v>0</v>
      </c>
      <c r="T240" s="439"/>
      <c r="U240" s="180">
        <f t="shared" si="90"/>
        <v>0</v>
      </c>
      <c r="V240" s="438"/>
      <c r="W240" s="179">
        <f t="shared" si="91"/>
        <v>0</v>
      </c>
      <c r="X240" s="439"/>
      <c r="Y240" s="180">
        <f t="shared" si="92"/>
        <v>0</v>
      </c>
      <c r="Z240" s="438"/>
      <c r="AA240" s="179">
        <f t="shared" si="93"/>
        <v>0</v>
      </c>
      <c r="AB240" s="439"/>
      <c r="AC240" s="180">
        <f t="shared" si="94"/>
        <v>0</v>
      </c>
      <c r="AD240" s="438"/>
      <c r="AE240" s="179">
        <f t="shared" si="95"/>
        <v>0</v>
      </c>
      <c r="AF240" s="439"/>
      <c r="AG240" s="180">
        <f t="shared" si="96"/>
        <v>0</v>
      </c>
      <c r="AH240" s="438"/>
      <c r="AI240" s="179">
        <f t="shared" si="97"/>
        <v>0</v>
      </c>
      <c r="AJ240" s="439"/>
      <c r="AK240" s="180">
        <f t="shared" si="98"/>
        <v>0</v>
      </c>
      <c r="AL240" s="438"/>
      <c r="AM240" s="179">
        <f t="shared" si="99"/>
        <v>0</v>
      </c>
      <c r="AN240" s="439"/>
      <c r="AO240" s="180">
        <f t="shared" si="100"/>
        <v>0</v>
      </c>
      <c r="AP240" s="438"/>
      <c r="AQ240" s="179">
        <f t="shared" si="101"/>
        <v>0</v>
      </c>
      <c r="AR240" s="439"/>
      <c r="AS240" s="180">
        <f t="shared" si="102"/>
        <v>0</v>
      </c>
      <c r="AT240" s="438"/>
      <c r="AU240" s="179">
        <f t="shared" si="103"/>
        <v>0</v>
      </c>
      <c r="AV240" s="439"/>
      <c r="AW240" s="180">
        <f t="shared" si="104"/>
        <v>0</v>
      </c>
      <c r="AX240" s="438"/>
      <c r="AY240" s="179">
        <f t="shared" si="105"/>
        <v>0</v>
      </c>
      <c r="AZ240" s="439"/>
      <c r="BA240" s="180">
        <f t="shared" si="106"/>
        <v>0</v>
      </c>
      <c r="BB240" s="438"/>
      <c r="BC240" s="179">
        <f t="shared" si="107"/>
        <v>0</v>
      </c>
      <c r="BD240" s="439"/>
      <c r="BE240" s="180">
        <f t="shared" si="108"/>
        <v>0</v>
      </c>
      <c r="BF240" s="438"/>
      <c r="BG240" s="179">
        <f t="shared" si="109"/>
        <v>0</v>
      </c>
    </row>
    <row r="241" spans="1:59" ht="25.5" x14ac:dyDescent="0.2">
      <c r="A241" s="109">
        <v>122</v>
      </c>
      <c r="B241" s="36" t="s">
        <v>322</v>
      </c>
      <c r="C241" s="36" t="s">
        <v>324</v>
      </c>
      <c r="D241" s="37" t="s">
        <v>131</v>
      </c>
      <c r="E241" s="37" t="s">
        <v>859</v>
      </c>
      <c r="F241" s="38">
        <v>8</v>
      </c>
      <c r="G241" s="37" t="s">
        <v>887</v>
      </c>
      <c r="H241" s="39" t="s">
        <v>887</v>
      </c>
      <c r="I241" s="37" t="s">
        <v>3273</v>
      </c>
      <c r="J241" s="11" t="s">
        <v>2747</v>
      </c>
      <c r="K241" s="109">
        <v>1</v>
      </c>
      <c r="L241" s="40">
        <v>1.6</v>
      </c>
      <c r="M241" s="90">
        <v>2.15</v>
      </c>
      <c r="N241" s="40">
        <v>2.15</v>
      </c>
      <c r="O241" s="141">
        <v>2.15</v>
      </c>
      <c r="P241" s="273">
        <v>2.15</v>
      </c>
      <c r="Q241" s="282">
        <v>2.15</v>
      </c>
      <c r="R241" s="210">
        <f t="shared" si="110"/>
        <v>0</v>
      </c>
      <c r="S241" s="211">
        <f t="shared" ref="S241:S289" si="111">SUM(R241*Q241)</f>
        <v>0</v>
      </c>
      <c r="T241" s="439"/>
      <c r="U241" s="180">
        <f t="shared" ref="U241:U289" si="112">SUM(T241*Q241)</f>
        <v>0</v>
      </c>
      <c r="V241" s="438"/>
      <c r="W241" s="179">
        <f t="shared" ref="W241:W289" si="113">SUM(V241*Q241)</f>
        <v>0</v>
      </c>
      <c r="X241" s="439"/>
      <c r="Y241" s="180">
        <f t="shared" ref="Y241:Y289" si="114">SUM(X241*Q241)</f>
        <v>0</v>
      </c>
      <c r="Z241" s="438"/>
      <c r="AA241" s="179">
        <f t="shared" ref="AA241:AA289" si="115">SUM(Z241*Q241)</f>
        <v>0</v>
      </c>
      <c r="AB241" s="439"/>
      <c r="AC241" s="180">
        <f t="shared" ref="AC241:AC289" si="116">SUM(AB241*Q241)</f>
        <v>0</v>
      </c>
      <c r="AD241" s="438"/>
      <c r="AE241" s="179">
        <f t="shared" ref="AE241:AE289" si="117">SUM(AD241*Q241)</f>
        <v>0</v>
      </c>
      <c r="AF241" s="439"/>
      <c r="AG241" s="180">
        <f t="shared" ref="AG241:AG289" si="118">SUM(AF241*Q241)</f>
        <v>0</v>
      </c>
      <c r="AH241" s="438"/>
      <c r="AI241" s="179">
        <f t="shared" ref="AI241:AI289" si="119">SUM(AH241*Q241)</f>
        <v>0</v>
      </c>
      <c r="AJ241" s="439"/>
      <c r="AK241" s="180">
        <f t="shared" ref="AK241:AK289" si="120">SUM(AJ241*Q241)</f>
        <v>0</v>
      </c>
      <c r="AL241" s="438"/>
      <c r="AM241" s="179">
        <f t="shared" ref="AM241:AM289" si="121">SUM(AL241*Q241)</f>
        <v>0</v>
      </c>
      <c r="AN241" s="439"/>
      <c r="AO241" s="180">
        <f t="shared" ref="AO241:AO289" si="122">SUM(AN241*Q241)</f>
        <v>0</v>
      </c>
      <c r="AP241" s="438"/>
      <c r="AQ241" s="179">
        <f t="shared" ref="AQ241:AQ289" si="123">SUM(AP241*Q241)</f>
        <v>0</v>
      </c>
      <c r="AR241" s="439"/>
      <c r="AS241" s="180">
        <f t="shared" ref="AS241:AS289" si="124">SUM(AR241*Q241)</f>
        <v>0</v>
      </c>
      <c r="AT241" s="438"/>
      <c r="AU241" s="179">
        <f t="shared" ref="AU241:AU289" si="125">SUM(AT241*Q241)</f>
        <v>0</v>
      </c>
      <c r="AV241" s="439"/>
      <c r="AW241" s="180">
        <f t="shared" ref="AW241:AW289" si="126">SUM(AV241*Q241)</f>
        <v>0</v>
      </c>
      <c r="AX241" s="438"/>
      <c r="AY241" s="179">
        <f t="shared" ref="AY241:AY289" si="127">SUM(AX241*Q241)</f>
        <v>0</v>
      </c>
      <c r="AZ241" s="439"/>
      <c r="BA241" s="180">
        <f t="shared" ref="BA241:BA289" si="128">SUM(AZ241*Q241)</f>
        <v>0</v>
      </c>
      <c r="BB241" s="438"/>
      <c r="BC241" s="179">
        <f t="shared" ref="BC241:BC289" si="129">SUM(BB241*Q241)</f>
        <v>0</v>
      </c>
      <c r="BD241" s="439"/>
      <c r="BE241" s="180">
        <f t="shared" ref="BE241:BE289" si="130">SUM(BD241*Q241)</f>
        <v>0</v>
      </c>
      <c r="BF241" s="438"/>
      <c r="BG241" s="179">
        <f t="shared" ref="BG241:BG289" si="131">SUM(BF241*Q241)</f>
        <v>0</v>
      </c>
    </row>
    <row r="242" spans="1:59" ht="25.5" x14ac:dyDescent="0.2">
      <c r="A242" s="110">
        <v>122</v>
      </c>
      <c r="B242" s="12" t="s">
        <v>322</v>
      </c>
      <c r="C242" s="12" t="s">
        <v>324</v>
      </c>
      <c r="D242" s="16" t="s">
        <v>131</v>
      </c>
      <c r="E242" s="15" t="s">
        <v>2090</v>
      </c>
      <c r="F242" s="111">
        <v>8</v>
      </c>
      <c r="G242" s="15">
        <v>1460</v>
      </c>
      <c r="H242" s="52">
        <v>43017</v>
      </c>
      <c r="I242" s="16" t="s">
        <v>3343</v>
      </c>
      <c r="J242" s="42" t="s">
        <v>2046</v>
      </c>
      <c r="K242" s="110">
        <v>2</v>
      </c>
      <c r="L242" s="92">
        <v>2.37</v>
      </c>
      <c r="M242" s="43">
        <v>2.37</v>
      </c>
      <c r="N242" s="43">
        <v>2.37</v>
      </c>
      <c r="O242" s="144">
        <v>2.37</v>
      </c>
      <c r="P242" s="272">
        <v>2.56</v>
      </c>
      <c r="Q242" s="283">
        <v>2.56</v>
      </c>
      <c r="R242" s="210">
        <f t="shared" si="110"/>
        <v>0</v>
      </c>
      <c r="S242" s="211">
        <f t="shared" si="111"/>
        <v>0</v>
      </c>
      <c r="T242" s="439"/>
      <c r="U242" s="180">
        <f t="shared" si="112"/>
        <v>0</v>
      </c>
      <c r="V242" s="438"/>
      <c r="W242" s="179">
        <f t="shared" si="113"/>
        <v>0</v>
      </c>
      <c r="X242" s="439"/>
      <c r="Y242" s="180">
        <f t="shared" si="114"/>
        <v>0</v>
      </c>
      <c r="Z242" s="438"/>
      <c r="AA242" s="179">
        <f t="shared" si="115"/>
        <v>0</v>
      </c>
      <c r="AB242" s="439"/>
      <c r="AC242" s="180">
        <f t="shared" si="116"/>
        <v>0</v>
      </c>
      <c r="AD242" s="438"/>
      <c r="AE242" s="179">
        <f t="shared" si="117"/>
        <v>0</v>
      </c>
      <c r="AF242" s="439"/>
      <c r="AG242" s="180">
        <f t="shared" si="118"/>
        <v>0</v>
      </c>
      <c r="AH242" s="438"/>
      <c r="AI242" s="179">
        <f t="shared" si="119"/>
        <v>0</v>
      </c>
      <c r="AJ242" s="439"/>
      <c r="AK242" s="180">
        <f t="shared" si="120"/>
        <v>0</v>
      </c>
      <c r="AL242" s="438"/>
      <c r="AM242" s="179">
        <f t="shared" si="121"/>
        <v>0</v>
      </c>
      <c r="AN242" s="439"/>
      <c r="AO242" s="180">
        <f t="shared" si="122"/>
        <v>0</v>
      </c>
      <c r="AP242" s="438"/>
      <c r="AQ242" s="179">
        <f t="shared" si="123"/>
        <v>0</v>
      </c>
      <c r="AR242" s="439"/>
      <c r="AS242" s="180">
        <f t="shared" si="124"/>
        <v>0</v>
      </c>
      <c r="AT242" s="438"/>
      <c r="AU242" s="179">
        <f t="shared" si="125"/>
        <v>0</v>
      </c>
      <c r="AV242" s="439"/>
      <c r="AW242" s="180">
        <f t="shared" si="126"/>
        <v>0</v>
      </c>
      <c r="AX242" s="438"/>
      <c r="AY242" s="179">
        <f t="shared" si="127"/>
        <v>0</v>
      </c>
      <c r="AZ242" s="439"/>
      <c r="BA242" s="180">
        <f t="shared" si="128"/>
        <v>0</v>
      </c>
      <c r="BB242" s="438"/>
      <c r="BC242" s="179">
        <f t="shared" si="129"/>
        <v>0</v>
      </c>
      <c r="BD242" s="439"/>
      <c r="BE242" s="180">
        <f t="shared" si="130"/>
        <v>0</v>
      </c>
      <c r="BF242" s="438"/>
      <c r="BG242" s="179">
        <f t="shared" si="131"/>
        <v>0</v>
      </c>
    </row>
    <row r="243" spans="1:59" ht="25.5" x14ac:dyDescent="0.2">
      <c r="A243" s="110">
        <v>123</v>
      </c>
      <c r="B243" s="12" t="s">
        <v>322</v>
      </c>
      <c r="C243" s="12" t="s">
        <v>1562</v>
      </c>
      <c r="D243" s="16" t="s">
        <v>131</v>
      </c>
      <c r="E243" s="15" t="s">
        <v>2090</v>
      </c>
      <c r="F243" s="111">
        <v>12</v>
      </c>
      <c r="G243" s="112" t="s">
        <v>1780</v>
      </c>
      <c r="H243" s="52">
        <v>45113</v>
      </c>
      <c r="I243" s="16" t="s">
        <v>3343</v>
      </c>
      <c r="J243" s="42" t="s">
        <v>2046</v>
      </c>
      <c r="K243" s="110">
        <v>1</v>
      </c>
      <c r="L243" s="43">
        <v>1.57</v>
      </c>
      <c r="M243" s="43">
        <v>1.57</v>
      </c>
      <c r="N243" s="43">
        <v>1.57</v>
      </c>
      <c r="O243" s="144">
        <v>1.57</v>
      </c>
      <c r="P243" s="272">
        <v>1.57</v>
      </c>
      <c r="Q243" s="283">
        <v>1.57</v>
      </c>
      <c r="R243" s="210">
        <f t="shared" si="110"/>
        <v>0</v>
      </c>
      <c r="S243" s="211">
        <f t="shared" si="111"/>
        <v>0</v>
      </c>
      <c r="T243" s="439"/>
      <c r="U243" s="180">
        <f t="shared" si="112"/>
        <v>0</v>
      </c>
      <c r="V243" s="438"/>
      <c r="W243" s="179">
        <f t="shared" si="113"/>
        <v>0</v>
      </c>
      <c r="X243" s="439"/>
      <c r="Y243" s="180">
        <f t="shared" si="114"/>
        <v>0</v>
      </c>
      <c r="Z243" s="438"/>
      <c r="AA243" s="179">
        <f t="shared" si="115"/>
        <v>0</v>
      </c>
      <c r="AB243" s="439"/>
      <c r="AC243" s="180">
        <f t="shared" si="116"/>
        <v>0</v>
      </c>
      <c r="AD243" s="438"/>
      <c r="AE243" s="179">
        <f t="shared" si="117"/>
        <v>0</v>
      </c>
      <c r="AF243" s="439"/>
      <c r="AG243" s="180">
        <f t="shared" si="118"/>
        <v>0</v>
      </c>
      <c r="AH243" s="438"/>
      <c r="AI243" s="179">
        <f t="shared" si="119"/>
        <v>0</v>
      </c>
      <c r="AJ243" s="439"/>
      <c r="AK243" s="180">
        <f t="shared" si="120"/>
        <v>0</v>
      </c>
      <c r="AL243" s="438"/>
      <c r="AM243" s="179">
        <f t="shared" si="121"/>
        <v>0</v>
      </c>
      <c r="AN243" s="439"/>
      <c r="AO243" s="180">
        <f t="shared" si="122"/>
        <v>0</v>
      </c>
      <c r="AP243" s="438"/>
      <c r="AQ243" s="179">
        <f t="shared" si="123"/>
        <v>0</v>
      </c>
      <c r="AR243" s="439"/>
      <c r="AS243" s="180">
        <f t="shared" si="124"/>
        <v>0</v>
      </c>
      <c r="AT243" s="438"/>
      <c r="AU243" s="179">
        <f t="shared" si="125"/>
        <v>0</v>
      </c>
      <c r="AV243" s="439"/>
      <c r="AW243" s="180">
        <f t="shared" si="126"/>
        <v>0</v>
      </c>
      <c r="AX243" s="438"/>
      <c r="AY243" s="179">
        <f t="shared" si="127"/>
        <v>0</v>
      </c>
      <c r="AZ243" s="439"/>
      <c r="BA243" s="180">
        <f t="shared" si="128"/>
        <v>0</v>
      </c>
      <c r="BB243" s="438"/>
      <c r="BC243" s="179">
        <f t="shared" si="129"/>
        <v>0</v>
      </c>
      <c r="BD243" s="439"/>
      <c r="BE243" s="180">
        <f t="shared" si="130"/>
        <v>0</v>
      </c>
      <c r="BF243" s="438"/>
      <c r="BG243" s="179">
        <f t="shared" si="131"/>
        <v>0</v>
      </c>
    </row>
    <row r="244" spans="1:59" ht="25.5" x14ac:dyDescent="0.2">
      <c r="A244" s="109">
        <v>123</v>
      </c>
      <c r="B244" s="36" t="s">
        <v>322</v>
      </c>
      <c r="C244" s="36" t="s">
        <v>1562</v>
      </c>
      <c r="D244" s="37" t="s">
        <v>131</v>
      </c>
      <c r="E244" s="37" t="s">
        <v>10</v>
      </c>
      <c r="F244" s="38">
        <v>12</v>
      </c>
      <c r="G244" s="37" t="s">
        <v>2566</v>
      </c>
      <c r="H244" s="37" t="s">
        <v>2566</v>
      </c>
      <c r="I244" s="37" t="s">
        <v>3273</v>
      </c>
      <c r="J244" s="11" t="s">
        <v>2747</v>
      </c>
      <c r="K244" s="109">
        <v>2</v>
      </c>
      <c r="L244" s="90">
        <v>1.76</v>
      </c>
      <c r="M244" s="90">
        <v>1.85</v>
      </c>
      <c r="N244" s="40">
        <v>1.85</v>
      </c>
      <c r="O244" s="141">
        <v>1.85</v>
      </c>
      <c r="P244" s="273">
        <v>1.85</v>
      </c>
      <c r="Q244" s="282">
        <v>1.85</v>
      </c>
      <c r="R244" s="210">
        <f t="shared" si="110"/>
        <v>0</v>
      </c>
      <c r="S244" s="211">
        <f t="shared" si="111"/>
        <v>0</v>
      </c>
      <c r="T244" s="439"/>
      <c r="U244" s="180">
        <f t="shared" si="112"/>
        <v>0</v>
      </c>
      <c r="V244" s="438"/>
      <c r="W244" s="179">
        <f t="shared" si="113"/>
        <v>0</v>
      </c>
      <c r="X244" s="439"/>
      <c r="Y244" s="180">
        <f t="shared" si="114"/>
        <v>0</v>
      </c>
      <c r="Z244" s="438"/>
      <c r="AA244" s="179">
        <f t="shared" si="115"/>
        <v>0</v>
      </c>
      <c r="AB244" s="439"/>
      <c r="AC244" s="180">
        <f t="shared" si="116"/>
        <v>0</v>
      </c>
      <c r="AD244" s="438"/>
      <c r="AE244" s="179">
        <f t="shared" si="117"/>
        <v>0</v>
      </c>
      <c r="AF244" s="439"/>
      <c r="AG244" s="180">
        <f t="shared" si="118"/>
        <v>0</v>
      </c>
      <c r="AH244" s="438"/>
      <c r="AI244" s="179">
        <f t="shared" si="119"/>
        <v>0</v>
      </c>
      <c r="AJ244" s="439"/>
      <c r="AK244" s="180">
        <f t="shared" si="120"/>
        <v>0</v>
      </c>
      <c r="AL244" s="438"/>
      <c r="AM244" s="179">
        <f t="shared" si="121"/>
        <v>0</v>
      </c>
      <c r="AN244" s="439"/>
      <c r="AO244" s="180">
        <f t="shared" si="122"/>
        <v>0</v>
      </c>
      <c r="AP244" s="438"/>
      <c r="AQ244" s="179">
        <f t="shared" si="123"/>
        <v>0</v>
      </c>
      <c r="AR244" s="439"/>
      <c r="AS244" s="180">
        <f t="shared" si="124"/>
        <v>0</v>
      </c>
      <c r="AT244" s="438"/>
      <c r="AU244" s="179">
        <f t="shared" si="125"/>
        <v>0</v>
      </c>
      <c r="AV244" s="439"/>
      <c r="AW244" s="180">
        <f t="shared" si="126"/>
        <v>0</v>
      </c>
      <c r="AX244" s="438"/>
      <c r="AY244" s="179">
        <f t="shared" si="127"/>
        <v>0</v>
      </c>
      <c r="AZ244" s="439"/>
      <c r="BA244" s="180">
        <f t="shared" si="128"/>
        <v>0</v>
      </c>
      <c r="BB244" s="438"/>
      <c r="BC244" s="179">
        <f t="shared" si="129"/>
        <v>0</v>
      </c>
      <c r="BD244" s="439"/>
      <c r="BE244" s="180">
        <f t="shared" si="130"/>
        <v>0</v>
      </c>
      <c r="BF244" s="438"/>
      <c r="BG244" s="179">
        <f t="shared" si="131"/>
        <v>0</v>
      </c>
    </row>
    <row r="245" spans="1:59" x14ac:dyDescent="0.2">
      <c r="A245" s="44">
        <v>123</v>
      </c>
      <c r="B245" s="45" t="s">
        <v>322</v>
      </c>
      <c r="C245" s="45" t="s">
        <v>1562</v>
      </c>
      <c r="D245" s="46" t="s">
        <v>131</v>
      </c>
      <c r="E245" s="47" t="s">
        <v>2048</v>
      </c>
      <c r="F245" s="48">
        <v>12</v>
      </c>
      <c r="G245" s="47" t="s">
        <v>326</v>
      </c>
      <c r="H245" s="10" t="s">
        <v>2092</v>
      </c>
      <c r="I245" s="21">
        <v>60148</v>
      </c>
      <c r="J245" s="49" t="s">
        <v>1003</v>
      </c>
      <c r="K245" s="44">
        <v>3</v>
      </c>
      <c r="L245" s="50">
        <v>1.76</v>
      </c>
      <c r="M245" s="96">
        <v>2.34</v>
      </c>
      <c r="N245" s="50">
        <v>2.34</v>
      </c>
      <c r="O245" s="204">
        <v>2.08</v>
      </c>
      <c r="P245" s="274">
        <v>2</v>
      </c>
      <c r="Q245" s="285">
        <v>2.1</v>
      </c>
      <c r="R245" s="210">
        <f t="shared" si="110"/>
        <v>0</v>
      </c>
      <c r="S245" s="211">
        <f t="shared" si="111"/>
        <v>0</v>
      </c>
      <c r="T245" s="439"/>
      <c r="U245" s="180">
        <f t="shared" si="112"/>
        <v>0</v>
      </c>
      <c r="V245" s="438"/>
      <c r="W245" s="179">
        <f t="shared" si="113"/>
        <v>0</v>
      </c>
      <c r="X245" s="439"/>
      <c r="Y245" s="180">
        <f t="shared" si="114"/>
        <v>0</v>
      </c>
      <c r="Z245" s="438"/>
      <c r="AA245" s="179">
        <f t="shared" si="115"/>
        <v>0</v>
      </c>
      <c r="AB245" s="439"/>
      <c r="AC245" s="180">
        <f t="shared" si="116"/>
        <v>0</v>
      </c>
      <c r="AD245" s="438"/>
      <c r="AE245" s="179">
        <f t="shared" si="117"/>
        <v>0</v>
      </c>
      <c r="AF245" s="439"/>
      <c r="AG245" s="180">
        <f t="shared" si="118"/>
        <v>0</v>
      </c>
      <c r="AH245" s="438"/>
      <c r="AI245" s="179">
        <f t="shared" si="119"/>
        <v>0</v>
      </c>
      <c r="AJ245" s="439"/>
      <c r="AK245" s="180">
        <f t="shared" si="120"/>
        <v>0</v>
      </c>
      <c r="AL245" s="438"/>
      <c r="AM245" s="179">
        <f t="shared" si="121"/>
        <v>0</v>
      </c>
      <c r="AN245" s="439"/>
      <c r="AO245" s="180">
        <f t="shared" si="122"/>
        <v>0</v>
      </c>
      <c r="AP245" s="438"/>
      <c r="AQ245" s="179">
        <f t="shared" si="123"/>
        <v>0</v>
      </c>
      <c r="AR245" s="439"/>
      <c r="AS245" s="180">
        <f t="shared" si="124"/>
        <v>0</v>
      </c>
      <c r="AT245" s="438"/>
      <c r="AU245" s="179">
        <f t="shared" si="125"/>
        <v>0</v>
      </c>
      <c r="AV245" s="439"/>
      <c r="AW245" s="180">
        <f t="shared" si="126"/>
        <v>0</v>
      </c>
      <c r="AX245" s="438"/>
      <c r="AY245" s="179">
        <f t="shared" si="127"/>
        <v>0</v>
      </c>
      <c r="AZ245" s="439"/>
      <c r="BA245" s="180">
        <f t="shared" si="128"/>
        <v>0</v>
      </c>
      <c r="BB245" s="438"/>
      <c r="BC245" s="179">
        <f t="shared" si="129"/>
        <v>0</v>
      </c>
      <c r="BD245" s="439"/>
      <c r="BE245" s="180">
        <f t="shared" si="130"/>
        <v>0</v>
      </c>
      <c r="BF245" s="438"/>
      <c r="BG245" s="179">
        <f t="shared" si="131"/>
        <v>0</v>
      </c>
    </row>
    <row r="246" spans="1:59" ht="25.5" x14ac:dyDescent="0.2">
      <c r="A246" s="110">
        <v>124</v>
      </c>
      <c r="B246" s="12" t="s">
        <v>322</v>
      </c>
      <c r="C246" s="12" t="s">
        <v>1563</v>
      </c>
      <c r="D246" s="16" t="s">
        <v>131</v>
      </c>
      <c r="E246" s="15" t="s">
        <v>2090</v>
      </c>
      <c r="F246" s="111">
        <v>12</v>
      </c>
      <c r="G246" s="112" t="s">
        <v>1780</v>
      </c>
      <c r="H246" s="52">
        <v>45102</v>
      </c>
      <c r="I246" s="16" t="s">
        <v>3343</v>
      </c>
      <c r="J246" s="42" t="s">
        <v>2046</v>
      </c>
      <c r="K246" s="110">
        <v>1</v>
      </c>
      <c r="L246" s="43">
        <v>1.57</v>
      </c>
      <c r="M246" s="43">
        <v>1.57</v>
      </c>
      <c r="N246" s="43">
        <v>1.57</v>
      </c>
      <c r="O246" s="144">
        <v>1.57</v>
      </c>
      <c r="P246" s="272">
        <v>1.57</v>
      </c>
      <c r="Q246" s="283">
        <v>1.57</v>
      </c>
      <c r="R246" s="210">
        <f t="shared" si="110"/>
        <v>0</v>
      </c>
      <c r="S246" s="211">
        <f t="shared" si="111"/>
        <v>0</v>
      </c>
      <c r="T246" s="439"/>
      <c r="U246" s="180">
        <f t="shared" si="112"/>
        <v>0</v>
      </c>
      <c r="V246" s="438"/>
      <c r="W246" s="179">
        <f t="shared" si="113"/>
        <v>0</v>
      </c>
      <c r="X246" s="439"/>
      <c r="Y246" s="180">
        <f t="shared" si="114"/>
        <v>0</v>
      </c>
      <c r="Z246" s="438"/>
      <c r="AA246" s="179">
        <f t="shared" si="115"/>
        <v>0</v>
      </c>
      <c r="AB246" s="439"/>
      <c r="AC246" s="180">
        <f t="shared" si="116"/>
        <v>0</v>
      </c>
      <c r="AD246" s="438"/>
      <c r="AE246" s="179">
        <f t="shared" si="117"/>
        <v>0</v>
      </c>
      <c r="AF246" s="439"/>
      <c r="AG246" s="180">
        <f t="shared" si="118"/>
        <v>0</v>
      </c>
      <c r="AH246" s="438"/>
      <c r="AI246" s="179">
        <f t="shared" si="119"/>
        <v>0</v>
      </c>
      <c r="AJ246" s="439"/>
      <c r="AK246" s="180">
        <f t="shared" si="120"/>
        <v>0</v>
      </c>
      <c r="AL246" s="438"/>
      <c r="AM246" s="179">
        <f t="shared" si="121"/>
        <v>0</v>
      </c>
      <c r="AN246" s="439"/>
      <c r="AO246" s="180">
        <f t="shared" si="122"/>
        <v>0</v>
      </c>
      <c r="AP246" s="438"/>
      <c r="AQ246" s="179">
        <f t="shared" si="123"/>
        <v>0</v>
      </c>
      <c r="AR246" s="439"/>
      <c r="AS246" s="180">
        <f t="shared" si="124"/>
        <v>0</v>
      </c>
      <c r="AT246" s="438"/>
      <c r="AU246" s="179">
        <f t="shared" si="125"/>
        <v>0</v>
      </c>
      <c r="AV246" s="439"/>
      <c r="AW246" s="180">
        <f t="shared" si="126"/>
        <v>0</v>
      </c>
      <c r="AX246" s="438"/>
      <c r="AY246" s="179">
        <f t="shared" si="127"/>
        <v>0</v>
      </c>
      <c r="AZ246" s="439"/>
      <c r="BA246" s="180">
        <f t="shared" si="128"/>
        <v>0</v>
      </c>
      <c r="BB246" s="438"/>
      <c r="BC246" s="179">
        <f t="shared" si="129"/>
        <v>0</v>
      </c>
      <c r="BD246" s="439"/>
      <c r="BE246" s="180">
        <f t="shared" si="130"/>
        <v>0</v>
      </c>
      <c r="BF246" s="438"/>
      <c r="BG246" s="179">
        <f t="shared" si="131"/>
        <v>0</v>
      </c>
    </row>
    <row r="247" spans="1:59" x14ac:dyDescent="0.2">
      <c r="A247" s="44">
        <v>124</v>
      </c>
      <c r="B247" s="45" t="s">
        <v>322</v>
      </c>
      <c r="C247" s="45" t="s">
        <v>1563</v>
      </c>
      <c r="D247" s="46" t="s">
        <v>131</v>
      </c>
      <c r="E247" s="47" t="s">
        <v>2048</v>
      </c>
      <c r="F247" s="48">
        <v>12</v>
      </c>
      <c r="G247" s="47" t="s">
        <v>2093</v>
      </c>
      <c r="H247" s="10" t="s">
        <v>2094</v>
      </c>
      <c r="I247" s="21">
        <v>60148</v>
      </c>
      <c r="J247" s="49" t="s">
        <v>1003</v>
      </c>
      <c r="K247" s="44">
        <v>2</v>
      </c>
      <c r="L247" s="50">
        <v>1.76</v>
      </c>
      <c r="M247" s="96">
        <v>2.34</v>
      </c>
      <c r="N247" s="50">
        <v>2.34</v>
      </c>
      <c r="O247" s="204">
        <v>2.08</v>
      </c>
      <c r="P247" s="274">
        <v>2</v>
      </c>
      <c r="Q247" s="285">
        <v>2.1</v>
      </c>
      <c r="R247" s="210">
        <f t="shared" si="110"/>
        <v>0</v>
      </c>
      <c r="S247" s="211">
        <f t="shared" si="111"/>
        <v>0</v>
      </c>
      <c r="T247" s="439"/>
      <c r="U247" s="180">
        <f t="shared" si="112"/>
        <v>0</v>
      </c>
      <c r="V247" s="438"/>
      <c r="W247" s="179">
        <f t="shared" si="113"/>
        <v>0</v>
      </c>
      <c r="X247" s="439"/>
      <c r="Y247" s="180">
        <f t="shared" si="114"/>
        <v>0</v>
      </c>
      <c r="Z247" s="438"/>
      <c r="AA247" s="179">
        <f t="shared" si="115"/>
        <v>0</v>
      </c>
      <c r="AB247" s="439"/>
      <c r="AC247" s="180">
        <f t="shared" si="116"/>
        <v>0</v>
      </c>
      <c r="AD247" s="438"/>
      <c r="AE247" s="179">
        <f t="shared" si="117"/>
        <v>0</v>
      </c>
      <c r="AF247" s="439"/>
      <c r="AG247" s="180">
        <f t="shared" si="118"/>
        <v>0</v>
      </c>
      <c r="AH247" s="438"/>
      <c r="AI247" s="179">
        <f t="shared" si="119"/>
        <v>0</v>
      </c>
      <c r="AJ247" s="439"/>
      <c r="AK247" s="180">
        <f t="shared" si="120"/>
        <v>0</v>
      </c>
      <c r="AL247" s="438"/>
      <c r="AM247" s="179">
        <f t="shared" si="121"/>
        <v>0</v>
      </c>
      <c r="AN247" s="439"/>
      <c r="AO247" s="180">
        <f t="shared" si="122"/>
        <v>0</v>
      </c>
      <c r="AP247" s="438"/>
      <c r="AQ247" s="179">
        <f t="shared" si="123"/>
        <v>0</v>
      </c>
      <c r="AR247" s="439"/>
      <c r="AS247" s="180">
        <f t="shared" si="124"/>
        <v>0</v>
      </c>
      <c r="AT247" s="438"/>
      <c r="AU247" s="179">
        <f t="shared" si="125"/>
        <v>0</v>
      </c>
      <c r="AV247" s="439"/>
      <c r="AW247" s="180">
        <f t="shared" si="126"/>
        <v>0</v>
      </c>
      <c r="AX247" s="438"/>
      <c r="AY247" s="179">
        <f t="shared" si="127"/>
        <v>0</v>
      </c>
      <c r="AZ247" s="439"/>
      <c r="BA247" s="180">
        <f t="shared" si="128"/>
        <v>0</v>
      </c>
      <c r="BB247" s="438"/>
      <c r="BC247" s="179">
        <f t="shared" si="129"/>
        <v>0</v>
      </c>
      <c r="BD247" s="439"/>
      <c r="BE247" s="180">
        <f t="shared" si="130"/>
        <v>0</v>
      </c>
      <c r="BF247" s="438"/>
      <c r="BG247" s="179">
        <f t="shared" si="131"/>
        <v>0</v>
      </c>
    </row>
    <row r="248" spans="1:59" ht="25.5" x14ac:dyDescent="0.2">
      <c r="A248" s="109">
        <v>124</v>
      </c>
      <c r="B248" s="36" t="s">
        <v>322</v>
      </c>
      <c r="C248" s="36" t="s">
        <v>1563</v>
      </c>
      <c r="D248" s="37" t="s">
        <v>131</v>
      </c>
      <c r="E248" s="37" t="s">
        <v>10</v>
      </c>
      <c r="F248" s="38">
        <v>12</v>
      </c>
      <c r="G248" s="37" t="s">
        <v>2567</v>
      </c>
      <c r="H248" s="37" t="s">
        <v>2567</v>
      </c>
      <c r="I248" s="37" t="s">
        <v>3273</v>
      </c>
      <c r="J248" s="11" t="s">
        <v>2747</v>
      </c>
      <c r="K248" s="109">
        <v>3</v>
      </c>
      <c r="L248" s="40">
        <v>2.75</v>
      </c>
      <c r="M248" s="90">
        <v>2.89</v>
      </c>
      <c r="N248" s="40">
        <v>2.89</v>
      </c>
      <c r="O248" s="140">
        <v>3.03</v>
      </c>
      <c r="P248" s="273">
        <v>3.03</v>
      </c>
      <c r="Q248" s="282">
        <v>3.03</v>
      </c>
      <c r="R248" s="210">
        <f t="shared" si="110"/>
        <v>0</v>
      </c>
      <c r="S248" s="211">
        <f t="shared" si="111"/>
        <v>0</v>
      </c>
      <c r="T248" s="439"/>
      <c r="U248" s="180">
        <f t="shared" si="112"/>
        <v>0</v>
      </c>
      <c r="V248" s="438"/>
      <c r="W248" s="179">
        <f t="shared" si="113"/>
        <v>0</v>
      </c>
      <c r="X248" s="439"/>
      <c r="Y248" s="180">
        <f t="shared" si="114"/>
        <v>0</v>
      </c>
      <c r="Z248" s="438"/>
      <c r="AA248" s="179">
        <f t="shared" si="115"/>
        <v>0</v>
      </c>
      <c r="AB248" s="439"/>
      <c r="AC248" s="180">
        <f t="shared" si="116"/>
        <v>0</v>
      </c>
      <c r="AD248" s="438"/>
      <c r="AE248" s="179">
        <f t="shared" si="117"/>
        <v>0</v>
      </c>
      <c r="AF248" s="439"/>
      <c r="AG248" s="180">
        <f t="shared" si="118"/>
        <v>0</v>
      </c>
      <c r="AH248" s="438"/>
      <c r="AI248" s="179">
        <f t="shared" si="119"/>
        <v>0</v>
      </c>
      <c r="AJ248" s="439"/>
      <c r="AK248" s="180">
        <f t="shared" si="120"/>
        <v>0</v>
      </c>
      <c r="AL248" s="438"/>
      <c r="AM248" s="179">
        <f t="shared" si="121"/>
        <v>0</v>
      </c>
      <c r="AN248" s="439"/>
      <c r="AO248" s="180">
        <f t="shared" si="122"/>
        <v>0</v>
      </c>
      <c r="AP248" s="438"/>
      <c r="AQ248" s="179">
        <f t="shared" si="123"/>
        <v>0</v>
      </c>
      <c r="AR248" s="439"/>
      <c r="AS248" s="180">
        <f t="shared" si="124"/>
        <v>0</v>
      </c>
      <c r="AT248" s="438"/>
      <c r="AU248" s="179">
        <f t="shared" si="125"/>
        <v>0</v>
      </c>
      <c r="AV248" s="439"/>
      <c r="AW248" s="180">
        <f t="shared" si="126"/>
        <v>0</v>
      </c>
      <c r="AX248" s="438"/>
      <c r="AY248" s="179">
        <f t="shared" si="127"/>
        <v>0</v>
      </c>
      <c r="AZ248" s="439"/>
      <c r="BA248" s="180">
        <f t="shared" si="128"/>
        <v>0</v>
      </c>
      <c r="BB248" s="438"/>
      <c r="BC248" s="179">
        <f t="shared" si="129"/>
        <v>0</v>
      </c>
      <c r="BD248" s="439"/>
      <c r="BE248" s="180">
        <f t="shared" si="130"/>
        <v>0</v>
      </c>
      <c r="BF248" s="438"/>
      <c r="BG248" s="179">
        <f t="shared" si="131"/>
        <v>0</v>
      </c>
    </row>
    <row r="249" spans="1:59" x14ac:dyDescent="0.2">
      <c r="A249" s="109">
        <v>125</v>
      </c>
      <c r="B249" s="36" t="s">
        <v>322</v>
      </c>
      <c r="C249" s="36" t="s">
        <v>334</v>
      </c>
      <c r="D249" s="37" t="s">
        <v>131</v>
      </c>
      <c r="E249" s="37" t="s">
        <v>2090</v>
      </c>
      <c r="F249" s="38">
        <v>16</v>
      </c>
      <c r="G249" s="37" t="s">
        <v>2568</v>
      </c>
      <c r="H249" s="39" t="s">
        <v>2568</v>
      </c>
      <c r="I249" s="37" t="s">
        <v>3273</v>
      </c>
      <c r="J249" s="11" t="s">
        <v>2747</v>
      </c>
      <c r="K249" s="109">
        <v>1</v>
      </c>
      <c r="L249" s="90">
        <v>1.1000000000000001</v>
      </c>
      <c r="M249" s="90">
        <v>1.1599999999999999</v>
      </c>
      <c r="N249" s="90">
        <v>1.19</v>
      </c>
      <c r="O249" s="140">
        <v>1.25</v>
      </c>
      <c r="P249" s="273">
        <v>1.25</v>
      </c>
      <c r="Q249" s="282">
        <v>1.25</v>
      </c>
      <c r="R249" s="210">
        <f t="shared" si="110"/>
        <v>0</v>
      </c>
      <c r="S249" s="211">
        <f t="shared" si="111"/>
        <v>0</v>
      </c>
      <c r="T249" s="439"/>
      <c r="U249" s="180">
        <f t="shared" si="112"/>
        <v>0</v>
      </c>
      <c r="V249" s="438"/>
      <c r="W249" s="179">
        <f t="shared" si="113"/>
        <v>0</v>
      </c>
      <c r="X249" s="439"/>
      <c r="Y249" s="180">
        <f t="shared" si="114"/>
        <v>0</v>
      </c>
      <c r="Z249" s="438"/>
      <c r="AA249" s="179">
        <f t="shared" si="115"/>
        <v>0</v>
      </c>
      <c r="AB249" s="439"/>
      <c r="AC249" s="180">
        <f t="shared" si="116"/>
        <v>0</v>
      </c>
      <c r="AD249" s="438"/>
      <c r="AE249" s="179">
        <f t="shared" si="117"/>
        <v>0</v>
      </c>
      <c r="AF249" s="439"/>
      <c r="AG249" s="180">
        <f t="shared" si="118"/>
        <v>0</v>
      </c>
      <c r="AH249" s="438"/>
      <c r="AI249" s="179">
        <f t="shared" si="119"/>
        <v>0</v>
      </c>
      <c r="AJ249" s="439"/>
      <c r="AK249" s="180">
        <f t="shared" si="120"/>
        <v>0</v>
      </c>
      <c r="AL249" s="438"/>
      <c r="AM249" s="179">
        <f t="shared" si="121"/>
        <v>0</v>
      </c>
      <c r="AN249" s="439"/>
      <c r="AO249" s="180">
        <f t="shared" si="122"/>
        <v>0</v>
      </c>
      <c r="AP249" s="438"/>
      <c r="AQ249" s="179">
        <f t="shared" si="123"/>
        <v>0</v>
      </c>
      <c r="AR249" s="439"/>
      <c r="AS249" s="180">
        <f t="shared" si="124"/>
        <v>0</v>
      </c>
      <c r="AT249" s="438"/>
      <c r="AU249" s="179">
        <f t="shared" si="125"/>
        <v>0</v>
      </c>
      <c r="AV249" s="439"/>
      <c r="AW249" s="180">
        <f t="shared" si="126"/>
        <v>0</v>
      </c>
      <c r="AX249" s="438"/>
      <c r="AY249" s="179">
        <f t="shared" si="127"/>
        <v>0</v>
      </c>
      <c r="AZ249" s="439"/>
      <c r="BA249" s="180">
        <f t="shared" si="128"/>
        <v>0</v>
      </c>
      <c r="BB249" s="438"/>
      <c r="BC249" s="179">
        <f t="shared" si="129"/>
        <v>0</v>
      </c>
      <c r="BD249" s="439"/>
      <c r="BE249" s="180">
        <f t="shared" si="130"/>
        <v>0</v>
      </c>
      <c r="BF249" s="438"/>
      <c r="BG249" s="179">
        <f t="shared" si="131"/>
        <v>0</v>
      </c>
    </row>
    <row r="250" spans="1:59" ht="25.5" x14ac:dyDescent="0.2">
      <c r="A250" s="110">
        <v>125</v>
      </c>
      <c r="B250" s="12" t="s">
        <v>322</v>
      </c>
      <c r="C250" s="12" t="s">
        <v>334</v>
      </c>
      <c r="D250" s="16" t="s">
        <v>131</v>
      </c>
      <c r="E250" s="15" t="s">
        <v>2090</v>
      </c>
      <c r="F250" s="111">
        <v>16</v>
      </c>
      <c r="G250" s="112" t="s">
        <v>1781</v>
      </c>
      <c r="H250" s="52">
        <v>43005</v>
      </c>
      <c r="I250" s="16" t="s">
        <v>3343</v>
      </c>
      <c r="J250" s="42" t="s">
        <v>2046</v>
      </c>
      <c r="K250" s="110">
        <v>2</v>
      </c>
      <c r="L250" s="43">
        <v>1.26</v>
      </c>
      <c r="M250" s="43">
        <v>1.26</v>
      </c>
      <c r="N250" s="43">
        <v>1.26</v>
      </c>
      <c r="O250" s="144">
        <v>1.26</v>
      </c>
      <c r="P250" s="272">
        <v>1.36</v>
      </c>
      <c r="Q250" s="283">
        <v>1.36</v>
      </c>
      <c r="R250" s="210">
        <f t="shared" si="110"/>
        <v>0</v>
      </c>
      <c r="S250" s="211">
        <f t="shared" si="111"/>
        <v>0</v>
      </c>
      <c r="T250" s="439"/>
      <c r="U250" s="180">
        <f t="shared" si="112"/>
        <v>0</v>
      </c>
      <c r="V250" s="438"/>
      <c r="W250" s="179">
        <f t="shared" si="113"/>
        <v>0</v>
      </c>
      <c r="X250" s="439"/>
      <c r="Y250" s="180">
        <f t="shared" si="114"/>
        <v>0</v>
      </c>
      <c r="Z250" s="438"/>
      <c r="AA250" s="179">
        <f t="shared" si="115"/>
        <v>0</v>
      </c>
      <c r="AB250" s="439"/>
      <c r="AC250" s="180">
        <f t="shared" si="116"/>
        <v>0</v>
      </c>
      <c r="AD250" s="438"/>
      <c r="AE250" s="179">
        <f t="shared" si="117"/>
        <v>0</v>
      </c>
      <c r="AF250" s="439"/>
      <c r="AG250" s="180">
        <f t="shared" si="118"/>
        <v>0</v>
      </c>
      <c r="AH250" s="438"/>
      <c r="AI250" s="179">
        <f t="shared" si="119"/>
        <v>0</v>
      </c>
      <c r="AJ250" s="439"/>
      <c r="AK250" s="180">
        <f t="shared" si="120"/>
        <v>0</v>
      </c>
      <c r="AL250" s="438"/>
      <c r="AM250" s="179">
        <f t="shared" si="121"/>
        <v>0</v>
      </c>
      <c r="AN250" s="439"/>
      <c r="AO250" s="180">
        <f t="shared" si="122"/>
        <v>0</v>
      </c>
      <c r="AP250" s="438"/>
      <c r="AQ250" s="179">
        <f t="shared" si="123"/>
        <v>0</v>
      </c>
      <c r="AR250" s="439"/>
      <c r="AS250" s="180">
        <f t="shared" si="124"/>
        <v>0</v>
      </c>
      <c r="AT250" s="438"/>
      <c r="AU250" s="179">
        <f t="shared" si="125"/>
        <v>0</v>
      </c>
      <c r="AV250" s="439"/>
      <c r="AW250" s="180">
        <f t="shared" si="126"/>
        <v>0</v>
      </c>
      <c r="AX250" s="438"/>
      <c r="AY250" s="179">
        <f t="shared" si="127"/>
        <v>0</v>
      </c>
      <c r="AZ250" s="439"/>
      <c r="BA250" s="180">
        <f t="shared" si="128"/>
        <v>0</v>
      </c>
      <c r="BB250" s="438"/>
      <c r="BC250" s="179">
        <f t="shared" si="129"/>
        <v>0</v>
      </c>
      <c r="BD250" s="439"/>
      <c r="BE250" s="180">
        <f t="shared" si="130"/>
        <v>0</v>
      </c>
      <c r="BF250" s="438"/>
      <c r="BG250" s="179">
        <f t="shared" si="131"/>
        <v>0</v>
      </c>
    </row>
    <row r="251" spans="1:59" x14ac:dyDescent="0.2">
      <c r="A251" s="44">
        <v>125</v>
      </c>
      <c r="B251" s="45" t="s">
        <v>322</v>
      </c>
      <c r="C251" s="45" t="s">
        <v>334</v>
      </c>
      <c r="D251" s="46" t="s">
        <v>131</v>
      </c>
      <c r="E251" s="47" t="s">
        <v>2090</v>
      </c>
      <c r="F251" s="48">
        <v>16</v>
      </c>
      <c r="G251" s="47" t="s">
        <v>2095</v>
      </c>
      <c r="H251" s="10">
        <v>9730003</v>
      </c>
      <c r="I251" s="21">
        <v>60148</v>
      </c>
      <c r="J251" s="49" t="s">
        <v>1003</v>
      </c>
      <c r="K251" s="44">
        <v>3</v>
      </c>
      <c r="L251" s="50">
        <v>4.04</v>
      </c>
      <c r="M251" s="96">
        <v>4.79</v>
      </c>
      <c r="N251" s="50">
        <v>4.79</v>
      </c>
      <c r="O251" s="204">
        <v>4.12</v>
      </c>
      <c r="P251" s="274">
        <v>4.12</v>
      </c>
      <c r="Q251" s="286">
        <v>4.12</v>
      </c>
      <c r="R251" s="210">
        <f t="shared" si="110"/>
        <v>0</v>
      </c>
      <c r="S251" s="211">
        <f t="shared" si="111"/>
        <v>0</v>
      </c>
      <c r="T251" s="439"/>
      <c r="U251" s="180">
        <f t="shared" si="112"/>
        <v>0</v>
      </c>
      <c r="V251" s="438"/>
      <c r="W251" s="179">
        <f t="shared" si="113"/>
        <v>0</v>
      </c>
      <c r="X251" s="439"/>
      <c r="Y251" s="180">
        <f t="shared" si="114"/>
        <v>0</v>
      </c>
      <c r="Z251" s="438"/>
      <c r="AA251" s="179">
        <f t="shared" si="115"/>
        <v>0</v>
      </c>
      <c r="AB251" s="439"/>
      <c r="AC251" s="180">
        <f t="shared" si="116"/>
        <v>0</v>
      </c>
      <c r="AD251" s="438"/>
      <c r="AE251" s="179">
        <f t="shared" si="117"/>
        <v>0</v>
      </c>
      <c r="AF251" s="439"/>
      <c r="AG251" s="180">
        <f t="shared" si="118"/>
        <v>0</v>
      </c>
      <c r="AH251" s="438"/>
      <c r="AI251" s="179">
        <f t="shared" si="119"/>
        <v>0</v>
      </c>
      <c r="AJ251" s="439"/>
      <c r="AK251" s="180">
        <f t="shared" si="120"/>
        <v>0</v>
      </c>
      <c r="AL251" s="438"/>
      <c r="AM251" s="179">
        <f t="shared" si="121"/>
        <v>0</v>
      </c>
      <c r="AN251" s="439"/>
      <c r="AO251" s="180">
        <f t="shared" si="122"/>
        <v>0</v>
      </c>
      <c r="AP251" s="438"/>
      <c r="AQ251" s="179">
        <f t="shared" si="123"/>
        <v>0</v>
      </c>
      <c r="AR251" s="439"/>
      <c r="AS251" s="180">
        <f t="shared" si="124"/>
        <v>0</v>
      </c>
      <c r="AT251" s="438"/>
      <c r="AU251" s="179">
        <f t="shared" si="125"/>
        <v>0</v>
      </c>
      <c r="AV251" s="439"/>
      <c r="AW251" s="180">
        <f t="shared" si="126"/>
        <v>0</v>
      </c>
      <c r="AX251" s="438"/>
      <c r="AY251" s="179">
        <f t="shared" si="127"/>
        <v>0</v>
      </c>
      <c r="AZ251" s="439"/>
      <c r="BA251" s="180">
        <f t="shared" si="128"/>
        <v>0</v>
      </c>
      <c r="BB251" s="438"/>
      <c r="BC251" s="179">
        <f t="shared" si="129"/>
        <v>0</v>
      </c>
      <c r="BD251" s="439"/>
      <c r="BE251" s="180">
        <f t="shared" si="130"/>
        <v>0</v>
      </c>
      <c r="BF251" s="438"/>
      <c r="BG251" s="179">
        <f t="shared" si="131"/>
        <v>0</v>
      </c>
    </row>
    <row r="252" spans="1:59" ht="25.5" x14ac:dyDescent="0.2">
      <c r="A252" s="110">
        <v>126</v>
      </c>
      <c r="B252" s="12" t="s">
        <v>322</v>
      </c>
      <c r="C252" s="12" t="s">
        <v>331</v>
      </c>
      <c r="D252" s="16" t="s">
        <v>131</v>
      </c>
      <c r="E252" s="15" t="s">
        <v>2090</v>
      </c>
      <c r="F252" s="111">
        <v>16</v>
      </c>
      <c r="G252" s="112" t="s">
        <v>1787</v>
      </c>
      <c r="H252" s="52">
        <v>43007</v>
      </c>
      <c r="I252" s="16" t="s">
        <v>3343</v>
      </c>
      <c r="J252" s="42" t="s">
        <v>2046</v>
      </c>
      <c r="K252" s="110">
        <v>1</v>
      </c>
      <c r="L252" s="43">
        <v>3.46</v>
      </c>
      <c r="M252" s="43">
        <v>3.46</v>
      </c>
      <c r="N252" s="43">
        <v>3.46</v>
      </c>
      <c r="O252" s="144">
        <v>3.46</v>
      </c>
      <c r="P252" s="272">
        <v>3.46</v>
      </c>
      <c r="Q252" s="283">
        <v>3.46</v>
      </c>
      <c r="R252" s="210">
        <f t="shared" si="110"/>
        <v>0</v>
      </c>
      <c r="S252" s="211">
        <f t="shared" si="111"/>
        <v>0</v>
      </c>
      <c r="T252" s="439"/>
      <c r="U252" s="180">
        <f t="shared" si="112"/>
        <v>0</v>
      </c>
      <c r="V252" s="438"/>
      <c r="W252" s="179">
        <f t="shared" si="113"/>
        <v>0</v>
      </c>
      <c r="X252" s="439"/>
      <c r="Y252" s="180">
        <f t="shared" si="114"/>
        <v>0</v>
      </c>
      <c r="Z252" s="438"/>
      <c r="AA252" s="179">
        <f t="shared" si="115"/>
        <v>0</v>
      </c>
      <c r="AB252" s="439"/>
      <c r="AC252" s="180">
        <f t="shared" si="116"/>
        <v>0</v>
      </c>
      <c r="AD252" s="438"/>
      <c r="AE252" s="179">
        <f t="shared" si="117"/>
        <v>0</v>
      </c>
      <c r="AF252" s="439"/>
      <c r="AG252" s="180">
        <f t="shared" si="118"/>
        <v>0</v>
      </c>
      <c r="AH252" s="438"/>
      <c r="AI252" s="179">
        <f t="shared" si="119"/>
        <v>0</v>
      </c>
      <c r="AJ252" s="439"/>
      <c r="AK252" s="180">
        <f t="shared" si="120"/>
        <v>0</v>
      </c>
      <c r="AL252" s="438"/>
      <c r="AM252" s="179">
        <f t="shared" si="121"/>
        <v>0</v>
      </c>
      <c r="AN252" s="439"/>
      <c r="AO252" s="180">
        <f t="shared" si="122"/>
        <v>0</v>
      </c>
      <c r="AP252" s="438"/>
      <c r="AQ252" s="179">
        <f t="shared" si="123"/>
        <v>0</v>
      </c>
      <c r="AR252" s="439"/>
      <c r="AS252" s="180">
        <f t="shared" si="124"/>
        <v>0</v>
      </c>
      <c r="AT252" s="438"/>
      <c r="AU252" s="179">
        <f t="shared" si="125"/>
        <v>0</v>
      </c>
      <c r="AV252" s="439"/>
      <c r="AW252" s="180">
        <f t="shared" si="126"/>
        <v>0</v>
      </c>
      <c r="AX252" s="438"/>
      <c r="AY252" s="179">
        <f t="shared" si="127"/>
        <v>0</v>
      </c>
      <c r="AZ252" s="439"/>
      <c r="BA252" s="180">
        <f t="shared" si="128"/>
        <v>0</v>
      </c>
      <c r="BB252" s="438"/>
      <c r="BC252" s="179">
        <f t="shared" si="129"/>
        <v>0</v>
      </c>
      <c r="BD252" s="439"/>
      <c r="BE252" s="180">
        <f t="shared" si="130"/>
        <v>0</v>
      </c>
      <c r="BF252" s="438"/>
      <c r="BG252" s="179">
        <f t="shared" si="131"/>
        <v>0</v>
      </c>
    </row>
    <row r="253" spans="1:59" ht="25.5" x14ac:dyDescent="0.2">
      <c r="A253" s="109">
        <v>126</v>
      </c>
      <c r="B253" s="36" t="s">
        <v>322</v>
      </c>
      <c r="C253" s="36" t="s">
        <v>331</v>
      </c>
      <c r="D253" s="37" t="s">
        <v>131</v>
      </c>
      <c r="E253" s="37" t="s">
        <v>2090</v>
      </c>
      <c r="F253" s="38">
        <v>16</v>
      </c>
      <c r="G253" s="37" t="s">
        <v>888</v>
      </c>
      <c r="H253" s="37" t="s">
        <v>888</v>
      </c>
      <c r="I253" s="37" t="s">
        <v>3273</v>
      </c>
      <c r="J253" s="11" t="s">
        <v>2747</v>
      </c>
      <c r="K253" s="109">
        <v>2</v>
      </c>
      <c r="L253" s="90">
        <v>3.86</v>
      </c>
      <c r="M253" s="90">
        <v>4.05</v>
      </c>
      <c r="N253" s="40">
        <v>4.05</v>
      </c>
      <c r="O253" s="140">
        <v>4.25</v>
      </c>
      <c r="P253" s="273">
        <v>4.25</v>
      </c>
      <c r="Q253" s="282">
        <v>4.25</v>
      </c>
      <c r="R253" s="210">
        <f t="shared" si="110"/>
        <v>0</v>
      </c>
      <c r="S253" s="211">
        <f t="shared" si="111"/>
        <v>0</v>
      </c>
      <c r="T253" s="439"/>
      <c r="U253" s="180">
        <f t="shared" si="112"/>
        <v>0</v>
      </c>
      <c r="V253" s="438"/>
      <c r="W253" s="179">
        <f t="shared" si="113"/>
        <v>0</v>
      </c>
      <c r="X253" s="439"/>
      <c r="Y253" s="180">
        <f t="shared" si="114"/>
        <v>0</v>
      </c>
      <c r="Z253" s="438"/>
      <c r="AA253" s="179">
        <f t="shared" si="115"/>
        <v>0</v>
      </c>
      <c r="AB253" s="439"/>
      <c r="AC253" s="180">
        <f t="shared" si="116"/>
        <v>0</v>
      </c>
      <c r="AD253" s="438"/>
      <c r="AE253" s="179">
        <f t="shared" si="117"/>
        <v>0</v>
      </c>
      <c r="AF253" s="439"/>
      <c r="AG253" s="180">
        <f t="shared" si="118"/>
        <v>0</v>
      </c>
      <c r="AH253" s="438"/>
      <c r="AI253" s="179">
        <f t="shared" si="119"/>
        <v>0</v>
      </c>
      <c r="AJ253" s="439"/>
      <c r="AK253" s="180">
        <f t="shared" si="120"/>
        <v>0</v>
      </c>
      <c r="AL253" s="438"/>
      <c r="AM253" s="179">
        <f t="shared" si="121"/>
        <v>0</v>
      </c>
      <c r="AN253" s="439"/>
      <c r="AO253" s="180">
        <f t="shared" si="122"/>
        <v>0</v>
      </c>
      <c r="AP253" s="438"/>
      <c r="AQ253" s="179">
        <f t="shared" si="123"/>
        <v>0</v>
      </c>
      <c r="AR253" s="439"/>
      <c r="AS253" s="180">
        <f t="shared" si="124"/>
        <v>0</v>
      </c>
      <c r="AT253" s="438"/>
      <c r="AU253" s="179">
        <f t="shared" si="125"/>
        <v>0</v>
      </c>
      <c r="AV253" s="439"/>
      <c r="AW253" s="180">
        <f t="shared" si="126"/>
        <v>0</v>
      </c>
      <c r="AX253" s="438"/>
      <c r="AY253" s="179">
        <f t="shared" si="127"/>
        <v>0</v>
      </c>
      <c r="AZ253" s="439"/>
      <c r="BA253" s="180">
        <f t="shared" si="128"/>
        <v>0</v>
      </c>
      <c r="BB253" s="438"/>
      <c r="BC253" s="179">
        <f t="shared" si="129"/>
        <v>0</v>
      </c>
      <c r="BD253" s="439"/>
      <c r="BE253" s="180">
        <f t="shared" si="130"/>
        <v>0</v>
      </c>
      <c r="BF253" s="438"/>
      <c r="BG253" s="179">
        <f t="shared" si="131"/>
        <v>0</v>
      </c>
    </row>
    <row r="254" spans="1:59" ht="25.5" x14ac:dyDescent="0.2">
      <c r="A254" s="44">
        <v>126</v>
      </c>
      <c r="B254" s="45" t="s">
        <v>322</v>
      </c>
      <c r="C254" s="45" t="s">
        <v>331</v>
      </c>
      <c r="D254" s="46" t="s">
        <v>131</v>
      </c>
      <c r="E254" s="47" t="s">
        <v>2090</v>
      </c>
      <c r="F254" s="48">
        <v>16</v>
      </c>
      <c r="G254" s="47" t="s">
        <v>2096</v>
      </c>
      <c r="H254" s="10">
        <v>9742197</v>
      </c>
      <c r="I254" s="21">
        <v>60148</v>
      </c>
      <c r="J254" s="49" t="s">
        <v>1003</v>
      </c>
      <c r="K254" s="44">
        <v>3</v>
      </c>
      <c r="L254" s="50">
        <v>6.32</v>
      </c>
      <c r="M254" s="96">
        <v>7.76</v>
      </c>
      <c r="N254" s="50">
        <v>7.76</v>
      </c>
      <c r="O254" s="204">
        <v>6.4</v>
      </c>
      <c r="P254" s="274">
        <v>6.4</v>
      </c>
      <c r="Q254" s="286">
        <v>6.4</v>
      </c>
      <c r="R254" s="210">
        <f t="shared" si="110"/>
        <v>0</v>
      </c>
      <c r="S254" s="211">
        <f t="shared" si="111"/>
        <v>0</v>
      </c>
      <c r="T254" s="439"/>
      <c r="U254" s="180">
        <f t="shared" si="112"/>
        <v>0</v>
      </c>
      <c r="V254" s="438"/>
      <c r="W254" s="179">
        <f t="shared" si="113"/>
        <v>0</v>
      </c>
      <c r="X254" s="439"/>
      <c r="Y254" s="180">
        <f t="shared" si="114"/>
        <v>0</v>
      </c>
      <c r="Z254" s="438"/>
      <c r="AA254" s="179">
        <f t="shared" si="115"/>
        <v>0</v>
      </c>
      <c r="AB254" s="439"/>
      <c r="AC254" s="180">
        <f t="shared" si="116"/>
        <v>0</v>
      </c>
      <c r="AD254" s="438"/>
      <c r="AE254" s="179">
        <f t="shared" si="117"/>
        <v>0</v>
      </c>
      <c r="AF254" s="439"/>
      <c r="AG254" s="180">
        <f t="shared" si="118"/>
        <v>0</v>
      </c>
      <c r="AH254" s="438"/>
      <c r="AI254" s="179">
        <f t="shared" si="119"/>
        <v>0</v>
      </c>
      <c r="AJ254" s="439"/>
      <c r="AK254" s="180">
        <f t="shared" si="120"/>
        <v>0</v>
      </c>
      <c r="AL254" s="438"/>
      <c r="AM254" s="179">
        <f t="shared" si="121"/>
        <v>0</v>
      </c>
      <c r="AN254" s="439"/>
      <c r="AO254" s="180">
        <f t="shared" si="122"/>
        <v>0</v>
      </c>
      <c r="AP254" s="438"/>
      <c r="AQ254" s="179">
        <f t="shared" si="123"/>
        <v>0</v>
      </c>
      <c r="AR254" s="439"/>
      <c r="AS254" s="180">
        <f t="shared" si="124"/>
        <v>0</v>
      </c>
      <c r="AT254" s="438"/>
      <c r="AU254" s="179">
        <f t="shared" si="125"/>
        <v>0</v>
      </c>
      <c r="AV254" s="439"/>
      <c r="AW254" s="180">
        <f t="shared" si="126"/>
        <v>0</v>
      </c>
      <c r="AX254" s="438"/>
      <c r="AY254" s="179">
        <f t="shared" si="127"/>
        <v>0</v>
      </c>
      <c r="AZ254" s="439"/>
      <c r="BA254" s="180">
        <f t="shared" si="128"/>
        <v>0</v>
      </c>
      <c r="BB254" s="438"/>
      <c r="BC254" s="179">
        <f t="shared" si="129"/>
        <v>0</v>
      </c>
      <c r="BD254" s="439"/>
      <c r="BE254" s="180">
        <f t="shared" si="130"/>
        <v>0</v>
      </c>
      <c r="BF254" s="438"/>
      <c r="BG254" s="179">
        <f t="shared" si="131"/>
        <v>0</v>
      </c>
    </row>
    <row r="255" spans="1:59" ht="25.5" x14ac:dyDescent="0.2">
      <c r="A255" s="110">
        <v>127</v>
      </c>
      <c r="B255" s="12" t="s">
        <v>322</v>
      </c>
      <c r="C255" s="12" t="s">
        <v>333</v>
      </c>
      <c r="D255" s="16" t="s">
        <v>131</v>
      </c>
      <c r="E255" s="15" t="s">
        <v>2090</v>
      </c>
      <c r="F255" s="111">
        <v>24</v>
      </c>
      <c r="G255" s="112" t="s">
        <v>1782</v>
      </c>
      <c r="H255" s="52">
        <v>43009</v>
      </c>
      <c r="I255" s="16" t="s">
        <v>3343</v>
      </c>
      <c r="J255" s="42" t="s">
        <v>2046</v>
      </c>
      <c r="K255" s="110">
        <v>2</v>
      </c>
      <c r="L255" s="43">
        <v>1.56</v>
      </c>
      <c r="M255" s="43">
        <v>1.56</v>
      </c>
      <c r="N255" s="43">
        <v>1.56</v>
      </c>
      <c r="O255" s="144">
        <v>1.56</v>
      </c>
      <c r="P255" s="272">
        <v>1.56</v>
      </c>
      <c r="Q255" s="283">
        <v>1.56</v>
      </c>
      <c r="R255" s="210">
        <f t="shared" si="110"/>
        <v>0</v>
      </c>
      <c r="S255" s="211">
        <f t="shared" si="111"/>
        <v>0</v>
      </c>
      <c r="T255" s="439"/>
      <c r="U255" s="180">
        <f t="shared" si="112"/>
        <v>0</v>
      </c>
      <c r="V255" s="438"/>
      <c r="W255" s="179">
        <f t="shared" si="113"/>
        <v>0</v>
      </c>
      <c r="X255" s="439"/>
      <c r="Y255" s="180">
        <f t="shared" si="114"/>
        <v>0</v>
      </c>
      <c r="Z255" s="438"/>
      <c r="AA255" s="179">
        <f t="shared" si="115"/>
        <v>0</v>
      </c>
      <c r="AB255" s="439"/>
      <c r="AC255" s="180">
        <f t="shared" si="116"/>
        <v>0</v>
      </c>
      <c r="AD255" s="438"/>
      <c r="AE255" s="179">
        <f t="shared" si="117"/>
        <v>0</v>
      </c>
      <c r="AF255" s="439"/>
      <c r="AG255" s="180">
        <f t="shared" si="118"/>
        <v>0</v>
      </c>
      <c r="AH255" s="438"/>
      <c r="AI255" s="179">
        <f t="shared" si="119"/>
        <v>0</v>
      </c>
      <c r="AJ255" s="439"/>
      <c r="AK255" s="180">
        <f t="shared" si="120"/>
        <v>0</v>
      </c>
      <c r="AL255" s="438"/>
      <c r="AM255" s="179">
        <f t="shared" si="121"/>
        <v>0</v>
      </c>
      <c r="AN255" s="439"/>
      <c r="AO255" s="180">
        <f t="shared" si="122"/>
        <v>0</v>
      </c>
      <c r="AP255" s="438"/>
      <c r="AQ255" s="179">
        <f t="shared" si="123"/>
        <v>0</v>
      </c>
      <c r="AR255" s="439"/>
      <c r="AS255" s="180">
        <f t="shared" si="124"/>
        <v>0</v>
      </c>
      <c r="AT255" s="438"/>
      <c r="AU255" s="179">
        <f t="shared" si="125"/>
        <v>0</v>
      </c>
      <c r="AV255" s="439"/>
      <c r="AW255" s="180">
        <f t="shared" si="126"/>
        <v>0</v>
      </c>
      <c r="AX255" s="438"/>
      <c r="AY255" s="179">
        <f t="shared" si="127"/>
        <v>0</v>
      </c>
      <c r="AZ255" s="439"/>
      <c r="BA255" s="180">
        <f t="shared" si="128"/>
        <v>0</v>
      </c>
      <c r="BB255" s="438"/>
      <c r="BC255" s="179">
        <f t="shared" si="129"/>
        <v>0</v>
      </c>
      <c r="BD255" s="439"/>
      <c r="BE255" s="180">
        <f t="shared" si="130"/>
        <v>0</v>
      </c>
      <c r="BF255" s="438"/>
      <c r="BG255" s="179">
        <f t="shared" si="131"/>
        <v>0</v>
      </c>
    </row>
    <row r="256" spans="1:59" x14ac:dyDescent="0.2">
      <c r="A256" s="109">
        <v>127</v>
      </c>
      <c r="B256" s="36" t="s">
        <v>322</v>
      </c>
      <c r="C256" s="36" t="s">
        <v>333</v>
      </c>
      <c r="D256" s="37" t="s">
        <v>131</v>
      </c>
      <c r="E256" s="37" t="s">
        <v>2090</v>
      </c>
      <c r="F256" s="38">
        <v>24</v>
      </c>
      <c r="G256" s="37" t="s">
        <v>2569</v>
      </c>
      <c r="H256" s="39" t="s">
        <v>2569</v>
      </c>
      <c r="I256" s="37" t="s">
        <v>3273</v>
      </c>
      <c r="J256" s="11" t="s">
        <v>2747</v>
      </c>
      <c r="K256" s="109">
        <v>1</v>
      </c>
      <c r="L256" s="90">
        <v>1.63</v>
      </c>
      <c r="M256" s="40">
        <v>1.63</v>
      </c>
      <c r="N256" s="40">
        <v>1.63</v>
      </c>
      <c r="O256" s="146">
        <v>1.37</v>
      </c>
      <c r="P256" s="273">
        <v>1.37</v>
      </c>
      <c r="Q256" s="282">
        <v>1.37</v>
      </c>
      <c r="R256" s="210">
        <f t="shared" si="110"/>
        <v>0</v>
      </c>
      <c r="S256" s="211">
        <f t="shared" si="111"/>
        <v>0</v>
      </c>
      <c r="T256" s="439"/>
      <c r="U256" s="180">
        <f t="shared" si="112"/>
        <v>0</v>
      </c>
      <c r="V256" s="438"/>
      <c r="W256" s="179">
        <f t="shared" si="113"/>
        <v>0</v>
      </c>
      <c r="X256" s="439"/>
      <c r="Y256" s="180">
        <f t="shared" si="114"/>
        <v>0</v>
      </c>
      <c r="Z256" s="438"/>
      <c r="AA256" s="179">
        <f t="shared" si="115"/>
        <v>0</v>
      </c>
      <c r="AB256" s="439"/>
      <c r="AC256" s="180">
        <f t="shared" si="116"/>
        <v>0</v>
      </c>
      <c r="AD256" s="438"/>
      <c r="AE256" s="179">
        <f t="shared" si="117"/>
        <v>0</v>
      </c>
      <c r="AF256" s="439"/>
      <c r="AG256" s="180">
        <f t="shared" si="118"/>
        <v>0</v>
      </c>
      <c r="AH256" s="438"/>
      <c r="AI256" s="179">
        <f t="shared" si="119"/>
        <v>0</v>
      </c>
      <c r="AJ256" s="439"/>
      <c r="AK256" s="180">
        <f t="shared" si="120"/>
        <v>0</v>
      </c>
      <c r="AL256" s="438"/>
      <c r="AM256" s="179">
        <f t="shared" si="121"/>
        <v>0</v>
      </c>
      <c r="AN256" s="439"/>
      <c r="AO256" s="180">
        <f t="shared" si="122"/>
        <v>0</v>
      </c>
      <c r="AP256" s="438"/>
      <c r="AQ256" s="179">
        <f t="shared" si="123"/>
        <v>0</v>
      </c>
      <c r="AR256" s="439"/>
      <c r="AS256" s="180">
        <f t="shared" si="124"/>
        <v>0</v>
      </c>
      <c r="AT256" s="438"/>
      <c r="AU256" s="179">
        <f t="shared" si="125"/>
        <v>0</v>
      </c>
      <c r="AV256" s="439"/>
      <c r="AW256" s="180">
        <f t="shared" si="126"/>
        <v>0</v>
      </c>
      <c r="AX256" s="438"/>
      <c r="AY256" s="179">
        <f t="shared" si="127"/>
        <v>0</v>
      </c>
      <c r="AZ256" s="439"/>
      <c r="BA256" s="180">
        <f t="shared" si="128"/>
        <v>0</v>
      </c>
      <c r="BB256" s="438"/>
      <c r="BC256" s="179">
        <f t="shared" si="129"/>
        <v>0</v>
      </c>
      <c r="BD256" s="439"/>
      <c r="BE256" s="180">
        <f t="shared" si="130"/>
        <v>0</v>
      </c>
      <c r="BF256" s="438"/>
      <c r="BG256" s="179">
        <f t="shared" si="131"/>
        <v>0</v>
      </c>
    </row>
    <row r="257" spans="1:59" x14ac:dyDescent="0.2">
      <c r="A257" s="44">
        <v>127</v>
      </c>
      <c r="B257" s="45" t="s">
        <v>322</v>
      </c>
      <c r="C257" s="45" t="s">
        <v>333</v>
      </c>
      <c r="D257" s="46" t="s">
        <v>131</v>
      </c>
      <c r="E257" s="47" t="s">
        <v>2090</v>
      </c>
      <c r="F257" s="48">
        <v>24</v>
      </c>
      <c r="G257" s="47" t="s">
        <v>332</v>
      </c>
      <c r="H257" s="10">
        <v>9700788</v>
      </c>
      <c r="I257" s="21">
        <v>60148</v>
      </c>
      <c r="J257" s="49" t="s">
        <v>1003</v>
      </c>
      <c r="K257" s="44">
        <v>2</v>
      </c>
      <c r="L257" s="50">
        <v>1.84</v>
      </c>
      <c r="M257" s="96">
        <v>2.19</v>
      </c>
      <c r="N257" s="50">
        <v>2.19</v>
      </c>
      <c r="O257" s="204">
        <v>1.88</v>
      </c>
      <c r="P257" s="274">
        <v>1.56</v>
      </c>
      <c r="Q257" s="286">
        <v>1.56</v>
      </c>
      <c r="R257" s="210">
        <f t="shared" si="110"/>
        <v>0</v>
      </c>
      <c r="S257" s="211">
        <f t="shared" si="111"/>
        <v>0</v>
      </c>
      <c r="T257" s="439"/>
      <c r="U257" s="180">
        <f t="shared" si="112"/>
        <v>0</v>
      </c>
      <c r="V257" s="438"/>
      <c r="W257" s="179">
        <f t="shared" si="113"/>
        <v>0</v>
      </c>
      <c r="X257" s="439"/>
      <c r="Y257" s="180">
        <f t="shared" si="114"/>
        <v>0</v>
      </c>
      <c r="Z257" s="438"/>
      <c r="AA257" s="179">
        <f t="shared" si="115"/>
        <v>0</v>
      </c>
      <c r="AB257" s="439"/>
      <c r="AC257" s="180">
        <f t="shared" si="116"/>
        <v>0</v>
      </c>
      <c r="AD257" s="438"/>
      <c r="AE257" s="179">
        <f t="shared" si="117"/>
        <v>0</v>
      </c>
      <c r="AF257" s="439"/>
      <c r="AG257" s="180">
        <f t="shared" si="118"/>
        <v>0</v>
      </c>
      <c r="AH257" s="438"/>
      <c r="AI257" s="179">
        <f t="shared" si="119"/>
        <v>0</v>
      </c>
      <c r="AJ257" s="439"/>
      <c r="AK257" s="180">
        <f t="shared" si="120"/>
        <v>0</v>
      </c>
      <c r="AL257" s="438"/>
      <c r="AM257" s="179">
        <f t="shared" si="121"/>
        <v>0</v>
      </c>
      <c r="AN257" s="439"/>
      <c r="AO257" s="180">
        <f t="shared" si="122"/>
        <v>0</v>
      </c>
      <c r="AP257" s="438"/>
      <c r="AQ257" s="179">
        <f t="shared" si="123"/>
        <v>0</v>
      </c>
      <c r="AR257" s="439"/>
      <c r="AS257" s="180">
        <f t="shared" si="124"/>
        <v>0</v>
      </c>
      <c r="AT257" s="438"/>
      <c r="AU257" s="179">
        <f t="shared" si="125"/>
        <v>0</v>
      </c>
      <c r="AV257" s="439"/>
      <c r="AW257" s="180">
        <f t="shared" si="126"/>
        <v>0</v>
      </c>
      <c r="AX257" s="438"/>
      <c r="AY257" s="179">
        <f t="shared" si="127"/>
        <v>0</v>
      </c>
      <c r="AZ257" s="439"/>
      <c r="BA257" s="180">
        <f t="shared" si="128"/>
        <v>0</v>
      </c>
      <c r="BB257" s="438"/>
      <c r="BC257" s="179">
        <f t="shared" si="129"/>
        <v>0</v>
      </c>
      <c r="BD257" s="439"/>
      <c r="BE257" s="180">
        <f t="shared" si="130"/>
        <v>0</v>
      </c>
      <c r="BF257" s="438"/>
      <c r="BG257" s="179">
        <f t="shared" si="131"/>
        <v>0</v>
      </c>
    </row>
    <row r="258" spans="1:59" ht="25.5" x14ac:dyDescent="0.2">
      <c r="A258" s="110">
        <v>128</v>
      </c>
      <c r="B258" s="12" t="s">
        <v>322</v>
      </c>
      <c r="C258" s="12" t="s">
        <v>335</v>
      </c>
      <c r="D258" s="16" t="s">
        <v>131</v>
      </c>
      <c r="E258" s="15" t="s">
        <v>2090</v>
      </c>
      <c r="F258" s="111">
        <v>8</v>
      </c>
      <c r="G258" s="112" t="s">
        <v>1788</v>
      </c>
      <c r="H258" s="52">
        <v>43001</v>
      </c>
      <c r="I258" s="16" t="s">
        <v>3343</v>
      </c>
      <c r="J258" s="42" t="s">
        <v>2046</v>
      </c>
      <c r="K258" s="110">
        <v>2</v>
      </c>
      <c r="L258" s="43">
        <v>0.65</v>
      </c>
      <c r="M258" s="43">
        <v>0.65</v>
      </c>
      <c r="N258" s="43">
        <v>0.65</v>
      </c>
      <c r="O258" s="144">
        <v>0.65</v>
      </c>
      <c r="P258" s="272">
        <v>0.73</v>
      </c>
      <c r="Q258" s="283">
        <v>0.73</v>
      </c>
      <c r="R258" s="210">
        <f t="shared" si="110"/>
        <v>0</v>
      </c>
      <c r="S258" s="211">
        <f t="shared" si="111"/>
        <v>0</v>
      </c>
      <c r="T258" s="439"/>
      <c r="U258" s="180">
        <f t="shared" si="112"/>
        <v>0</v>
      </c>
      <c r="V258" s="438"/>
      <c r="W258" s="179">
        <f t="shared" si="113"/>
        <v>0</v>
      </c>
      <c r="X258" s="439"/>
      <c r="Y258" s="180">
        <f t="shared" si="114"/>
        <v>0</v>
      </c>
      <c r="Z258" s="438"/>
      <c r="AA258" s="179">
        <f t="shared" si="115"/>
        <v>0</v>
      </c>
      <c r="AB258" s="439"/>
      <c r="AC258" s="180">
        <f t="shared" si="116"/>
        <v>0</v>
      </c>
      <c r="AD258" s="438"/>
      <c r="AE258" s="179">
        <f t="shared" si="117"/>
        <v>0</v>
      </c>
      <c r="AF258" s="439"/>
      <c r="AG258" s="180">
        <f t="shared" si="118"/>
        <v>0</v>
      </c>
      <c r="AH258" s="438"/>
      <c r="AI258" s="179">
        <f t="shared" si="119"/>
        <v>0</v>
      </c>
      <c r="AJ258" s="439"/>
      <c r="AK258" s="180">
        <f t="shared" si="120"/>
        <v>0</v>
      </c>
      <c r="AL258" s="438"/>
      <c r="AM258" s="179">
        <f t="shared" si="121"/>
        <v>0</v>
      </c>
      <c r="AN258" s="439"/>
      <c r="AO258" s="180">
        <f t="shared" si="122"/>
        <v>0</v>
      </c>
      <c r="AP258" s="438"/>
      <c r="AQ258" s="179">
        <f t="shared" si="123"/>
        <v>0</v>
      </c>
      <c r="AR258" s="439"/>
      <c r="AS258" s="180">
        <f t="shared" si="124"/>
        <v>0</v>
      </c>
      <c r="AT258" s="438"/>
      <c r="AU258" s="179">
        <f t="shared" si="125"/>
        <v>0</v>
      </c>
      <c r="AV258" s="439"/>
      <c r="AW258" s="180">
        <f t="shared" si="126"/>
        <v>0</v>
      </c>
      <c r="AX258" s="438"/>
      <c r="AY258" s="179">
        <f t="shared" si="127"/>
        <v>0</v>
      </c>
      <c r="AZ258" s="439"/>
      <c r="BA258" s="180">
        <f t="shared" si="128"/>
        <v>0</v>
      </c>
      <c r="BB258" s="438"/>
      <c r="BC258" s="179">
        <f t="shared" si="129"/>
        <v>0</v>
      </c>
      <c r="BD258" s="439"/>
      <c r="BE258" s="180">
        <f t="shared" si="130"/>
        <v>0</v>
      </c>
      <c r="BF258" s="438"/>
      <c r="BG258" s="179">
        <f t="shared" si="131"/>
        <v>0</v>
      </c>
    </row>
    <row r="259" spans="1:59" x14ac:dyDescent="0.2">
      <c r="A259" s="44">
        <v>128</v>
      </c>
      <c r="B259" s="45" t="s">
        <v>322</v>
      </c>
      <c r="C259" s="45" t="s">
        <v>335</v>
      </c>
      <c r="D259" s="46" t="s">
        <v>131</v>
      </c>
      <c r="E259" s="47" t="s">
        <v>2090</v>
      </c>
      <c r="F259" s="48">
        <v>8</v>
      </c>
      <c r="G259" s="47" t="s">
        <v>2097</v>
      </c>
      <c r="H259" s="10">
        <v>9700786</v>
      </c>
      <c r="I259" s="21">
        <v>60148</v>
      </c>
      <c r="J259" s="49" t="s">
        <v>1003</v>
      </c>
      <c r="K259" s="44">
        <v>3</v>
      </c>
      <c r="L259" s="50">
        <v>0.84</v>
      </c>
      <c r="M259" s="96">
        <v>1</v>
      </c>
      <c r="N259" s="50">
        <v>1</v>
      </c>
      <c r="O259" s="204">
        <v>0.84</v>
      </c>
      <c r="P259" s="274">
        <v>0.8</v>
      </c>
      <c r="Q259" s="286">
        <v>0.8</v>
      </c>
      <c r="R259" s="210">
        <f t="shared" si="110"/>
        <v>0</v>
      </c>
      <c r="S259" s="211">
        <f t="shared" si="111"/>
        <v>0</v>
      </c>
      <c r="T259" s="439"/>
      <c r="U259" s="180">
        <f t="shared" si="112"/>
        <v>0</v>
      </c>
      <c r="V259" s="438"/>
      <c r="W259" s="179">
        <f t="shared" si="113"/>
        <v>0</v>
      </c>
      <c r="X259" s="439"/>
      <c r="Y259" s="180">
        <f t="shared" si="114"/>
        <v>0</v>
      </c>
      <c r="Z259" s="438"/>
      <c r="AA259" s="179">
        <f t="shared" si="115"/>
        <v>0</v>
      </c>
      <c r="AB259" s="439"/>
      <c r="AC259" s="180">
        <f t="shared" si="116"/>
        <v>0</v>
      </c>
      <c r="AD259" s="438"/>
      <c r="AE259" s="179">
        <f t="shared" si="117"/>
        <v>0</v>
      </c>
      <c r="AF259" s="439"/>
      <c r="AG259" s="180">
        <f t="shared" si="118"/>
        <v>0</v>
      </c>
      <c r="AH259" s="438"/>
      <c r="AI259" s="179">
        <f t="shared" si="119"/>
        <v>0</v>
      </c>
      <c r="AJ259" s="439"/>
      <c r="AK259" s="180">
        <f t="shared" si="120"/>
        <v>0</v>
      </c>
      <c r="AL259" s="438"/>
      <c r="AM259" s="179">
        <f t="shared" si="121"/>
        <v>0</v>
      </c>
      <c r="AN259" s="439"/>
      <c r="AO259" s="180">
        <f t="shared" si="122"/>
        <v>0</v>
      </c>
      <c r="AP259" s="438"/>
      <c r="AQ259" s="179">
        <f t="shared" si="123"/>
        <v>0</v>
      </c>
      <c r="AR259" s="439"/>
      <c r="AS259" s="180">
        <f t="shared" si="124"/>
        <v>0</v>
      </c>
      <c r="AT259" s="438"/>
      <c r="AU259" s="179">
        <f t="shared" si="125"/>
        <v>0</v>
      </c>
      <c r="AV259" s="439"/>
      <c r="AW259" s="180">
        <f t="shared" si="126"/>
        <v>0</v>
      </c>
      <c r="AX259" s="438"/>
      <c r="AY259" s="179">
        <f t="shared" si="127"/>
        <v>0</v>
      </c>
      <c r="AZ259" s="439"/>
      <c r="BA259" s="180">
        <f t="shared" si="128"/>
        <v>0</v>
      </c>
      <c r="BB259" s="438"/>
      <c r="BC259" s="179">
        <f t="shared" si="129"/>
        <v>0</v>
      </c>
      <c r="BD259" s="439"/>
      <c r="BE259" s="180">
        <f t="shared" si="130"/>
        <v>0</v>
      </c>
      <c r="BF259" s="438"/>
      <c r="BG259" s="179">
        <f t="shared" si="131"/>
        <v>0</v>
      </c>
    </row>
    <row r="260" spans="1:59" x14ac:dyDescent="0.2">
      <c r="A260" s="109">
        <v>128</v>
      </c>
      <c r="B260" s="36" t="s">
        <v>322</v>
      </c>
      <c r="C260" s="36" t="s">
        <v>335</v>
      </c>
      <c r="D260" s="37" t="s">
        <v>131</v>
      </c>
      <c r="E260" s="37" t="s">
        <v>2090</v>
      </c>
      <c r="F260" s="38">
        <v>8</v>
      </c>
      <c r="G260" s="37" t="s">
        <v>889</v>
      </c>
      <c r="H260" s="39" t="s">
        <v>889</v>
      </c>
      <c r="I260" s="37" t="s">
        <v>3273</v>
      </c>
      <c r="J260" s="11" t="s">
        <v>2747</v>
      </c>
      <c r="K260" s="109">
        <v>1</v>
      </c>
      <c r="L260" s="90">
        <v>0.87</v>
      </c>
      <c r="M260" s="40">
        <v>0.87</v>
      </c>
      <c r="N260" s="40">
        <v>0.87</v>
      </c>
      <c r="O260" s="146">
        <v>0.69</v>
      </c>
      <c r="P260" s="273">
        <v>0.69</v>
      </c>
      <c r="Q260" s="282">
        <v>0.69</v>
      </c>
      <c r="R260" s="210">
        <f t="shared" si="110"/>
        <v>0</v>
      </c>
      <c r="S260" s="211">
        <f t="shared" si="111"/>
        <v>0</v>
      </c>
      <c r="T260" s="439"/>
      <c r="U260" s="180">
        <f t="shared" si="112"/>
        <v>0</v>
      </c>
      <c r="V260" s="438"/>
      <c r="W260" s="179">
        <f t="shared" si="113"/>
        <v>0</v>
      </c>
      <c r="X260" s="439"/>
      <c r="Y260" s="180">
        <f t="shared" si="114"/>
        <v>0</v>
      </c>
      <c r="Z260" s="438"/>
      <c r="AA260" s="179">
        <f t="shared" si="115"/>
        <v>0</v>
      </c>
      <c r="AB260" s="439"/>
      <c r="AC260" s="180">
        <f t="shared" si="116"/>
        <v>0</v>
      </c>
      <c r="AD260" s="438"/>
      <c r="AE260" s="179">
        <f t="shared" si="117"/>
        <v>0</v>
      </c>
      <c r="AF260" s="439"/>
      <c r="AG260" s="180">
        <f t="shared" si="118"/>
        <v>0</v>
      </c>
      <c r="AH260" s="438"/>
      <c r="AI260" s="179">
        <f t="shared" si="119"/>
        <v>0</v>
      </c>
      <c r="AJ260" s="439"/>
      <c r="AK260" s="180">
        <f t="shared" si="120"/>
        <v>0</v>
      </c>
      <c r="AL260" s="438"/>
      <c r="AM260" s="179">
        <f t="shared" si="121"/>
        <v>0</v>
      </c>
      <c r="AN260" s="439"/>
      <c r="AO260" s="180">
        <f t="shared" si="122"/>
        <v>0</v>
      </c>
      <c r="AP260" s="438"/>
      <c r="AQ260" s="179">
        <f t="shared" si="123"/>
        <v>0</v>
      </c>
      <c r="AR260" s="439"/>
      <c r="AS260" s="180">
        <f t="shared" si="124"/>
        <v>0</v>
      </c>
      <c r="AT260" s="438"/>
      <c r="AU260" s="179">
        <f t="shared" si="125"/>
        <v>0</v>
      </c>
      <c r="AV260" s="439"/>
      <c r="AW260" s="180">
        <f t="shared" si="126"/>
        <v>0</v>
      </c>
      <c r="AX260" s="438"/>
      <c r="AY260" s="179">
        <f t="shared" si="127"/>
        <v>0</v>
      </c>
      <c r="AZ260" s="439"/>
      <c r="BA260" s="180">
        <f t="shared" si="128"/>
        <v>0</v>
      </c>
      <c r="BB260" s="438"/>
      <c r="BC260" s="179">
        <f t="shared" si="129"/>
        <v>0</v>
      </c>
      <c r="BD260" s="439"/>
      <c r="BE260" s="180">
        <f t="shared" si="130"/>
        <v>0</v>
      </c>
      <c r="BF260" s="438"/>
      <c r="BG260" s="179">
        <f t="shared" si="131"/>
        <v>0</v>
      </c>
    </row>
    <row r="261" spans="1:59" ht="25.5" x14ac:dyDescent="0.2">
      <c r="A261" s="109">
        <v>129</v>
      </c>
      <c r="B261" s="36" t="s">
        <v>322</v>
      </c>
      <c r="C261" s="36" t="s">
        <v>329</v>
      </c>
      <c r="D261" s="37" t="s">
        <v>876</v>
      </c>
      <c r="E261" s="37" t="s">
        <v>2090</v>
      </c>
      <c r="F261" s="38">
        <v>8</v>
      </c>
      <c r="G261" s="37" t="s">
        <v>2570</v>
      </c>
      <c r="H261" s="37" t="s">
        <v>2570</v>
      </c>
      <c r="I261" s="37" t="s">
        <v>3273</v>
      </c>
      <c r="J261" s="11" t="s">
        <v>2747</v>
      </c>
      <c r="K261" s="109">
        <v>1</v>
      </c>
      <c r="L261" s="40">
        <v>4.53</v>
      </c>
      <c r="M261" s="90">
        <v>4.76</v>
      </c>
      <c r="N261" s="90">
        <v>5</v>
      </c>
      <c r="O261" s="140">
        <v>5.25</v>
      </c>
      <c r="P261" s="273">
        <v>5.25</v>
      </c>
      <c r="Q261" s="282">
        <v>5.25</v>
      </c>
      <c r="R261" s="210">
        <f t="shared" si="110"/>
        <v>0</v>
      </c>
      <c r="S261" s="211">
        <f t="shared" si="111"/>
        <v>0</v>
      </c>
      <c r="T261" s="439"/>
      <c r="U261" s="180">
        <f t="shared" si="112"/>
        <v>0</v>
      </c>
      <c r="V261" s="438"/>
      <c r="W261" s="179">
        <f t="shared" si="113"/>
        <v>0</v>
      </c>
      <c r="X261" s="439"/>
      <c r="Y261" s="180">
        <f t="shared" si="114"/>
        <v>0</v>
      </c>
      <c r="Z261" s="438"/>
      <c r="AA261" s="179">
        <f t="shared" si="115"/>
        <v>0</v>
      </c>
      <c r="AB261" s="439"/>
      <c r="AC261" s="180">
        <f t="shared" si="116"/>
        <v>0</v>
      </c>
      <c r="AD261" s="438"/>
      <c r="AE261" s="179">
        <f t="shared" si="117"/>
        <v>0</v>
      </c>
      <c r="AF261" s="439"/>
      <c r="AG261" s="180">
        <f t="shared" si="118"/>
        <v>0</v>
      </c>
      <c r="AH261" s="438"/>
      <c r="AI261" s="179">
        <f t="shared" si="119"/>
        <v>0</v>
      </c>
      <c r="AJ261" s="439"/>
      <c r="AK261" s="180">
        <f t="shared" si="120"/>
        <v>0</v>
      </c>
      <c r="AL261" s="438"/>
      <c r="AM261" s="179">
        <f t="shared" si="121"/>
        <v>0</v>
      </c>
      <c r="AN261" s="439"/>
      <c r="AO261" s="180">
        <f t="shared" si="122"/>
        <v>0</v>
      </c>
      <c r="AP261" s="438"/>
      <c r="AQ261" s="179">
        <f t="shared" si="123"/>
        <v>0</v>
      </c>
      <c r="AR261" s="439"/>
      <c r="AS261" s="180">
        <f t="shared" si="124"/>
        <v>0</v>
      </c>
      <c r="AT261" s="438"/>
      <c r="AU261" s="179">
        <f t="shared" si="125"/>
        <v>0</v>
      </c>
      <c r="AV261" s="439"/>
      <c r="AW261" s="180">
        <f t="shared" si="126"/>
        <v>0</v>
      </c>
      <c r="AX261" s="438"/>
      <c r="AY261" s="179">
        <f t="shared" si="127"/>
        <v>0</v>
      </c>
      <c r="AZ261" s="439"/>
      <c r="BA261" s="180">
        <f t="shared" si="128"/>
        <v>0</v>
      </c>
      <c r="BB261" s="438"/>
      <c r="BC261" s="179">
        <f t="shared" si="129"/>
        <v>0</v>
      </c>
      <c r="BD261" s="439"/>
      <c r="BE261" s="180">
        <f t="shared" si="130"/>
        <v>0</v>
      </c>
      <c r="BF261" s="438"/>
      <c r="BG261" s="179">
        <f t="shared" si="131"/>
        <v>0</v>
      </c>
    </row>
    <row r="262" spans="1:59" ht="25.5" x14ac:dyDescent="0.2">
      <c r="A262" s="109">
        <v>130</v>
      </c>
      <c r="B262" s="36" t="s">
        <v>322</v>
      </c>
      <c r="C262" s="36" t="s">
        <v>330</v>
      </c>
      <c r="D262" s="37" t="s">
        <v>1137</v>
      </c>
      <c r="E262" s="37" t="s">
        <v>2090</v>
      </c>
      <c r="F262" s="38">
        <v>16</v>
      </c>
      <c r="G262" s="37" t="s">
        <v>883</v>
      </c>
      <c r="H262" s="39" t="s">
        <v>883</v>
      </c>
      <c r="I262" s="37" t="s">
        <v>3273</v>
      </c>
      <c r="J262" s="11" t="s">
        <v>2747</v>
      </c>
      <c r="K262" s="109">
        <v>1</v>
      </c>
      <c r="L262" s="40">
        <v>1.32</v>
      </c>
      <c r="M262" s="90">
        <v>1.75</v>
      </c>
      <c r="N262" s="40">
        <v>1.75</v>
      </c>
      <c r="O262" s="140">
        <v>1.93</v>
      </c>
      <c r="P262" s="273">
        <v>1.93</v>
      </c>
      <c r="Q262" s="282">
        <v>1.93</v>
      </c>
      <c r="R262" s="210">
        <f t="shared" si="110"/>
        <v>0</v>
      </c>
      <c r="S262" s="211">
        <f t="shared" si="111"/>
        <v>0</v>
      </c>
      <c r="T262" s="439"/>
      <c r="U262" s="180">
        <f t="shared" si="112"/>
        <v>0</v>
      </c>
      <c r="V262" s="438"/>
      <c r="W262" s="179">
        <f t="shared" si="113"/>
        <v>0</v>
      </c>
      <c r="X262" s="439"/>
      <c r="Y262" s="180">
        <f t="shared" si="114"/>
        <v>0</v>
      </c>
      <c r="Z262" s="438"/>
      <c r="AA262" s="179">
        <f t="shared" si="115"/>
        <v>0</v>
      </c>
      <c r="AB262" s="439"/>
      <c r="AC262" s="180">
        <f t="shared" si="116"/>
        <v>0</v>
      </c>
      <c r="AD262" s="438"/>
      <c r="AE262" s="179">
        <f t="shared" si="117"/>
        <v>0</v>
      </c>
      <c r="AF262" s="439"/>
      <c r="AG262" s="180">
        <f t="shared" si="118"/>
        <v>0</v>
      </c>
      <c r="AH262" s="438"/>
      <c r="AI262" s="179">
        <f t="shared" si="119"/>
        <v>0</v>
      </c>
      <c r="AJ262" s="439"/>
      <c r="AK262" s="180">
        <f t="shared" si="120"/>
        <v>0</v>
      </c>
      <c r="AL262" s="438"/>
      <c r="AM262" s="179">
        <f t="shared" si="121"/>
        <v>0</v>
      </c>
      <c r="AN262" s="439"/>
      <c r="AO262" s="180">
        <f t="shared" si="122"/>
        <v>0</v>
      </c>
      <c r="AP262" s="438"/>
      <c r="AQ262" s="179">
        <f t="shared" si="123"/>
        <v>0</v>
      </c>
      <c r="AR262" s="439"/>
      <c r="AS262" s="180">
        <f t="shared" si="124"/>
        <v>0</v>
      </c>
      <c r="AT262" s="438"/>
      <c r="AU262" s="179">
        <f t="shared" si="125"/>
        <v>0</v>
      </c>
      <c r="AV262" s="439"/>
      <c r="AW262" s="180">
        <f t="shared" si="126"/>
        <v>0</v>
      </c>
      <c r="AX262" s="438"/>
      <c r="AY262" s="179">
        <f t="shared" si="127"/>
        <v>0</v>
      </c>
      <c r="AZ262" s="439"/>
      <c r="BA262" s="180">
        <f t="shared" si="128"/>
        <v>0</v>
      </c>
      <c r="BB262" s="438"/>
      <c r="BC262" s="179">
        <f t="shared" si="129"/>
        <v>0</v>
      </c>
      <c r="BD262" s="439"/>
      <c r="BE262" s="180">
        <f t="shared" si="130"/>
        <v>0</v>
      </c>
      <c r="BF262" s="438"/>
      <c r="BG262" s="179">
        <f t="shared" si="131"/>
        <v>0</v>
      </c>
    </row>
    <row r="263" spans="1:59" ht="25.5" x14ac:dyDescent="0.2">
      <c r="A263" s="44">
        <v>130</v>
      </c>
      <c r="B263" s="45" t="s">
        <v>322</v>
      </c>
      <c r="C263" s="45" t="s">
        <v>330</v>
      </c>
      <c r="D263" s="46" t="s">
        <v>2884</v>
      </c>
      <c r="E263" s="47" t="s">
        <v>2090</v>
      </c>
      <c r="F263" s="48">
        <v>16</v>
      </c>
      <c r="G263" s="47" t="s">
        <v>1139</v>
      </c>
      <c r="H263" s="10">
        <v>9714427</v>
      </c>
      <c r="I263" s="21">
        <v>60148</v>
      </c>
      <c r="J263" s="49" t="s">
        <v>1003</v>
      </c>
      <c r="K263" s="44">
        <v>2</v>
      </c>
      <c r="L263" s="50">
        <v>2.12</v>
      </c>
      <c r="M263" s="96">
        <v>2.46</v>
      </c>
      <c r="N263" s="50">
        <v>2.46</v>
      </c>
      <c r="O263" s="204">
        <v>2.12</v>
      </c>
      <c r="P263" s="274">
        <v>2.12</v>
      </c>
      <c r="Q263" s="285">
        <v>2.23</v>
      </c>
      <c r="R263" s="210">
        <f t="shared" si="110"/>
        <v>0</v>
      </c>
      <c r="S263" s="211">
        <f t="shared" si="111"/>
        <v>0</v>
      </c>
      <c r="T263" s="439"/>
      <c r="U263" s="180">
        <f t="shared" si="112"/>
        <v>0</v>
      </c>
      <c r="V263" s="438"/>
      <c r="W263" s="179">
        <f t="shared" si="113"/>
        <v>0</v>
      </c>
      <c r="X263" s="439"/>
      <c r="Y263" s="180">
        <f t="shared" si="114"/>
        <v>0</v>
      </c>
      <c r="Z263" s="438"/>
      <c r="AA263" s="179">
        <f t="shared" si="115"/>
        <v>0</v>
      </c>
      <c r="AB263" s="439"/>
      <c r="AC263" s="180">
        <f t="shared" si="116"/>
        <v>0</v>
      </c>
      <c r="AD263" s="438"/>
      <c r="AE263" s="179">
        <f t="shared" si="117"/>
        <v>0</v>
      </c>
      <c r="AF263" s="439"/>
      <c r="AG263" s="180">
        <f t="shared" si="118"/>
        <v>0</v>
      </c>
      <c r="AH263" s="438"/>
      <c r="AI263" s="179">
        <f t="shared" si="119"/>
        <v>0</v>
      </c>
      <c r="AJ263" s="439"/>
      <c r="AK263" s="180">
        <f t="shared" si="120"/>
        <v>0</v>
      </c>
      <c r="AL263" s="438"/>
      <c r="AM263" s="179">
        <f t="shared" si="121"/>
        <v>0</v>
      </c>
      <c r="AN263" s="439"/>
      <c r="AO263" s="180">
        <f t="shared" si="122"/>
        <v>0</v>
      </c>
      <c r="AP263" s="438"/>
      <c r="AQ263" s="179">
        <f t="shared" si="123"/>
        <v>0</v>
      </c>
      <c r="AR263" s="439"/>
      <c r="AS263" s="180">
        <f t="shared" si="124"/>
        <v>0</v>
      </c>
      <c r="AT263" s="438"/>
      <c r="AU263" s="179">
        <f t="shared" si="125"/>
        <v>0</v>
      </c>
      <c r="AV263" s="439"/>
      <c r="AW263" s="180">
        <f t="shared" si="126"/>
        <v>0</v>
      </c>
      <c r="AX263" s="438"/>
      <c r="AY263" s="179">
        <f t="shared" si="127"/>
        <v>0</v>
      </c>
      <c r="AZ263" s="439"/>
      <c r="BA263" s="180">
        <f t="shared" si="128"/>
        <v>0</v>
      </c>
      <c r="BB263" s="438"/>
      <c r="BC263" s="179">
        <f t="shared" si="129"/>
        <v>0</v>
      </c>
      <c r="BD263" s="439"/>
      <c r="BE263" s="180">
        <f t="shared" si="130"/>
        <v>0</v>
      </c>
      <c r="BF263" s="438"/>
      <c r="BG263" s="179">
        <f t="shared" si="131"/>
        <v>0</v>
      </c>
    </row>
    <row r="264" spans="1:59" x14ac:dyDescent="0.2">
      <c r="A264" s="44">
        <v>131</v>
      </c>
      <c r="B264" s="45" t="s">
        <v>322</v>
      </c>
      <c r="C264" s="45" t="s">
        <v>1564</v>
      </c>
      <c r="D264" s="46" t="s">
        <v>131</v>
      </c>
      <c r="E264" s="47" t="s">
        <v>2048</v>
      </c>
      <c r="F264" s="48">
        <v>12</v>
      </c>
      <c r="G264" s="47" t="s">
        <v>2098</v>
      </c>
      <c r="H264" s="10" t="s">
        <v>2099</v>
      </c>
      <c r="I264" s="21">
        <v>60148</v>
      </c>
      <c r="J264" s="49" t="s">
        <v>1003</v>
      </c>
      <c r="K264" s="44">
        <v>1</v>
      </c>
      <c r="L264" s="50">
        <v>1.76</v>
      </c>
      <c r="M264" s="96">
        <v>2.34</v>
      </c>
      <c r="N264" s="50">
        <v>2.34</v>
      </c>
      <c r="O264" s="204">
        <v>2.08</v>
      </c>
      <c r="P264" s="274">
        <v>2</v>
      </c>
      <c r="Q264" s="287">
        <v>2.1</v>
      </c>
      <c r="R264" s="210">
        <f t="shared" si="110"/>
        <v>0</v>
      </c>
      <c r="S264" s="211">
        <f t="shared" si="111"/>
        <v>0</v>
      </c>
      <c r="T264" s="439"/>
      <c r="U264" s="180">
        <f t="shared" si="112"/>
        <v>0</v>
      </c>
      <c r="V264" s="438"/>
      <c r="W264" s="179">
        <f t="shared" si="113"/>
        <v>0</v>
      </c>
      <c r="X264" s="439"/>
      <c r="Y264" s="180">
        <f t="shared" si="114"/>
        <v>0</v>
      </c>
      <c r="Z264" s="438"/>
      <c r="AA264" s="179">
        <f t="shared" si="115"/>
        <v>0</v>
      </c>
      <c r="AB264" s="439"/>
      <c r="AC264" s="180">
        <f t="shared" si="116"/>
        <v>0</v>
      </c>
      <c r="AD264" s="438"/>
      <c r="AE264" s="179">
        <f t="shared" si="117"/>
        <v>0</v>
      </c>
      <c r="AF264" s="439"/>
      <c r="AG264" s="180">
        <f t="shared" si="118"/>
        <v>0</v>
      </c>
      <c r="AH264" s="438"/>
      <c r="AI264" s="179">
        <f t="shared" si="119"/>
        <v>0</v>
      </c>
      <c r="AJ264" s="439"/>
      <c r="AK264" s="180">
        <f t="shared" si="120"/>
        <v>0</v>
      </c>
      <c r="AL264" s="438"/>
      <c r="AM264" s="179">
        <f t="shared" si="121"/>
        <v>0</v>
      </c>
      <c r="AN264" s="439"/>
      <c r="AO264" s="180">
        <f t="shared" si="122"/>
        <v>0</v>
      </c>
      <c r="AP264" s="438"/>
      <c r="AQ264" s="179">
        <f t="shared" si="123"/>
        <v>0</v>
      </c>
      <c r="AR264" s="439"/>
      <c r="AS264" s="180">
        <f t="shared" si="124"/>
        <v>0</v>
      </c>
      <c r="AT264" s="438"/>
      <c r="AU264" s="179">
        <f t="shared" si="125"/>
        <v>0</v>
      </c>
      <c r="AV264" s="439"/>
      <c r="AW264" s="180">
        <f t="shared" si="126"/>
        <v>0</v>
      </c>
      <c r="AX264" s="438"/>
      <c r="AY264" s="179">
        <f t="shared" si="127"/>
        <v>0</v>
      </c>
      <c r="AZ264" s="439"/>
      <c r="BA264" s="180">
        <f t="shared" si="128"/>
        <v>0</v>
      </c>
      <c r="BB264" s="438"/>
      <c r="BC264" s="179">
        <f t="shared" si="129"/>
        <v>0</v>
      </c>
      <c r="BD264" s="439"/>
      <c r="BE264" s="180">
        <f t="shared" si="130"/>
        <v>0</v>
      </c>
      <c r="BF264" s="438"/>
      <c r="BG264" s="179">
        <f t="shared" si="131"/>
        <v>0</v>
      </c>
    </row>
    <row r="265" spans="1:59" ht="25.5" x14ac:dyDescent="0.2">
      <c r="A265" s="109">
        <v>131</v>
      </c>
      <c r="B265" s="36" t="s">
        <v>322</v>
      </c>
      <c r="C265" s="36" t="s">
        <v>1564</v>
      </c>
      <c r="D265" s="37" t="s">
        <v>131</v>
      </c>
      <c r="E265" s="37" t="s">
        <v>10</v>
      </c>
      <c r="F265" s="38">
        <v>12</v>
      </c>
      <c r="G265" s="37" t="s">
        <v>2571</v>
      </c>
      <c r="H265" s="37" t="s">
        <v>2571</v>
      </c>
      <c r="I265" s="37" t="s">
        <v>3273</v>
      </c>
      <c r="J265" s="11" t="s">
        <v>2747</v>
      </c>
      <c r="K265" s="109">
        <v>2</v>
      </c>
      <c r="L265" s="90">
        <v>4.8</v>
      </c>
      <c r="M265" s="40">
        <v>4.8</v>
      </c>
      <c r="N265" s="40">
        <v>4.8</v>
      </c>
      <c r="O265" s="141">
        <v>4.8</v>
      </c>
      <c r="P265" s="273">
        <v>4.8</v>
      </c>
      <c r="Q265" s="282">
        <v>4.8</v>
      </c>
      <c r="R265" s="210">
        <f t="shared" si="110"/>
        <v>0</v>
      </c>
      <c r="S265" s="211">
        <f t="shared" si="111"/>
        <v>0</v>
      </c>
      <c r="T265" s="439"/>
      <c r="U265" s="180">
        <f t="shared" si="112"/>
        <v>0</v>
      </c>
      <c r="V265" s="438"/>
      <c r="W265" s="179">
        <f t="shared" si="113"/>
        <v>0</v>
      </c>
      <c r="X265" s="439"/>
      <c r="Y265" s="180">
        <f t="shared" si="114"/>
        <v>0</v>
      </c>
      <c r="Z265" s="438"/>
      <c r="AA265" s="179">
        <f t="shared" si="115"/>
        <v>0</v>
      </c>
      <c r="AB265" s="439"/>
      <c r="AC265" s="180">
        <f t="shared" si="116"/>
        <v>0</v>
      </c>
      <c r="AD265" s="438"/>
      <c r="AE265" s="179">
        <f t="shared" si="117"/>
        <v>0</v>
      </c>
      <c r="AF265" s="439"/>
      <c r="AG265" s="180">
        <f t="shared" si="118"/>
        <v>0</v>
      </c>
      <c r="AH265" s="438"/>
      <c r="AI265" s="179">
        <f t="shared" si="119"/>
        <v>0</v>
      </c>
      <c r="AJ265" s="439"/>
      <c r="AK265" s="180">
        <f t="shared" si="120"/>
        <v>0</v>
      </c>
      <c r="AL265" s="438"/>
      <c r="AM265" s="179">
        <f t="shared" si="121"/>
        <v>0</v>
      </c>
      <c r="AN265" s="439"/>
      <c r="AO265" s="180">
        <f t="shared" si="122"/>
        <v>0</v>
      </c>
      <c r="AP265" s="438"/>
      <c r="AQ265" s="179">
        <f t="shared" si="123"/>
        <v>0</v>
      </c>
      <c r="AR265" s="439"/>
      <c r="AS265" s="180">
        <f t="shared" si="124"/>
        <v>0</v>
      </c>
      <c r="AT265" s="438"/>
      <c r="AU265" s="179">
        <f t="shared" si="125"/>
        <v>0</v>
      </c>
      <c r="AV265" s="439"/>
      <c r="AW265" s="180">
        <f t="shared" si="126"/>
        <v>0</v>
      </c>
      <c r="AX265" s="438"/>
      <c r="AY265" s="179">
        <f t="shared" si="127"/>
        <v>0</v>
      </c>
      <c r="AZ265" s="439"/>
      <c r="BA265" s="180">
        <f t="shared" si="128"/>
        <v>0</v>
      </c>
      <c r="BB265" s="438"/>
      <c r="BC265" s="179">
        <f t="shared" si="129"/>
        <v>0</v>
      </c>
      <c r="BD265" s="439"/>
      <c r="BE265" s="180">
        <f t="shared" si="130"/>
        <v>0</v>
      </c>
      <c r="BF265" s="438"/>
      <c r="BG265" s="179">
        <f t="shared" si="131"/>
        <v>0</v>
      </c>
    </row>
    <row r="266" spans="1:59" x14ac:dyDescent="0.2">
      <c r="A266" s="109">
        <v>132</v>
      </c>
      <c r="B266" s="36" t="s">
        <v>322</v>
      </c>
      <c r="C266" s="36" t="s">
        <v>1565</v>
      </c>
      <c r="D266" s="37" t="s">
        <v>131</v>
      </c>
      <c r="E266" s="37" t="s">
        <v>1012</v>
      </c>
      <c r="F266" s="38">
        <v>16</v>
      </c>
      <c r="G266" s="37" t="s">
        <v>2572</v>
      </c>
      <c r="H266" s="39" t="s">
        <v>2572</v>
      </c>
      <c r="I266" s="37" t="s">
        <v>3273</v>
      </c>
      <c r="J266" s="11" t="s">
        <v>2747</v>
      </c>
      <c r="K266" s="109">
        <v>1</v>
      </c>
      <c r="L266" s="40">
        <v>2.12</v>
      </c>
      <c r="M266" s="40">
        <v>2.12</v>
      </c>
      <c r="N266" s="40">
        <v>2.12</v>
      </c>
      <c r="O266" s="140">
        <v>2.2000000000000002</v>
      </c>
      <c r="P266" s="273">
        <v>2.2000000000000002</v>
      </c>
      <c r="Q266" s="282">
        <v>2.2000000000000002</v>
      </c>
      <c r="R266" s="210">
        <f t="shared" si="110"/>
        <v>0</v>
      </c>
      <c r="S266" s="211">
        <f t="shared" si="111"/>
        <v>0</v>
      </c>
      <c r="T266" s="439"/>
      <c r="U266" s="180">
        <f t="shared" si="112"/>
        <v>0</v>
      </c>
      <c r="V266" s="438"/>
      <c r="W266" s="179">
        <f t="shared" si="113"/>
        <v>0</v>
      </c>
      <c r="X266" s="439"/>
      <c r="Y266" s="180">
        <f t="shared" si="114"/>
        <v>0</v>
      </c>
      <c r="Z266" s="438"/>
      <c r="AA266" s="179">
        <f t="shared" si="115"/>
        <v>0</v>
      </c>
      <c r="AB266" s="439"/>
      <c r="AC266" s="180">
        <f t="shared" si="116"/>
        <v>0</v>
      </c>
      <c r="AD266" s="438"/>
      <c r="AE266" s="179">
        <f t="shared" si="117"/>
        <v>0</v>
      </c>
      <c r="AF266" s="439"/>
      <c r="AG266" s="180">
        <f t="shared" si="118"/>
        <v>0</v>
      </c>
      <c r="AH266" s="438"/>
      <c r="AI266" s="179">
        <f t="shared" si="119"/>
        <v>0</v>
      </c>
      <c r="AJ266" s="439"/>
      <c r="AK266" s="180">
        <f t="shared" si="120"/>
        <v>0</v>
      </c>
      <c r="AL266" s="438"/>
      <c r="AM266" s="179">
        <f t="shared" si="121"/>
        <v>0</v>
      </c>
      <c r="AN266" s="439"/>
      <c r="AO266" s="180">
        <f t="shared" si="122"/>
        <v>0</v>
      </c>
      <c r="AP266" s="438"/>
      <c r="AQ266" s="179">
        <f t="shared" si="123"/>
        <v>0</v>
      </c>
      <c r="AR266" s="439"/>
      <c r="AS266" s="180">
        <f t="shared" si="124"/>
        <v>0</v>
      </c>
      <c r="AT266" s="438"/>
      <c r="AU266" s="179">
        <f t="shared" si="125"/>
        <v>0</v>
      </c>
      <c r="AV266" s="439"/>
      <c r="AW266" s="180">
        <f t="shared" si="126"/>
        <v>0</v>
      </c>
      <c r="AX266" s="438"/>
      <c r="AY266" s="179">
        <f t="shared" si="127"/>
        <v>0</v>
      </c>
      <c r="AZ266" s="439"/>
      <c r="BA266" s="180">
        <f t="shared" si="128"/>
        <v>0</v>
      </c>
      <c r="BB266" s="438"/>
      <c r="BC266" s="179">
        <f t="shared" si="129"/>
        <v>0</v>
      </c>
      <c r="BD266" s="439"/>
      <c r="BE266" s="180">
        <f t="shared" si="130"/>
        <v>0</v>
      </c>
      <c r="BF266" s="438"/>
      <c r="BG266" s="179">
        <f t="shared" si="131"/>
        <v>0</v>
      </c>
    </row>
    <row r="267" spans="1:59" ht="25.5" x14ac:dyDescent="0.2">
      <c r="A267" s="110">
        <v>133</v>
      </c>
      <c r="B267" s="12" t="s">
        <v>322</v>
      </c>
      <c r="C267" s="12" t="s">
        <v>328</v>
      </c>
      <c r="D267" s="16" t="s">
        <v>131</v>
      </c>
      <c r="E267" s="15" t="s">
        <v>12</v>
      </c>
      <c r="F267" s="111">
        <v>8</v>
      </c>
      <c r="G267" s="15">
        <v>5202</v>
      </c>
      <c r="H267" s="52">
        <v>43014</v>
      </c>
      <c r="I267" s="16" t="s">
        <v>3343</v>
      </c>
      <c r="J267" s="42" t="s">
        <v>2046</v>
      </c>
      <c r="K267" s="110">
        <v>1</v>
      </c>
      <c r="L267" s="43">
        <v>3.17</v>
      </c>
      <c r="M267" s="43">
        <v>3.17</v>
      </c>
      <c r="N267" s="43">
        <v>3.17</v>
      </c>
      <c r="O267" s="144">
        <v>3.17</v>
      </c>
      <c r="P267" s="272">
        <v>3.17</v>
      </c>
      <c r="Q267" s="283">
        <v>3.17</v>
      </c>
      <c r="R267" s="210">
        <f t="shared" ref="R267:R312" si="132">SUM(T267,V267,X267,Z267,AB267,AD267,AF267,AH267,AJ267,AL267,AN267,AP267,AR267,AT267,AV267,AX267,AZ267,BB267,BD267,BF267)</f>
        <v>0</v>
      </c>
      <c r="S267" s="211">
        <f t="shared" si="111"/>
        <v>0</v>
      </c>
      <c r="T267" s="439"/>
      <c r="U267" s="180">
        <f t="shared" si="112"/>
        <v>0</v>
      </c>
      <c r="V267" s="438"/>
      <c r="W267" s="179">
        <f t="shared" si="113"/>
        <v>0</v>
      </c>
      <c r="X267" s="439"/>
      <c r="Y267" s="180">
        <f t="shared" si="114"/>
        <v>0</v>
      </c>
      <c r="Z267" s="438"/>
      <c r="AA267" s="179">
        <f t="shared" si="115"/>
        <v>0</v>
      </c>
      <c r="AB267" s="439"/>
      <c r="AC267" s="180">
        <f t="shared" si="116"/>
        <v>0</v>
      </c>
      <c r="AD267" s="438"/>
      <c r="AE267" s="179">
        <f t="shared" si="117"/>
        <v>0</v>
      </c>
      <c r="AF267" s="439"/>
      <c r="AG267" s="180">
        <f t="shared" si="118"/>
        <v>0</v>
      </c>
      <c r="AH267" s="438"/>
      <c r="AI267" s="179">
        <f t="shared" si="119"/>
        <v>0</v>
      </c>
      <c r="AJ267" s="439"/>
      <c r="AK267" s="180">
        <f t="shared" si="120"/>
        <v>0</v>
      </c>
      <c r="AL267" s="438"/>
      <c r="AM267" s="179">
        <f t="shared" si="121"/>
        <v>0</v>
      </c>
      <c r="AN267" s="439"/>
      <c r="AO267" s="180">
        <f t="shared" si="122"/>
        <v>0</v>
      </c>
      <c r="AP267" s="438"/>
      <c r="AQ267" s="179">
        <f t="shared" si="123"/>
        <v>0</v>
      </c>
      <c r="AR267" s="439"/>
      <c r="AS267" s="180">
        <f t="shared" si="124"/>
        <v>0</v>
      </c>
      <c r="AT267" s="438"/>
      <c r="AU267" s="179">
        <f t="shared" si="125"/>
        <v>0</v>
      </c>
      <c r="AV267" s="439"/>
      <c r="AW267" s="180">
        <f t="shared" si="126"/>
        <v>0</v>
      </c>
      <c r="AX267" s="438"/>
      <c r="AY267" s="179">
        <f t="shared" si="127"/>
        <v>0</v>
      </c>
      <c r="AZ267" s="439"/>
      <c r="BA267" s="180">
        <f t="shared" si="128"/>
        <v>0</v>
      </c>
      <c r="BB267" s="438"/>
      <c r="BC267" s="179">
        <f t="shared" si="129"/>
        <v>0</v>
      </c>
      <c r="BD267" s="439"/>
      <c r="BE267" s="180">
        <f t="shared" si="130"/>
        <v>0</v>
      </c>
      <c r="BF267" s="438"/>
      <c r="BG267" s="179">
        <f t="shared" si="131"/>
        <v>0</v>
      </c>
    </row>
    <row r="268" spans="1:59" ht="25.5" x14ac:dyDescent="0.2">
      <c r="A268" s="109">
        <v>133</v>
      </c>
      <c r="B268" s="36" t="s">
        <v>322</v>
      </c>
      <c r="C268" s="36" t="s">
        <v>328</v>
      </c>
      <c r="D268" s="37" t="s">
        <v>131</v>
      </c>
      <c r="E268" s="37" t="s">
        <v>12</v>
      </c>
      <c r="F268" s="38">
        <v>8</v>
      </c>
      <c r="G268" s="37" t="s">
        <v>2573</v>
      </c>
      <c r="H268" s="39" t="s">
        <v>2573</v>
      </c>
      <c r="I268" s="37" t="s">
        <v>3273</v>
      </c>
      <c r="J268" s="11" t="s">
        <v>2747</v>
      </c>
      <c r="K268" s="109">
        <v>2</v>
      </c>
      <c r="L268" s="90">
        <v>4.33</v>
      </c>
      <c r="M268" s="91">
        <v>3.39</v>
      </c>
      <c r="N268" s="40">
        <v>3.39</v>
      </c>
      <c r="O268" s="140">
        <v>3.56</v>
      </c>
      <c r="P268" s="273">
        <v>3.56</v>
      </c>
      <c r="Q268" s="282">
        <v>3.56</v>
      </c>
      <c r="R268" s="210">
        <f t="shared" si="132"/>
        <v>0</v>
      </c>
      <c r="S268" s="211">
        <f t="shared" si="111"/>
        <v>0</v>
      </c>
      <c r="T268" s="439"/>
      <c r="U268" s="180">
        <f t="shared" si="112"/>
        <v>0</v>
      </c>
      <c r="V268" s="438"/>
      <c r="W268" s="179">
        <f t="shared" si="113"/>
        <v>0</v>
      </c>
      <c r="X268" s="439"/>
      <c r="Y268" s="180">
        <f t="shared" si="114"/>
        <v>0</v>
      </c>
      <c r="Z268" s="438"/>
      <c r="AA268" s="179">
        <f t="shared" si="115"/>
        <v>0</v>
      </c>
      <c r="AB268" s="439"/>
      <c r="AC268" s="180">
        <f t="shared" si="116"/>
        <v>0</v>
      </c>
      <c r="AD268" s="438"/>
      <c r="AE268" s="179">
        <f t="shared" si="117"/>
        <v>0</v>
      </c>
      <c r="AF268" s="439"/>
      <c r="AG268" s="180">
        <f t="shared" si="118"/>
        <v>0</v>
      </c>
      <c r="AH268" s="438"/>
      <c r="AI268" s="179">
        <f t="shared" si="119"/>
        <v>0</v>
      </c>
      <c r="AJ268" s="439"/>
      <c r="AK268" s="180">
        <f t="shared" si="120"/>
        <v>0</v>
      </c>
      <c r="AL268" s="438"/>
      <c r="AM268" s="179">
        <f t="shared" si="121"/>
        <v>0</v>
      </c>
      <c r="AN268" s="439"/>
      <c r="AO268" s="180">
        <f t="shared" si="122"/>
        <v>0</v>
      </c>
      <c r="AP268" s="438"/>
      <c r="AQ268" s="179">
        <f t="shared" si="123"/>
        <v>0</v>
      </c>
      <c r="AR268" s="439"/>
      <c r="AS268" s="180">
        <f t="shared" si="124"/>
        <v>0</v>
      </c>
      <c r="AT268" s="438"/>
      <c r="AU268" s="179">
        <f t="shared" si="125"/>
        <v>0</v>
      </c>
      <c r="AV268" s="439"/>
      <c r="AW268" s="180">
        <f t="shared" si="126"/>
        <v>0</v>
      </c>
      <c r="AX268" s="438"/>
      <c r="AY268" s="179">
        <f t="shared" si="127"/>
        <v>0</v>
      </c>
      <c r="AZ268" s="439"/>
      <c r="BA268" s="180">
        <f t="shared" si="128"/>
        <v>0</v>
      </c>
      <c r="BB268" s="438"/>
      <c r="BC268" s="179">
        <f t="shared" si="129"/>
        <v>0</v>
      </c>
      <c r="BD268" s="439"/>
      <c r="BE268" s="180">
        <f t="shared" si="130"/>
        <v>0</v>
      </c>
      <c r="BF268" s="438"/>
      <c r="BG268" s="179">
        <f t="shared" si="131"/>
        <v>0</v>
      </c>
    </row>
    <row r="269" spans="1:59" x14ac:dyDescent="0.2">
      <c r="A269" s="109">
        <v>134</v>
      </c>
      <c r="B269" s="36" t="s">
        <v>322</v>
      </c>
      <c r="C269" s="36" t="s">
        <v>1107</v>
      </c>
      <c r="D269" s="37" t="s">
        <v>131</v>
      </c>
      <c r="E269" s="37" t="s">
        <v>12</v>
      </c>
      <c r="F269" s="38">
        <v>8</v>
      </c>
      <c r="G269" s="37" t="s">
        <v>890</v>
      </c>
      <c r="H269" s="39" t="s">
        <v>890</v>
      </c>
      <c r="I269" s="37" t="s">
        <v>3273</v>
      </c>
      <c r="J269" s="11" t="s">
        <v>2747</v>
      </c>
      <c r="K269" s="109">
        <v>1</v>
      </c>
      <c r="L269" s="90">
        <v>3.8</v>
      </c>
      <c r="M269" s="90">
        <v>3.99</v>
      </c>
      <c r="N269" s="40">
        <v>3.99</v>
      </c>
      <c r="O269" s="140">
        <v>4.1900000000000004</v>
      </c>
      <c r="P269" s="273">
        <v>4.1900000000000004</v>
      </c>
      <c r="Q269" s="282">
        <v>4.1900000000000004</v>
      </c>
      <c r="R269" s="210">
        <f t="shared" si="132"/>
        <v>0</v>
      </c>
      <c r="S269" s="211">
        <f t="shared" si="111"/>
        <v>0</v>
      </c>
      <c r="T269" s="439"/>
      <c r="U269" s="180">
        <f t="shared" si="112"/>
        <v>0</v>
      </c>
      <c r="V269" s="438"/>
      <c r="W269" s="179">
        <f t="shared" si="113"/>
        <v>0</v>
      </c>
      <c r="X269" s="439"/>
      <c r="Y269" s="180">
        <f t="shared" si="114"/>
        <v>0</v>
      </c>
      <c r="Z269" s="438"/>
      <c r="AA269" s="179">
        <f t="shared" si="115"/>
        <v>0</v>
      </c>
      <c r="AB269" s="439"/>
      <c r="AC269" s="180">
        <f t="shared" si="116"/>
        <v>0</v>
      </c>
      <c r="AD269" s="438"/>
      <c r="AE269" s="179">
        <f t="shared" si="117"/>
        <v>0</v>
      </c>
      <c r="AF269" s="439"/>
      <c r="AG269" s="180">
        <f t="shared" si="118"/>
        <v>0</v>
      </c>
      <c r="AH269" s="438"/>
      <c r="AI269" s="179">
        <f t="shared" si="119"/>
        <v>0</v>
      </c>
      <c r="AJ269" s="439"/>
      <c r="AK269" s="180">
        <f t="shared" si="120"/>
        <v>0</v>
      </c>
      <c r="AL269" s="438"/>
      <c r="AM269" s="179">
        <f t="shared" si="121"/>
        <v>0</v>
      </c>
      <c r="AN269" s="439"/>
      <c r="AO269" s="180">
        <f t="shared" si="122"/>
        <v>0</v>
      </c>
      <c r="AP269" s="438"/>
      <c r="AQ269" s="179">
        <f t="shared" si="123"/>
        <v>0</v>
      </c>
      <c r="AR269" s="439"/>
      <c r="AS269" s="180">
        <f t="shared" si="124"/>
        <v>0</v>
      </c>
      <c r="AT269" s="438"/>
      <c r="AU269" s="179">
        <f t="shared" si="125"/>
        <v>0</v>
      </c>
      <c r="AV269" s="439"/>
      <c r="AW269" s="180">
        <f t="shared" si="126"/>
        <v>0</v>
      </c>
      <c r="AX269" s="438"/>
      <c r="AY269" s="179">
        <f t="shared" si="127"/>
        <v>0</v>
      </c>
      <c r="AZ269" s="439"/>
      <c r="BA269" s="180">
        <f t="shared" si="128"/>
        <v>0</v>
      </c>
      <c r="BB269" s="438"/>
      <c r="BC269" s="179">
        <f t="shared" si="129"/>
        <v>0</v>
      </c>
      <c r="BD269" s="439"/>
      <c r="BE269" s="180">
        <f t="shared" si="130"/>
        <v>0</v>
      </c>
      <c r="BF269" s="438"/>
      <c r="BG269" s="179">
        <f t="shared" si="131"/>
        <v>0</v>
      </c>
    </row>
    <row r="270" spans="1:59" ht="25.5" x14ac:dyDescent="0.2">
      <c r="A270" s="110">
        <v>135</v>
      </c>
      <c r="B270" s="12" t="s">
        <v>322</v>
      </c>
      <c r="C270" s="12" t="s">
        <v>1105</v>
      </c>
      <c r="D270" s="16" t="s">
        <v>131</v>
      </c>
      <c r="E270" s="15" t="s">
        <v>2090</v>
      </c>
      <c r="F270" s="111">
        <v>24</v>
      </c>
      <c r="G270" s="15">
        <v>3715</v>
      </c>
      <c r="H270" s="52">
        <v>43029</v>
      </c>
      <c r="I270" s="16" t="s">
        <v>3343</v>
      </c>
      <c r="J270" s="42" t="s">
        <v>2046</v>
      </c>
      <c r="K270" s="110">
        <v>1</v>
      </c>
      <c r="L270" s="43">
        <v>2.93</v>
      </c>
      <c r="M270" s="43">
        <v>2.93</v>
      </c>
      <c r="N270" s="43">
        <v>2.93</v>
      </c>
      <c r="O270" s="144">
        <v>2.93</v>
      </c>
      <c r="P270" s="272">
        <v>2.93</v>
      </c>
      <c r="Q270" s="283">
        <v>2.93</v>
      </c>
      <c r="R270" s="210">
        <f t="shared" si="132"/>
        <v>0</v>
      </c>
      <c r="S270" s="211">
        <f t="shared" si="111"/>
        <v>0</v>
      </c>
      <c r="T270" s="439"/>
      <c r="U270" s="180">
        <f t="shared" si="112"/>
        <v>0</v>
      </c>
      <c r="V270" s="438"/>
      <c r="W270" s="179">
        <f t="shared" si="113"/>
        <v>0</v>
      </c>
      <c r="X270" s="439"/>
      <c r="Y270" s="180">
        <f t="shared" si="114"/>
        <v>0</v>
      </c>
      <c r="Z270" s="438"/>
      <c r="AA270" s="179">
        <f t="shared" si="115"/>
        <v>0</v>
      </c>
      <c r="AB270" s="439"/>
      <c r="AC270" s="180">
        <f t="shared" si="116"/>
        <v>0</v>
      </c>
      <c r="AD270" s="438"/>
      <c r="AE270" s="179">
        <f t="shared" si="117"/>
        <v>0</v>
      </c>
      <c r="AF270" s="439"/>
      <c r="AG270" s="180">
        <f t="shared" si="118"/>
        <v>0</v>
      </c>
      <c r="AH270" s="438"/>
      <c r="AI270" s="179">
        <f t="shared" si="119"/>
        <v>0</v>
      </c>
      <c r="AJ270" s="439"/>
      <c r="AK270" s="180">
        <f t="shared" si="120"/>
        <v>0</v>
      </c>
      <c r="AL270" s="438"/>
      <c r="AM270" s="179">
        <f t="shared" si="121"/>
        <v>0</v>
      </c>
      <c r="AN270" s="439"/>
      <c r="AO270" s="180">
        <f t="shared" si="122"/>
        <v>0</v>
      </c>
      <c r="AP270" s="438"/>
      <c r="AQ270" s="179">
        <f t="shared" si="123"/>
        <v>0</v>
      </c>
      <c r="AR270" s="439"/>
      <c r="AS270" s="180">
        <f t="shared" si="124"/>
        <v>0</v>
      </c>
      <c r="AT270" s="438"/>
      <c r="AU270" s="179">
        <f t="shared" si="125"/>
        <v>0</v>
      </c>
      <c r="AV270" s="439"/>
      <c r="AW270" s="180">
        <f t="shared" si="126"/>
        <v>0</v>
      </c>
      <c r="AX270" s="438"/>
      <c r="AY270" s="179">
        <f t="shared" si="127"/>
        <v>0</v>
      </c>
      <c r="AZ270" s="439"/>
      <c r="BA270" s="180">
        <f t="shared" si="128"/>
        <v>0</v>
      </c>
      <c r="BB270" s="438"/>
      <c r="BC270" s="179">
        <f t="shared" si="129"/>
        <v>0</v>
      </c>
      <c r="BD270" s="439"/>
      <c r="BE270" s="180">
        <f t="shared" si="130"/>
        <v>0</v>
      </c>
      <c r="BF270" s="438"/>
      <c r="BG270" s="179">
        <f t="shared" si="131"/>
        <v>0</v>
      </c>
    </row>
    <row r="271" spans="1:59" x14ac:dyDescent="0.2">
      <c r="A271" s="44">
        <v>135</v>
      </c>
      <c r="B271" s="45" t="s">
        <v>322</v>
      </c>
      <c r="C271" s="45" t="s">
        <v>1105</v>
      </c>
      <c r="D271" s="46" t="s">
        <v>131</v>
      </c>
      <c r="E271" s="47" t="s">
        <v>12</v>
      </c>
      <c r="F271" s="48">
        <v>24</v>
      </c>
      <c r="G271" s="47" t="s">
        <v>2100</v>
      </c>
      <c r="H271" s="10">
        <v>9742742</v>
      </c>
      <c r="I271" s="21">
        <v>60148</v>
      </c>
      <c r="J271" s="49" t="s">
        <v>1003</v>
      </c>
      <c r="K271" s="44">
        <v>2</v>
      </c>
      <c r="L271" s="50">
        <v>3.32</v>
      </c>
      <c r="M271" s="96">
        <v>3.99</v>
      </c>
      <c r="N271" s="50">
        <v>3.99</v>
      </c>
      <c r="O271" s="204">
        <v>3.36</v>
      </c>
      <c r="P271" s="274">
        <v>3.2</v>
      </c>
      <c r="Q271" s="286">
        <v>3.2</v>
      </c>
      <c r="R271" s="210">
        <f t="shared" si="132"/>
        <v>0</v>
      </c>
      <c r="S271" s="211">
        <f t="shared" si="111"/>
        <v>0</v>
      </c>
      <c r="T271" s="439"/>
      <c r="U271" s="180">
        <f t="shared" si="112"/>
        <v>0</v>
      </c>
      <c r="V271" s="438"/>
      <c r="W271" s="179">
        <f t="shared" si="113"/>
        <v>0</v>
      </c>
      <c r="X271" s="439"/>
      <c r="Y271" s="180">
        <f t="shared" si="114"/>
        <v>0</v>
      </c>
      <c r="Z271" s="438"/>
      <c r="AA271" s="179">
        <f t="shared" si="115"/>
        <v>0</v>
      </c>
      <c r="AB271" s="439"/>
      <c r="AC271" s="180">
        <f t="shared" si="116"/>
        <v>0</v>
      </c>
      <c r="AD271" s="438"/>
      <c r="AE271" s="179">
        <f t="shared" si="117"/>
        <v>0</v>
      </c>
      <c r="AF271" s="439"/>
      <c r="AG271" s="180">
        <f t="shared" si="118"/>
        <v>0</v>
      </c>
      <c r="AH271" s="438"/>
      <c r="AI271" s="179">
        <f t="shared" si="119"/>
        <v>0</v>
      </c>
      <c r="AJ271" s="439"/>
      <c r="AK271" s="180">
        <f t="shared" si="120"/>
        <v>0</v>
      </c>
      <c r="AL271" s="438"/>
      <c r="AM271" s="179">
        <f t="shared" si="121"/>
        <v>0</v>
      </c>
      <c r="AN271" s="439"/>
      <c r="AO271" s="180">
        <f t="shared" si="122"/>
        <v>0</v>
      </c>
      <c r="AP271" s="438"/>
      <c r="AQ271" s="179">
        <f t="shared" si="123"/>
        <v>0</v>
      </c>
      <c r="AR271" s="439"/>
      <c r="AS271" s="180">
        <f t="shared" si="124"/>
        <v>0</v>
      </c>
      <c r="AT271" s="438"/>
      <c r="AU271" s="179">
        <f t="shared" si="125"/>
        <v>0</v>
      </c>
      <c r="AV271" s="439"/>
      <c r="AW271" s="180">
        <f t="shared" si="126"/>
        <v>0</v>
      </c>
      <c r="AX271" s="438"/>
      <c r="AY271" s="179">
        <f t="shared" si="127"/>
        <v>0</v>
      </c>
      <c r="AZ271" s="439"/>
      <c r="BA271" s="180">
        <f t="shared" si="128"/>
        <v>0</v>
      </c>
      <c r="BB271" s="438"/>
      <c r="BC271" s="179">
        <f t="shared" si="129"/>
        <v>0</v>
      </c>
      <c r="BD271" s="439"/>
      <c r="BE271" s="180">
        <f t="shared" si="130"/>
        <v>0</v>
      </c>
      <c r="BF271" s="438"/>
      <c r="BG271" s="179">
        <f t="shared" si="131"/>
        <v>0</v>
      </c>
    </row>
    <row r="272" spans="1:59" x14ac:dyDescent="0.2">
      <c r="A272" s="109">
        <v>135</v>
      </c>
      <c r="B272" s="36" t="s">
        <v>322</v>
      </c>
      <c r="C272" s="36" t="s">
        <v>1105</v>
      </c>
      <c r="D272" s="37" t="s">
        <v>131</v>
      </c>
      <c r="E272" s="37" t="s">
        <v>10</v>
      </c>
      <c r="F272" s="38">
        <v>24</v>
      </c>
      <c r="G272" s="37" t="s">
        <v>2574</v>
      </c>
      <c r="H272" s="39" t="s">
        <v>2574</v>
      </c>
      <c r="I272" s="37" t="s">
        <v>3273</v>
      </c>
      <c r="J272" s="11" t="s">
        <v>2747</v>
      </c>
      <c r="K272" s="109">
        <v>3</v>
      </c>
      <c r="L272" s="90">
        <v>4.33</v>
      </c>
      <c r="M272" s="90">
        <v>4.55</v>
      </c>
      <c r="N272" s="40">
        <v>4.55</v>
      </c>
      <c r="O272" s="146">
        <v>3.35</v>
      </c>
      <c r="P272" s="273">
        <v>3.35</v>
      </c>
      <c r="Q272" s="282">
        <v>3.35</v>
      </c>
      <c r="R272" s="210">
        <f t="shared" si="132"/>
        <v>0</v>
      </c>
      <c r="S272" s="211">
        <f t="shared" si="111"/>
        <v>0</v>
      </c>
      <c r="T272" s="439"/>
      <c r="U272" s="180">
        <f t="shared" si="112"/>
        <v>0</v>
      </c>
      <c r="V272" s="438"/>
      <c r="W272" s="179">
        <f t="shared" si="113"/>
        <v>0</v>
      </c>
      <c r="X272" s="439"/>
      <c r="Y272" s="180">
        <f t="shared" si="114"/>
        <v>0</v>
      </c>
      <c r="Z272" s="438"/>
      <c r="AA272" s="179">
        <f t="shared" si="115"/>
        <v>0</v>
      </c>
      <c r="AB272" s="439"/>
      <c r="AC272" s="180">
        <f t="shared" si="116"/>
        <v>0</v>
      </c>
      <c r="AD272" s="438"/>
      <c r="AE272" s="179">
        <f t="shared" si="117"/>
        <v>0</v>
      </c>
      <c r="AF272" s="439"/>
      <c r="AG272" s="180">
        <f t="shared" si="118"/>
        <v>0</v>
      </c>
      <c r="AH272" s="438"/>
      <c r="AI272" s="179">
        <f t="shared" si="119"/>
        <v>0</v>
      </c>
      <c r="AJ272" s="439"/>
      <c r="AK272" s="180">
        <f t="shared" si="120"/>
        <v>0</v>
      </c>
      <c r="AL272" s="438"/>
      <c r="AM272" s="179">
        <f t="shared" si="121"/>
        <v>0</v>
      </c>
      <c r="AN272" s="439"/>
      <c r="AO272" s="180">
        <f t="shared" si="122"/>
        <v>0</v>
      </c>
      <c r="AP272" s="438"/>
      <c r="AQ272" s="179">
        <f t="shared" si="123"/>
        <v>0</v>
      </c>
      <c r="AR272" s="439"/>
      <c r="AS272" s="180">
        <f t="shared" si="124"/>
        <v>0</v>
      </c>
      <c r="AT272" s="438"/>
      <c r="AU272" s="179">
        <f t="shared" si="125"/>
        <v>0</v>
      </c>
      <c r="AV272" s="439"/>
      <c r="AW272" s="180">
        <f t="shared" si="126"/>
        <v>0</v>
      </c>
      <c r="AX272" s="438"/>
      <c r="AY272" s="179">
        <f t="shared" si="127"/>
        <v>0</v>
      </c>
      <c r="AZ272" s="439"/>
      <c r="BA272" s="180">
        <f t="shared" si="128"/>
        <v>0</v>
      </c>
      <c r="BB272" s="438"/>
      <c r="BC272" s="179">
        <f t="shared" si="129"/>
        <v>0</v>
      </c>
      <c r="BD272" s="439"/>
      <c r="BE272" s="180">
        <f t="shared" si="130"/>
        <v>0</v>
      </c>
      <c r="BF272" s="438"/>
      <c r="BG272" s="179">
        <f t="shared" si="131"/>
        <v>0</v>
      </c>
    </row>
    <row r="273" spans="1:59" x14ac:dyDescent="0.2">
      <c r="A273" s="44">
        <v>136</v>
      </c>
      <c r="B273" s="45" t="s">
        <v>322</v>
      </c>
      <c r="C273" s="45" t="s">
        <v>1566</v>
      </c>
      <c r="D273" s="46" t="s">
        <v>131</v>
      </c>
      <c r="E273" s="47" t="s">
        <v>2048</v>
      </c>
      <c r="F273" s="48">
        <v>12</v>
      </c>
      <c r="G273" s="47" t="s">
        <v>2101</v>
      </c>
      <c r="H273" s="10" t="s">
        <v>2102</v>
      </c>
      <c r="I273" s="21">
        <v>60148</v>
      </c>
      <c r="J273" s="49" t="s">
        <v>1003</v>
      </c>
      <c r="K273" s="44">
        <v>1</v>
      </c>
      <c r="L273" s="50">
        <v>1.76</v>
      </c>
      <c r="M273" s="96">
        <v>2.34</v>
      </c>
      <c r="N273" s="50">
        <v>2.34</v>
      </c>
      <c r="O273" s="204">
        <v>2.08</v>
      </c>
      <c r="P273" s="274">
        <v>2</v>
      </c>
      <c r="Q273" s="285">
        <v>2.1</v>
      </c>
      <c r="R273" s="210">
        <f t="shared" si="132"/>
        <v>0</v>
      </c>
      <c r="S273" s="211">
        <f t="shared" si="111"/>
        <v>0</v>
      </c>
      <c r="T273" s="439"/>
      <c r="U273" s="180">
        <f t="shared" si="112"/>
        <v>0</v>
      </c>
      <c r="V273" s="438"/>
      <c r="W273" s="179">
        <f t="shared" si="113"/>
        <v>0</v>
      </c>
      <c r="X273" s="439"/>
      <c r="Y273" s="180">
        <f t="shared" si="114"/>
        <v>0</v>
      </c>
      <c r="Z273" s="438"/>
      <c r="AA273" s="179">
        <f t="shared" si="115"/>
        <v>0</v>
      </c>
      <c r="AB273" s="439"/>
      <c r="AC273" s="180">
        <f t="shared" si="116"/>
        <v>0</v>
      </c>
      <c r="AD273" s="438"/>
      <c r="AE273" s="179">
        <f t="shared" si="117"/>
        <v>0</v>
      </c>
      <c r="AF273" s="439"/>
      <c r="AG273" s="180">
        <f t="shared" si="118"/>
        <v>0</v>
      </c>
      <c r="AH273" s="438"/>
      <c r="AI273" s="179">
        <f t="shared" si="119"/>
        <v>0</v>
      </c>
      <c r="AJ273" s="439"/>
      <c r="AK273" s="180">
        <f t="shared" si="120"/>
        <v>0</v>
      </c>
      <c r="AL273" s="438"/>
      <c r="AM273" s="179">
        <f t="shared" si="121"/>
        <v>0</v>
      </c>
      <c r="AN273" s="439"/>
      <c r="AO273" s="180">
        <f t="shared" si="122"/>
        <v>0</v>
      </c>
      <c r="AP273" s="438"/>
      <c r="AQ273" s="179">
        <f t="shared" si="123"/>
        <v>0</v>
      </c>
      <c r="AR273" s="439"/>
      <c r="AS273" s="180">
        <f t="shared" si="124"/>
        <v>0</v>
      </c>
      <c r="AT273" s="438"/>
      <c r="AU273" s="179">
        <f t="shared" si="125"/>
        <v>0</v>
      </c>
      <c r="AV273" s="439"/>
      <c r="AW273" s="180">
        <f t="shared" si="126"/>
        <v>0</v>
      </c>
      <c r="AX273" s="438"/>
      <c r="AY273" s="179">
        <f t="shared" si="127"/>
        <v>0</v>
      </c>
      <c r="AZ273" s="439"/>
      <c r="BA273" s="180">
        <f t="shared" si="128"/>
        <v>0</v>
      </c>
      <c r="BB273" s="438"/>
      <c r="BC273" s="179">
        <f t="shared" si="129"/>
        <v>0</v>
      </c>
      <c r="BD273" s="439"/>
      <c r="BE273" s="180">
        <f t="shared" si="130"/>
        <v>0</v>
      </c>
      <c r="BF273" s="438"/>
      <c r="BG273" s="179">
        <f t="shared" si="131"/>
        <v>0</v>
      </c>
    </row>
    <row r="274" spans="1:59" ht="25.5" x14ac:dyDescent="0.2">
      <c r="A274" s="109">
        <v>136</v>
      </c>
      <c r="B274" s="36" t="s">
        <v>322</v>
      </c>
      <c r="C274" s="36" t="s">
        <v>1566</v>
      </c>
      <c r="D274" s="37" t="s">
        <v>131</v>
      </c>
      <c r="E274" s="37" t="s">
        <v>10</v>
      </c>
      <c r="F274" s="38">
        <v>12</v>
      </c>
      <c r="G274" s="37" t="s">
        <v>2575</v>
      </c>
      <c r="H274" s="37" t="s">
        <v>2575</v>
      </c>
      <c r="I274" s="37" t="s">
        <v>3273</v>
      </c>
      <c r="J274" s="11" t="s">
        <v>2747</v>
      </c>
      <c r="K274" s="109">
        <v>2</v>
      </c>
      <c r="L274" s="90">
        <v>4.62</v>
      </c>
      <c r="M274" s="90">
        <v>4.8499999999999996</v>
      </c>
      <c r="N274" s="40">
        <v>4.8499999999999996</v>
      </c>
      <c r="O274" s="141">
        <v>4.8499999999999996</v>
      </c>
      <c r="P274" s="273">
        <v>4.8499999999999996</v>
      </c>
      <c r="Q274" s="282">
        <v>4.8499999999999996</v>
      </c>
      <c r="R274" s="210">
        <f t="shared" si="132"/>
        <v>0</v>
      </c>
      <c r="S274" s="211">
        <f t="shared" si="111"/>
        <v>0</v>
      </c>
      <c r="T274" s="439"/>
      <c r="U274" s="180">
        <f t="shared" si="112"/>
        <v>0</v>
      </c>
      <c r="V274" s="438"/>
      <c r="W274" s="179">
        <f t="shared" si="113"/>
        <v>0</v>
      </c>
      <c r="X274" s="439"/>
      <c r="Y274" s="180">
        <f t="shared" si="114"/>
        <v>0</v>
      </c>
      <c r="Z274" s="438"/>
      <c r="AA274" s="179">
        <f t="shared" si="115"/>
        <v>0</v>
      </c>
      <c r="AB274" s="439"/>
      <c r="AC274" s="180">
        <f t="shared" si="116"/>
        <v>0</v>
      </c>
      <c r="AD274" s="438"/>
      <c r="AE274" s="179">
        <f t="shared" si="117"/>
        <v>0</v>
      </c>
      <c r="AF274" s="439"/>
      <c r="AG274" s="180">
        <f t="shared" si="118"/>
        <v>0</v>
      </c>
      <c r="AH274" s="438"/>
      <c r="AI274" s="179">
        <f t="shared" si="119"/>
        <v>0</v>
      </c>
      <c r="AJ274" s="439"/>
      <c r="AK274" s="180">
        <f t="shared" si="120"/>
        <v>0</v>
      </c>
      <c r="AL274" s="438"/>
      <c r="AM274" s="179">
        <f t="shared" si="121"/>
        <v>0</v>
      </c>
      <c r="AN274" s="439"/>
      <c r="AO274" s="180">
        <f t="shared" si="122"/>
        <v>0</v>
      </c>
      <c r="AP274" s="438"/>
      <c r="AQ274" s="179">
        <f t="shared" si="123"/>
        <v>0</v>
      </c>
      <c r="AR274" s="439"/>
      <c r="AS274" s="180">
        <f t="shared" si="124"/>
        <v>0</v>
      </c>
      <c r="AT274" s="438"/>
      <c r="AU274" s="179">
        <f t="shared" si="125"/>
        <v>0</v>
      </c>
      <c r="AV274" s="439"/>
      <c r="AW274" s="180">
        <f t="shared" si="126"/>
        <v>0</v>
      </c>
      <c r="AX274" s="438"/>
      <c r="AY274" s="179">
        <f t="shared" si="127"/>
        <v>0</v>
      </c>
      <c r="AZ274" s="439"/>
      <c r="BA274" s="180">
        <f t="shared" si="128"/>
        <v>0</v>
      </c>
      <c r="BB274" s="438"/>
      <c r="BC274" s="179">
        <f t="shared" si="129"/>
        <v>0</v>
      </c>
      <c r="BD274" s="439"/>
      <c r="BE274" s="180">
        <f t="shared" si="130"/>
        <v>0</v>
      </c>
      <c r="BF274" s="438"/>
      <c r="BG274" s="179">
        <f t="shared" si="131"/>
        <v>0</v>
      </c>
    </row>
    <row r="275" spans="1:59" x14ac:dyDescent="0.2">
      <c r="A275" s="44">
        <v>137</v>
      </c>
      <c r="B275" s="45" t="s">
        <v>322</v>
      </c>
      <c r="C275" s="45" t="s">
        <v>1567</v>
      </c>
      <c r="D275" s="46" t="s">
        <v>131</v>
      </c>
      <c r="E275" s="47" t="s">
        <v>2048</v>
      </c>
      <c r="F275" s="48">
        <v>12</v>
      </c>
      <c r="G275" s="47" t="s">
        <v>327</v>
      </c>
      <c r="H275" s="10" t="s">
        <v>2103</v>
      </c>
      <c r="I275" s="21">
        <v>60148</v>
      </c>
      <c r="J275" s="49" t="s">
        <v>1003</v>
      </c>
      <c r="K275" s="44">
        <v>1</v>
      </c>
      <c r="L275" s="50">
        <v>1.76</v>
      </c>
      <c r="M275" s="96">
        <v>2.34</v>
      </c>
      <c r="N275" s="50">
        <v>2.34</v>
      </c>
      <c r="O275" s="204">
        <v>2.08</v>
      </c>
      <c r="P275" s="274">
        <v>2</v>
      </c>
      <c r="Q275" s="285">
        <v>2.1</v>
      </c>
      <c r="R275" s="210">
        <f t="shared" si="132"/>
        <v>0</v>
      </c>
      <c r="S275" s="211">
        <f t="shared" si="111"/>
        <v>0</v>
      </c>
      <c r="T275" s="439"/>
      <c r="U275" s="180">
        <f t="shared" si="112"/>
        <v>0</v>
      </c>
      <c r="V275" s="438"/>
      <c r="W275" s="179">
        <f t="shared" si="113"/>
        <v>0</v>
      </c>
      <c r="X275" s="439"/>
      <c r="Y275" s="180">
        <f t="shared" si="114"/>
        <v>0</v>
      </c>
      <c r="Z275" s="438"/>
      <c r="AA275" s="179">
        <f t="shared" si="115"/>
        <v>0</v>
      </c>
      <c r="AB275" s="439"/>
      <c r="AC275" s="180">
        <f t="shared" si="116"/>
        <v>0</v>
      </c>
      <c r="AD275" s="438"/>
      <c r="AE275" s="179">
        <f t="shared" si="117"/>
        <v>0</v>
      </c>
      <c r="AF275" s="439"/>
      <c r="AG275" s="180">
        <f t="shared" si="118"/>
        <v>0</v>
      </c>
      <c r="AH275" s="438"/>
      <c r="AI275" s="179">
        <f t="shared" si="119"/>
        <v>0</v>
      </c>
      <c r="AJ275" s="439"/>
      <c r="AK275" s="180">
        <f t="shared" si="120"/>
        <v>0</v>
      </c>
      <c r="AL275" s="438"/>
      <c r="AM275" s="179">
        <f t="shared" si="121"/>
        <v>0</v>
      </c>
      <c r="AN275" s="439"/>
      <c r="AO275" s="180">
        <f t="shared" si="122"/>
        <v>0</v>
      </c>
      <c r="AP275" s="438"/>
      <c r="AQ275" s="179">
        <f t="shared" si="123"/>
        <v>0</v>
      </c>
      <c r="AR275" s="439"/>
      <c r="AS275" s="180">
        <f t="shared" si="124"/>
        <v>0</v>
      </c>
      <c r="AT275" s="438"/>
      <c r="AU275" s="179">
        <f t="shared" si="125"/>
        <v>0</v>
      </c>
      <c r="AV275" s="439"/>
      <c r="AW275" s="180">
        <f t="shared" si="126"/>
        <v>0</v>
      </c>
      <c r="AX275" s="438"/>
      <c r="AY275" s="179">
        <f t="shared" si="127"/>
        <v>0</v>
      </c>
      <c r="AZ275" s="439"/>
      <c r="BA275" s="180">
        <f t="shared" si="128"/>
        <v>0</v>
      </c>
      <c r="BB275" s="438"/>
      <c r="BC275" s="179">
        <f t="shared" si="129"/>
        <v>0</v>
      </c>
      <c r="BD275" s="439"/>
      <c r="BE275" s="180">
        <f t="shared" si="130"/>
        <v>0</v>
      </c>
      <c r="BF275" s="438"/>
      <c r="BG275" s="179">
        <f t="shared" si="131"/>
        <v>0</v>
      </c>
    </row>
    <row r="276" spans="1:59" x14ac:dyDescent="0.2">
      <c r="A276" s="44">
        <v>138</v>
      </c>
      <c r="B276" s="45" t="s">
        <v>322</v>
      </c>
      <c r="C276" s="45" t="s">
        <v>1568</v>
      </c>
      <c r="D276" s="46" t="s">
        <v>131</v>
      </c>
      <c r="E276" s="47" t="s">
        <v>2048</v>
      </c>
      <c r="F276" s="48">
        <v>12</v>
      </c>
      <c r="G276" s="47" t="s">
        <v>2104</v>
      </c>
      <c r="H276" s="10" t="s">
        <v>2105</v>
      </c>
      <c r="I276" s="21">
        <v>60148</v>
      </c>
      <c r="J276" s="49" t="s">
        <v>1003</v>
      </c>
      <c r="K276" s="44">
        <v>1</v>
      </c>
      <c r="L276" s="50">
        <v>1.76</v>
      </c>
      <c r="M276" s="96">
        <v>2.34</v>
      </c>
      <c r="N276" s="50">
        <v>2.34</v>
      </c>
      <c r="O276" s="205">
        <v>2.08</v>
      </c>
      <c r="P276" s="274">
        <v>2</v>
      </c>
      <c r="Q276" s="285">
        <v>2.1</v>
      </c>
      <c r="R276" s="210">
        <f t="shared" si="132"/>
        <v>0</v>
      </c>
      <c r="S276" s="211">
        <f t="shared" si="111"/>
        <v>0</v>
      </c>
      <c r="T276" s="439"/>
      <c r="U276" s="180">
        <f t="shared" si="112"/>
        <v>0</v>
      </c>
      <c r="V276" s="438"/>
      <c r="W276" s="179">
        <f t="shared" si="113"/>
        <v>0</v>
      </c>
      <c r="X276" s="439"/>
      <c r="Y276" s="180">
        <f t="shared" si="114"/>
        <v>0</v>
      </c>
      <c r="Z276" s="438"/>
      <c r="AA276" s="179">
        <f t="shared" si="115"/>
        <v>0</v>
      </c>
      <c r="AB276" s="439"/>
      <c r="AC276" s="180">
        <f t="shared" si="116"/>
        <v>0</v>
      </c>
      <c r="AD276" s="438"/>
      <c r="AE276" s="179">
        <f t="shared" si="117"/>
        <v>0</v>
      </c>
      <c r="AF276" s="439"/>
      <c r="AG276" s="180">
        <f t="shared" si="118"/>
        <v>0</v>
      </c>
      <c r="AH276" s="438"/>
      <c r="AI276" s="179">
        <f t="shared" si="119"/>
        <v>0</v>
      </c>
      <c r="AJ276" s="439"/>
      <c r="AK276" s="180">
        <f t="shared" si="120"/>
        <v>0</v>
      </c>
      <c r="AL276" s="438"/>
      <c r="AM276" s="179">
        <f t="shared" si="121"/>
        <v>0</v>
      </c>
      <c r="AN276" s="439"/>
      <c r="AO276" s="180">
        <f t="shared" si="122"/>
        <v>0</v>
      </c>
      <c r="AP276" s="438"/>
      <c r="AQ276" s="179">
        <f t="shared" si="123"/>
        <v>0</v>
      </c>
      <c r="AR276" s="439"/>
      <c r="AS276" s="180">
        <f t="shared" si="124"/>
        <v>0</v>
      </c>
      <c r="AT276" s="438"/>
      <c r="AU276" s="179">
        <f t="shared" si="125"/>
        <v>0</v>
      </c>
      <c r="AV276" s="439"/>
      <c r="AW276" s="180">
        <f t="shared" si="126"/>
        <v>0</v>
      </c>
      <c r="AX276" s="438"/>
      <c r="AY276" s="179">
        <f t="shared" si="127"/>
        <v>0</v>
      </c>
      <c r="AZ276" s="439"/>
      <c r="BA276" s="180">
        <f t="shared" si="128"/>
        <v>0</v>
      </c>
      <c r="BB276" s="438"/>
      <c r="BC276" s="179">
        <f t="shared" si="129"/>
        <v>0</v>
      </c>
      <c r="BD276" s="439"/>
      <c r="BE276" s="180">
        <f t="shared" si="130"/>
        <v>0</v>
      </c>
      <c r="BF276" s="438"/>
      <c r="BG276" s="179">
        <f t="shared" si="131"/>
        <v>0</v>
      </c>
    </row>
    <row r="277" spans="1:59" x14ac:dyDescent="0.2">
      <c r="A277" s="44">
        <v>139</v>
      </c>
      <c r="B277" s="45" t="s">
        <v>322</v>
      </c>
      <c r="C277" s="45" t="s">
        <v>325</v>
      </c>
      <c r="D277" s="46" t="s">
        <v>131</v>
      </c>
      <c r="E277" s="47" t="s">
        <v>2048</v>
      </c>
      <c r="F277" s="48">
        <v>12</v>
      </c>
      <c r="G277" s="47" t="s">
        <v>2106</v>
      </c>
      <c r="H277" s="10" t="s">
        <v>2107</v>
      </c>
      <c r="I277" s="21">
        <v>60148</v>
      </c>
      <c r="J277" s="49" t="s">
        <v>1003</v>
      </c>
      <c r="K277" s="44">
        <v>1</v>
      </c>
      <c r="L277" s="50">
        <v>1.76</v>
      </c>
      <c r="M277" s="96">
        <v>2.34</v>
      </c>
      <c r="N277" s="50">
        <v>2.34</v>
      </c>
      <c r="O277" s="205">
        <v>2.08</v>
      </c>
      <c r="P277" s="274">
        <v>2</v>
      </c>
      <c r="Q277" s="285">
        <v>2.1</v>
      </c>
      <c r="R277" s="210">
        <f t="shared" si="132"/>
        <v>0</v>
      </c>
      <c r="S277" s="211">
        <f t="shared" si="111"/>
        <v>0</v>
      </c>
      <c r="T277" s="439"/>
      <c r="U277" s="180">
        <f t="shared" si="112"/>
        <v>0</v>
      </c>
      <c r="V277" s="438"/>
      <c r="W277" s="179">
        <f t="shared" si="113"/>
        <v>0</v>
      </c>
      <c r="X277" s="439"/>
      <c r="Y277" s="180">
        <f t="shared" si="114"/>
        <v>0</v>
      </c>
      <c r="Z277" s="438"/>
      <c r="AA277" s="179">
        <f t="shared" si="115"/>
        <v>0</v>
      </c>
      <c r="AB277" s="439"/>
      <c r="AC277" s="180">
        <f t="shared" si="116"/>
        <v>0</v>
      </c>
      <c r="AD277" s="438"/>
      <c r="AE277" s="179">
        <f t="shared" si="117"/>
        <v>0</v>
      </c>
      <c r="AF277" s="439"/>
      <c r="AG277" s="180">
        <f t="shared" si="118"/>
        <v>0</v>
      </c>
      <c r="AH277" s="438"/>
      <c r="AI277" s="179">
        <f t="shared" si="119"/>
        <v>0</v>
      </c>
      <c r="AJ277" s="439"/>
      <c r="AK277" s="180">
        <f t="shared" si="120"/>
        <v>0</v>
      </c>
      <c r="AL277" s="438"/>
      <c r="AM277" s="179">
        <f t="shared" si="121"/>
        <v>0</v>
      </c>
      <c r="AN277" s="439"/>
      <c r="AO277" s="180">
        <f t="shared" si="122"/>
        <v>0</v>
      </c>
      <c r="AP277" s="438"/>
      <c r="AQ277" s="179">
        <f t="shared" si="123"/>
        <v>0</v>
      </c>
      <c r="AR277" s="439"/>
      <c r="AS277" s="180">
        <f t="shared" si="124"/>
        <v>0</v>
      </c>
      <c r="AT277" s="438"/>
      <c r="AU277" s="179">
        <f t="shared" si="125"/>
        <v>0</v>
      </c>
      <c r="AV277" s="439"/>
      <c r="AW277" s="180">
        <f t="shared" si="126"/>
        <v>0</v>
      </c>
      <c r="AX277" s="438"/>
      <c r="AY277" s="179">
        <f t="shared" si="127"/>
        <v>0</v>
      </c>
      <c r="AZ277" s="439"/>
      <c r="BA277" s="180">
        <f t="shared" si="128"/>
        <v>0</v>
      </c>
      <c r="BB277" s="438"/>
      <c r="BC277" s="179">
        <f t="shared" si="129"/>
        <v>0</v>
      </c>
      <c r="BD277" s="439"/>
      <c r="BE277" s="180">
        <f t="shared" si="130"/>
        <v>0</v>
      </c>
      <c r="BF277" s="438"/>
      <c r="BG277" s="179">
        <f t="shared" si="131"/>
        <v>0</v>
      </c>
    </row>
    <row r="278" spans="1:59" x14ac:dyDescent="0.2">
      <c r="A278" s="44">
        <v>140</v>
      </c>
      <c r="B278" s="45" t="s">
        <v>322</v>
      </c>
      <c r="C278" s="45" t="s">
        <v>1569</v>
      </c>
      <c r="D278" s="46" t="s">
        <v>131</v>
      </c>
      <c r="E278" s="47" t="s">
        <v>2048</v>
      </c>
      <c r="F278" s="48">
        <v>12</v>
      </c>
      <c r="G278" s="47" t="s">
        <v>2108</v>
      </c>
      <c r="H278" s="10" t="s">
        <v>2109</v>
      </c>
      <c r="I278" s="21">
        <v>60148</v>
      </c>
      <c r="J278" s="49" t="s">
        <v>1003</v>
      </c>
      <c r="K278" s="44">
        <v>1</v>
      </c>
      <c r="L278" s="50">
        <v>1.76</v>
      </c>
      <c r="M278" s="96">
        <v>2.34</v>
      </c>
      <c r="N278" s="50">
        <v>2.34</v>
      </c>
      <c r="O278" s="205">
        <v>2.08</v>
      </c>
      <c r="P278" s="274">
        <v>2</v>
      </c>
      <c r="Q278" s="285">
        <v>2.1</v>
      </c>
      <c r="R278" s="210">
        <f t="shared" si="132"/>
        <v>0</v>
      </c>
      <c r="S278" s="211">
        <f t="shared" si="111"/>
        <v>0</v>
      </c>
      <c r="T278" s="439"/>
      <c r="U278" s="180">
        <f t="shared" si="112"/>
        <v>0</v>
      </c>
      <c r="V278" s="438"/>
      <c r="W278" s="179">
        <f t="shared" si="113"/>
        <v>0</v>
      </c>
      <c r="X278" s="439"/>
      <c r="Y278" s="180">
        <f t="shared" si="114"/>
        <v>0</v>
      </c>
      <c r="Z278" s="438"/>
      <c r="AA278" s="179">
        <f t="shared" si="115"/>
        <v>0</v>
      </c>
      <c r="AB278" s="439"/>
      <c r="AC278" s="180">
        <f t="shared" si="116"/>
        <v>0</v>
      </c>
      <c r="AD278" s="438"/>
      <c r="AE278" s="179">
        <f t="shared" si="117"/>
        <v>0</v>
      </c>
      <c r="AF278" s="439"/>
      <c r="AG278" s="180">
        <f t="shared" si="118"/>
        <v>0</v>
      </c>
      <c r="AH278" s="438"/>
      <c r="AI278" s="179">
        <f t="shared" si="119"/>
        <v>0</v>
      </c>
      <c r="AJ278" s="439"/>
      <c r="AK278" s="180">
        <f t="shared" si="120"/>
        <v>0</v>
      </c>
      <c r="AL278" s="438"/>
      <c r="AM278" s="179">
        <f t="shared" si="121"/>
        <v>0</v>
      </c>
      <c r="AN278" s="439"/>
      <c r="AO278" s="180">
        <f t="shared" si="122"/>
        <v>0</v>
      </c>
      <c r="AP278" s="438"/>
      <c r="AQ278" s="179">
        <f t="shared" si="123"/>
        <v>0</v>
      </c>
      <c r="AR278" s="439"/>
      <c r="AS278" s="180">
        <f t="shared" si="124"/>
        <v>0</v>
      </c>
      <c r="AT278" s="438"/>
      <c r="AU278" s="179">
        <f t="shared" si="125"/>
        <v>0</v>
      </c>
      <c r="AV278" s="439"/>
      <c r="AW278" s="180">
        <f t="shared" si="126"/>
        <v>0</v>
      </c>
      <c r="AX278" s="438"/>
      <c r="AY278" s="179">
        <f t="shared" si="127"/>
        <v>0</v>
      </c>
      <c r="AZ278" s="439"/>
      <c r="BA278" s="180">
        <f t="shared" si="128"/>
        <v>0</v>
      </c>
      <c r="BB278" s="438"/>
      <c r="BC278" s="179">
        <f t="shared" si="129"/>
        <v>0</v>
      </c>
      <c r="BD278" s="439"/>
      <c r="BE278" s="180">
        <f t="shared" si="130"/>
        <v>0</v>
      </c>
      <c r="BF278" s="438"/>
      <c r="BG278" s="179">
        <f t="shared" si="131"/>
        <v>0</v>
      </c>
    </row>
    <row r="279" spans="1:59" ht="25.5" x14ac:dyDescent="0.2">
      <c r="A279" s="109">
        <v>140</v>
      </c>
      <c r="B279" s="36" t="s">
        <v>322</v>
      </c>
      <c r="C279" s="36" t="s">
        <v>1569</v>
      </c>
      <c r="D279" s="37" t="s">
        <v>131</v>
      </c>
      <c r="E279" s="37" t="s">
        <v>10</v>
      </c>
      <c r="F279" s="38">
        <v>12</v>
      </c>
      <c r="G279" s="37" t="s">
        <v>2576</v>
      </c>
      <c r="H279" s="37" t="s">
        <v>2576</v>
      </c>
      <c r="I279" s="37" t="s">
        <v>3273</v>
      </c>
      <c r="J279" s="11" t="s">
        <v>2747</v>
      </c>
      <c r="K279" s="109">
        <v>2</v>
      </c>
      <c r="L279" s="90">
        <v>4.09</v>
      </c>
      <c r="M279" s="90">
        <v>4.29</v>
      </c>
      <c r="N279" s="98">
        <v>2.3199999999999998</v>
      </c>
      <c r="O279" s="141">
        <v>2.3199999999999998</v>
      </c>
      <c r="P279" s="273">
        <v>2.3199999999999998</v>
      </c>
      <c r="Q279" s="282">
        <v>2.3199999999999998</v>
      </c>
      <c r="R279" s="210">
        <f t="shared" si="132"/>
        <v>0</v>
      </c>
      <c r="S279" s="211">
        <f t="shared" si="111"/>
        <v>0</v>
      </c>
      <c r="T279" s="439"/>
      <c r="U279" s="180">
        <f t="shared" si="112"/>
        <v>0</v>
      </c>
      <c r="V279" s="438"/>
      <c r="W279" s="179">
        <f t="shared" si="113"/>
        <v>0</v>
      </c>
      <c r="X279" s="439"/>
      <c r="Y279" s="180">
        <f t="shared" si="114"/>
        <v>0</v>
      </c>
      <c r="Z279" s="438"/>
      <c r="AA279" s="179">
        <f t="shared" si="115"/>
        <v>0</v>
      </c>
      <c r="AB279" s="439"/>
      <c r="AC279" s="180">
        <f t="shared" si="116"/>
        <v>0</v>
      </c>
      <c r="AD279" s="438"/>
      <c r="AE279" s="179">
        <f t="shared" si="117"/>
        <v>0</v>
      </c>
      <c r="AF279" s="439"/>
      <c r="AG279" s="180">
        <f t="shared" si="118"/>
        <v>0</v>
      </c>
      <c r="AH279" s="438"/>
      <c r="AI279" s="179">
        <f t="shared" si="119"/>
        <v>0</v>
      </c>
      <c r="AJ279" s="439"/>
      <c r="AK279" s="180">
        <f t="shared" si="120"/>
        <v>0</v>
      </c>
      <c r="AL279" s="438"/>
      <c r="AM279" s="179">
        <f t="shared" si="121"/>
        <v>0</v>
      </c>
      <c r="AN279" s="439"/>
      <c r="AO279" s="180">
        <f t="shared" si="122"/>
        <v>0</v>
      </c>
      <c r="AP279" s="438"/>
      <c r="AQ279" s="179">
        <f t="shared" si="123"/>
        <v>0</v>
      </c>
      <c r="AR279" s="439"/>
      <c r="AS279" s="180">
        <f t="shared" si="124"/>
        <v>0</v>
      </c>
      <c r="AT279" s="438"/>
      <c r="AU279" s="179">
        <f t="shared" si="125"/>
        <v>0</v>
      </c>
      <c r="AV279" s="439"/>
      <c r="AW279" s="180">
        <f t="shared" si="126"/>
        <v>0</v>
      </c>
      <c r="AX279" s="438"/>
      <c r="AY279" s="179">
        <f t="shared" si="127"/>
        <v>0</v>
      </c>
      <c r="AZ279" s="439"/>
      <c r="BA279" s="180">
        <f t="shared" si="128"/>
        <v>0</v>
      </c>
      <c r="BB279" s="438"/>
      <c r="BC279" s="179">
        <f t="shared" si="129"/>
        <v>0</v>
      </c>
      <c r="BD279" s="439"/>
      <c r="BE279" s="180">
        <f t="shared" si="130"/>
        <v>0</v>
      </c>
      <c r="BF279" s="438"/>
      <c r="BG279" s="179">
        <f t="shared" si="131"/>
        <v>0</v>
      </c>
    </row>
    <row r="280" spans="1:59" ht="25.5" x14ac:dyDescent="0.2">
      <c r="A280" s="110">
        <v>141</v>
      </c>
      <c r="B280" s="12" t="s">
        <v>322</v>
      </c>
      <c r="C280" s="12" t="s">
        <v>891</v>
      </c>
      <c r="D280" s="16" t="s">
        <v>131</v>
      </c>
      <c r="E280" s="15" t="s">
        <v>12</v>
      </c>
      <c r="F280" s="111">
        <v>8</v>
      </c>
      <c r="G280" s="15">
        <v>4008</v>
      </c>
      <c r="H280" s="52">
        <v>43002</v>
      </c>
      <c r="I280" s="16" t="s">
        <v>3343</v>
      </c>
      <c r="J280" s="42" t="s">
        <v>2046</v>
      </c>
      <c r="K280" s="110">
        <v>1</v>
      </c>
      <c r="L280" s="43">
        <v>1.75</v>
      </c>
      <c r="M280" s="43">
        <v>1.75</v>
      </c>
      <c r="N280" s="43">
        <v>1.75</v>
      </c>
      <c r="O280" s="144">
        <v>1.75</v>
      </c>
      <c r="P280" s="272">
        <v>1.75</v>
      </c>
      <c r="Q280" s="283">
        <v>1.75</v>
      </c>
      <c r="R280" s="210">
        <f t="shared" si="132"/>
        <v>0</v>
      </c>
      <c r="S280" s="211">
        <f t="shared" si="111"/>
        <v>0</v>
      </c>
      <c r="T280" s="439"/>
      <c r="U280" s="180">
        <f t="shared" si="112"/>
        <v>0</v>
      </c>
      <c r="V280" s="438"/>
      <c r="W280" s="179">
        <f t="shared" si="113"/>
        <v>0</v>
      </c>
      <c r="X280" s="439"/>
      <c r="Y280" s="180">
        <f t="shared" si="114"/>
        <v>0</v>
      </c>
      <c r="Z280" s="438"/>
      <c r="AA280" s="179">
        <f t="shared" si="115"/>
        <v>0</v>
      </c>
      <c r="AB280" s="439"/>
      <c r="AC280" s="180">
        <f t="shared" si="116"/>
        <v>0</v>
      </c>
      <c r="AD280" s="438"/>
      <c r="AE280" s="179">
        <f t="shared" si="117"/>
        <v>0</v>
      </c>
      <c r="AF280" s="439"/>
      <c r="AG280" s="180">
        <f t="shared" si="118"/>
        <v>0</v>
      </c>
      <c r="AH280" s="438"/>
      <c r="AI280" s="179">
        <f t="shared" si="119"/>
        <v>0</v>
      </c>
      <c r="AJ280" s="439"/>
      <c r="AK280" s="180">
        <f t="shared" si="120"/>
        <v>0</v>
      </c>
      <c r="AL280" s="438"/>
      <c r="AM280" s="179">
        <f t="shared" si="121"/>
        <v>0</v>
      </c>
      <c r="AN280" s="439"/>
      <c r="AO280" s="180">
        <f t="shared" si="122"/>
        <v>0</v>
      </c>
      <c r="AP280" s="438"/>
      <c r="AQ280" s="179">
        <f t="shared" si="123"/>
        <v>0</v>
      </c>
      <c r="AR280" s="439"/>
      <c r="AS280" s="180">
        <f t="shared" si="124"/>
        <v>0</v>
      </c>
      <c r="AT280" s="438"/>
      <c r="AU280" s="179">
        <f t="shared" si="125"/>
        <v>0</v>
      </c>
      <c r="AV280" s="439"/>
      <c r="AW280" s="180">
        <f t="shared" si="126"/>
        <v>0</v>
      </c>
      <c r="AX280" s="438"/>
      <c r="AY280" s="179">
        <f t="shared" si="127"/>
        <v>0</v>
      </c>
      <c r="AZ280" s="439"/>
      <c r="BA280" s="180">
        <f t="shared" si="128"/>
        <v>0</v>
      </c>
      <c r="BB280" s="438"/>
      <c r="BC280" s="179">
        <f t="shared" si="129"/>
        <v>0</v>
      </c>
      <c r="BD280" s="439"/>
      <c r="BE280" s="180">
        <f t="shared" si="130"/>
        <v>0</v>
      </c>
      <c r="BF280" s="438"/>
      <c r="BG280" s="179">
        <f t="shared" si="131"/>
        <v>0</v>
      </c>
    </row>
    <row r="281" spans="1:59" ht="25.5" x14ac:dyDescent="0.2">
      <c r="A281" s="109">
        <v>141</v>
      </c>
      <c r="B281" s="36" t="s">
        <v>322</v>
      </c>
      <c r="C281" s="36" t="s">
        <v>891</v>
      </c>
      <c r="D281" s="37" t="s">
        <v>131</v>
      </c>
      <c r="E281" s="37" t="s">
        <v>12</v>
      </c>
      <c r="F281" s="38">
        <v>8</v>
      </c>
      <c r="G281" s="37" t="s">
        <v>887</v>
      </c>
      <c r="H281" s="39" t="s">
        <v>887</v>
      </c>
      <c r="I281" s="37" t="s">
        <v>3273</v>
      </c>
      <c r="J281" s="11" t="s">
        <v>2747</v>
      </c>
      <c r="K281" s="109">
        <v>2</v>
      </c>
      <c r="L281" s="90">
        <v>2.15</v>
      </c>
      <c r="M281" s="40">
        <v>2.15</v>
      </c>
      <c r="N281" s="40">
        <v>2.15</v>
      </c>
      <c r="O281" s="141">
        <v>2.15</v>
      </c>
      <c r="P281" s="273">
        <v>2.15</v>
      </c>
      <c r="Q281" s="282">
        <v>2.15</v>
      </c>
      <c r="R281" s="210">
        <f t="shared" si="132"/>
        <v>0</v>
      </c>
      <c r="S281" s="211">
        <f t="shared" si="111"/>
        <v>0</v>
      </c>
      <c r="T281" s="439"/>
      <c r="U281" s="180">
        <f t="shared" si="112"/>
        <v>0</v>
      </c>
      <c r="V281" s="438"/>
      <c r="W281" s="179">
        <f t="shared" si="113"/>
        <v>0</v>
      </c>
      <c r="X281" s="439"/>
      <c r="Y281" s="180">
        <f t="shared" si="114"/>
        <v>0</v>
      </c>
      <c r="Z281" s="438"/>
      <c r="AA281" s="179">
        <f t="shared" si="115"/>
        <v>0</v>
      </c>
      <c r="AB281" s="439"/>
      <c r="AC281" s="180">
        <f t="shared" si="116"/>
        <v>0</v>
      </c>
      <c r="AD281" s="438"/>
      <c r="AE281" s="179">
        <f t="shared" si="117"/>
        <v>0</v>
      </c>
      <c r="AF281" s="439"/>
      <c r="AG281" s="180">
        <f t="shared" si="118"/>
        <v>0</v>
      </c>
      <c r="AH281" s="438"/>
      <c r="AI281" s="179">
        <f t="shared" si="119"/>
        <v>0</v>
      </c>
      <c r="AJ281" s="439"/>
      <c r="AK281" s="180">
        <f t="shared" si="120"/>
        <v>0</v>
      </c>
      <c r="AL281" s="438"/>
      <c r="AM281" s="179">
        <f t="shared" si="121"/>
        <v>0</v>
      </c>
      <c r="AN281" s="439"/>
      <c r="AO281" s="180">
        <f t="shared" si="122"/>
        <v>0</v>
      </c>
      <c r="AP281" s="438"/>
      <c r="AQ281" s="179">
        <f t="shared" si="123"/>
        <v>0</v>
      </c>
      <c r="AR281" s="439"/>
      <c r="AS281" s="180">
        <f t="shared" si="124"/>
        <v>0</v>
      </c>
      <c r="AT281" s="438"/>
      <c r="AU281" s="179">
        <f t="shared" si="125"/>
        <v>0</v>
      </c>
      <c r="AV281" s="439"/>
      <c r="AW281" s="180">
        <f t="shared" si="126"/>
        <v>0</v>
      </c>
      <c r="AX281" s="438"/>
      <c r="AY281" s="179">
        <f t="shared" si="127"/>
        <v>0</v>
      </c>
      <c r="AZ281" s="439"/>
      <c r="BA281" s="180">
        <f t="shared" si="128"/>
        <v>0</v>
      </c>
      <c r="BB281" s="438"/>
      <c r="BC281" s="179">
        <f t="shared" si="129"/>
        <v>0</v>
      </c>
      <c r="BD281" s="439"/>
      <c r="BE281" s="180">
        <f t="shared" si="130"/>
        <v>0</v>
      </c>
      <c r="BF281" s="438"/>
      <c r="BG281" s="179">
        <f t="shared" si="131"/>
        <v>0</v>
      </c>
    </row>
    <row r="282" spans="1:59" x14ac:dyDescent="0.2">
      <c r="A282" s="44">
        <v>142</v>
      </c>
      <c r="B282" s="45" t="s">
        <v>322</v>
      </c>
      <c r="C282" s="45" t="s">
        <v>1570</v>
      </c>
      <c r="D282" s="46" t="s">
        <v>131</v>
      </c>
      <c r="E282" s="47" t="s">
        <v>12</v>
      </c>
      <c r="F282" s="48">
        <v>24</v>
      </c>
      <c r="G282" s="47" t="s">
        <v>323</v>
      </c>
      <c r="H282" s="10">
        <v>9724526</v>
      </c>
      <c r="I282" s="21">
        <v>60148</v>
      </c>
      <c r="J282" s="49" t="s">
        <v>1003</v>
      </c>
      <c r="K282" s="44">
        <v>1</v>
      </c>
      <c r="L282" s="50">
        <v>5.48</v>
      </c>
      <c r="M282" s="96">
        <v>6.26</v>
      </c>
      <c r="N282" s="50">
        <v>6.26</v>
      </c>
      <c r="O282" s="205">
        <v>5.56</v>
      </c>
      <c r="P282" s="274">
        <v>5.56</v>
      </c>
      <c r="Q282" s="286">
        <v>5.56</v>
      </c>
      <c r="R282" s="210">
        <f t="shared" si="132"/>
        <v>0</v>
      </c>
      <c r="S282" s="211">
        <f t="shared" si="111"/>
        <v>0</v>
      </c>
      <c r="T282" s="439"/>
      <c r="U282" s="180">
        <f t="shared" si="112"/>
        <v>0</v>
      </c>
      <c r="V282" s="438"/>
      <c r="W282" s="179">
        <f t="shared" si="113"/>
        <v>0</v>
      </c>
      <c r="X282" s="439"/>
      <c r="Y282" s="180">
        <f t="shared" si="114"/>
        <v>0</v>
      </c>
      <c r="Z282" s="438"/>
      <c r="AA282" s="179">
        <f t="shared" si="115"/>
        <v>0</v>
      </c>
      <c r="AB282" s="439"/>
      <c r="AC282" s="180">
        <f t="shared" si="116"/>
        <v>0</v>
      </c>
      <c r="AD282" s="438"/>
      <c r="AE282" s="179">
        <f t="shared" si="117"/>
        <v>0</v>
      </c>
      <c r="AF282" s="439"/>
      <c r="AG282" s="180">
        <f t="shared" si="118"/>
        <v>0</v>
      </c>
      <c r="AH282" s="438"/>
      <c r="AI282" s="179">
        <f t="shared" si="119"/>
        <v>0</v>
      </c>
      <c r="AJ282" s="439"/>
      <c r="AK282" s="180">
        <f t="shared" si="120"/>
        <v>0</v>
      </c>
      <c r="AL282" s="438"/>
      <c r="AM282" s="179">
        <f t="shared" si="121"/>
        <v>0</v>
      </c>
      <c r="AN282" s="439"/>
      <c r="AO282" s="180">
        <f t="shared" si="122"/>
        <v>0</v>
      </c>
      <c r="AP282" s="438"/>
      <c r="AQ282" s="179">
        <f t="shared" si="123"/>
        <v>0</v>
      </c>
      <c r="AR282" s="439"/>
      <c r="AS282" s="180">
        <f t="shared" si="124"/>
        <v>0</v>
      </c>
      <c r="AT282" s="438"/>
      <c r="AU282" s="179">
        <f t="shared" si="125"/>
        <v>0</v>
      </c>
      <c r="AV282" s="439"/>
      <c r="AW282" s="180">
        <f t="shared" si="126"/>
        <v>0</v>
      </c>
      <c r="AX282" s="438"/>
      <c r="AY282" s="179">
        <f t="shared" si="127"/>
        <v>0</v>
      </c>
      <c r="AZ282" s="439"/>
      <c r="BA282" s="180">
        <f t="shared" si="128"/>
        <v>0</v>
      </c>
      <c r="BB282" s="438"/>
      <c r="BC282" s="179">
        <f t="shared" si="129"/>
        <v>0</v>
      </c>
      <c r="BD282" s="439"/>
      <c r="BE282" s="180">
        <f t="shared" si="130"/>
        <v>0</v>
      </c>
      <c r="BF282" s="438"/>
      <c r="BG282" s="179">
        <f t="shared" si="131"/>
        <v>0</v>
      </c>
    </row>
    <row r="283" spans="1:59" x14ac:dyDescent="0.2">
      <c r="A283" s="109">
        <v>142</v>
      </c>
      <c r="B283" s="36" t="s">
        <v>322</v>
      </c>
      <c r="C283" s="36" t="s">
        <v>1570</v>
      </c>
      <c r="D283" s="37" t="s">
        <v>131</v>
      </c>
      <c r="E283" s="37" t="s">
        <v>1012</v>
      </c>
      <c r="F283" s="38">
        <v>24</v>
      </c>
      <c r="G283" s="37" t="s">
        <v>2577</v>
      </c>
      <c r="H283" s="39" t="s">
        <v>2577</v>
      </c>
      <c r="I283" s="37" t="s">
        <v>3273</v>
      </c>
      <c r="J283" s="11" t="s">
        <v>2747</v>
      </c>
      <c r="K283" s="109">
        <v>2</v>
      </c>
      <c r="L283" s="90">
        <v>5.57</v>
      </c>
      <c r="M283" s="40">
        <v>5.57</v>
      </c>
      <c r="N283" s="40">
        <v>5.57</v>
      </c>
      <c r="O283" s="141">
        <v>5.57</v>
      </c>
      <c r="P283" s="273">
        <v>5.57</v>
      </c>
      <c r="Q283" s="282">
        <v>5.57</v>
      </c>
      <c r="R283" s="210">
        <f t="shared" si="132"/>
        <v>0</v>
      </c>
      <c r="S283" s="211">
        <f t="shared" si="111"/>
        <v>0</v>
      </c>
      <c r="T283" s="439"/>
      <c r="U283" s="180">
        <f t="shared" si="112"/>
        <v>0</v>
      </c>
      <c r="V283" s="438"/>
      <c r="W283" s="179">
        <f t="shared" si="113"/>
        <v>0</v>
      </c>
      <c r="X283" s="439"/>
      <c r="Y283" s="180">
        <f t="shared" si="114"/>
        <v>0</v>
      </c>
      <c r="Z283" s="438"/>
      <c r="AA283" s="179">
        <f t="shared" si="115"/>
        <v>0</v>
      </c>
      <c r="AB283" s="439"/>
      <c r="AC283" s="180">
        <f t="shared" si="116"/>
        <v>0</v>
      </c>
      <c r="AD283" s="438"/>
      <c r="AE283" s="179">
        <f t="shared" si="117"/>
        <v>0</v>
      </c>
      <c r="AF283" s="439"/>
      <c r="AG283" s="180">
        <f t="shared" si="118"/>
        <v>0</v>
      </c>
      <c r="AH283" s="438"/>
      <c r="AI283" s="179">
        <f t="shared" si="119"/>
        <v>0</v>
      </c>
      <c r="AJ283" s="439"/>
      <c r="AK283" s="180">
        <f t="shared" si="120"/>
        <v>0</v>
      </c>
      <c r="AL283" s="438"/>
      <c r="AM283" s="179">
        <f t="shared" si="121"/>
        <v>0</v>
      </c>
      <c r="AN283" s="439"/>
      <c r="AO283" s="180">
        <f t="shared" si="122"/>
        <v>0</v>
      </c>
      <c r="AP283" s="438"/>
      <c r="AQ283" s="179">
        <f t="shared" si="123"/>
        <v>0</v>
      </c>
      <c r="AR283" s="439"/>
      <c r="AS283" s="180">
        <f t="shared" si="124"/>
        <v>0</v>
      </c>
      <c r="AT283" s="438"/>
      <c r="AU283" s="179">
        <f t="shared" si="125"/>
        <v>0</v>
      </c>
      <c r="AV283" s="439"/>
      <c r="AW283" s="180">
        <f t="shared" si="126"/>
        <v>0</v>
      </c>
      <c r="AX283" s="438"/>
      <c r="AY283" s="179">
        <f t="shared" si="127"/>
        <v>0</v>
      </c>
      <c r="AZ283" s="439"/>
      <c r="BA283" s="180">
        <f t="shared" si="128"/>
        <v>0</v>
      </c>
      <c r="BB283" s="438"/>
      <c r="BC283" s="179">
        <f t="shared" si="129"/>
        <v>0</v>
      </c>
      <c r="BD283" s="439"/>
      <c r="BE283" s="180">
        <f t="shared" si="130"/>
        <v>0</v>
      </c>
      <c r="BF283" s="438"/>
      <c r="BG283" s="179">
        <f t="shared" si="131"/>
        <v>0</v>
      </c>
    </row>
    <row r="284" spans="1:59" x14ac:dyDescent="0.2">
      <c r="A284" s="109">
        <v>143</v>
      </c>
      <c r="B284" s="36" t="s">
        <v>322</v>
      </c>
      <c r="C284" s="36" t="s">
        <v>1571</v>
      </c>
      <c r="D284" s="37" t="s">
        <v>131</v>
      </c>
      <c r="E284" s="37" t="s">
        <v>1012</v>
      </c>
      <c r="F284" s="38">
        <v>8</v>
      </c>
      <c r="G284" s="37" t="s">
        <v>2578</v>
      </c>
      <c r="H284" s="39" t="s">
        <v>2578</v>
      </c>
      <c r="I284" s="37" t="s">
        <v>3273</v>
      </c>
      <c r="J284" s="11" t="s">
        <v>2747</v>
      </c>
      <c r="K284" s="109">
        <v>1</v>
      </c>
      <c r="L284" s="90">
        <v>0.82</v>
      </c>
      <c r="M284" s="90">
        <v>0.86</v>
      </c>
      <c r="N284" s="40">
        <v>0.86</v>
      </c>
      <c r="O284" s="140">
        <v>0.9</v>
      </c>
      <c r="P284" s="273">
        <v>0.9</v>
      </c>
      <c r="Q284" s="282">
        <v>0.9</v>
      </c>
      <c r="R284" s="210">
        <f t="shared" si="132"/>
        <v>0</v>
      </c>
      <c r="S284" s="211">
        <f t="shared" si="111"/>
        <v>0</v>
      </c>
      <c r="T284" s="439"/>
      <c r="U284" s="180">
        <f t="shared" si="112"/>
        <v>0</v>
      </c>
      <c r="V284" s="438"/>
      <c r="W284" s="179">
        <f t="shared" si="113"/>
        <v>0</v>
      </c>
      <c r="X284" s="439"/>
      <c r="Y284" s="180">
        <f t="shared" si="114"/>
        <v>0</v>
      </c>
      <c r="Z284" s="438"/>
      <c r="AA284" s="179">
        <f t="shared" si="115"/>
        <v>0</v>
      </c>
      <c r="AB284" s="439"/>
      <c r="AC284" s="180">
        <f t="shared" si="116"/>
        <v>0</v>
      </c>
      <c r="AD284" s="438"/>
      <c r="AE284" s="179">
        <f t="shared" si="117"/>
        <v>0</v>
      </c>
      <c r="AF284" s="439"/>
      <c r="AG284" s="180">
        <f t="shared" si="118"/>
        <v>0</v>
      </c>
      <c r="AH284" s="438"/>
      <c r="AI284" s="179">
        <f t="shared" si="119"/>
        <v>0</v>
      </c>
      <c r="AJ284" s="439"/>
      <c r="AK284" s="180">
        <f t="shared" si="120"/>
        <v>0</v>
      </c>
      <c r="AL284" s="438"/>
      <c r="AM284" s="179">
        <f t="shared" si="121"/>
        <v>0</v>
      </c>
      <c r="AN284" s="439"/>
      <c r="AO284" s="180">
        <f t="shared" si="122"/>
        <v>0</v>
      </c>
      <c r="AP284" s="438"/>
      <c r="AQ284" s="179">
        <f t="shared" si="123"/>
        <v>0</v>
      </c>
      <c r="AR284" s="439"/>
      <c r="AS284" s="180">
        <f t="shared" si="124"/>
        <v>0</v>
      </c>
      <c r="AT284" s="438"/>
      <c r="AU284" s="179">
        <f t="shared" si="125"/>
        <v>0</v>
      </c>
      <c r="AV284" s="439"/>
      <c r="AW284" s="180">
        <f t="shared" si="126"/>
        <v>0</v>
      </c>
      <c r="AX284" s="438"/>
      <c r="AY284" s="179">
        <f t="shared" si="127"/>
        <v>0</v>
      </c>
      <c r="AZ284" s="439"/>
      <c r="BA284" s="180">
        <f t="shared" si="128"/>
        <v>0</v>
      </c>
      <c r="BB284" s="438"/>
      <c r="BC284" s="179">
        <f t="shared" si="129"/>
        <v>0</v>
      </c>
      <c r="BD284" s="439"/>
      <c r="BE284" s="180">
        <f t="shared" si="130"/>
        <v>0</v>
      </c>
      <c r="BF284" s="438"/>
      <c r="BG284" s="179">
        <f t="shared" si="131"/>
        <v>0</v>
      </c>
    </row>
    <row r="285" spans="1:59" x14ac:dyDescent="0.2">
      <c r="A285" s="109">
        <v>144</v>
      </c>
      <c r="B285" s="36" t="s">
        <v>322</v>
      </c>
      <c r="C285" s="36" t="s">
        <v>1572</v>
      </c>
      <c r="D285" s="37" t="s">
        <v>131</v>
      </c>
      <c r="E285" s="37" t="s">
        <v>1012</v>
      </c>
      <c r="F285" s="38">
        <v>8</v>
      </c>
      <c r="G285" s="37" t="s">
        <v>2579</v>
      </c>
      <c r="H285" s="39" t="s">
        <v>2579</v>
      </c>
      <c r="I285" s="37" t="s">
        <v>3273</v>
      </c>
      <c r="J285" s="11" t="s">
        <v>2747</v>
      </c>
      <c r="K285" s="109">
        <v>1</v>
      </c>
      <c r="L285" s="90">
        <v>1.81</v>
      </c>
      <c r="M285" s="90">
        <v>1.9</v>
      </c>
      <c r="N285" s="40">
        <v>1.9</v>
      </c>
      <c r="O285" s="140">
        <v>2.1</v>
      </c>
      <c r="P285" s="273">
        <v>2.1</v>
      </c>
      <c r="Q285" s="282">
        <v>2.1</v>
      </c>
      <c r="R285" s="210">
        <f t="shared" si="132"/>
        <v>0</v>
      </c>
      <c r="S285" s="211">
        <f t="shared" si="111"/>
        <v>0</v>
      </c>
      <c r="T285" s="439"/>
      <c r="U285" s="180">
        <f t="shared" si="112"/>
        <v>0</v>
      </c>
      <c r="V285" s="438"/>
      <c r="W285" s="179">
        <f t="shared" si="113"/>
        <v>0</v>
      </c>
      <c r="X285" s="439"/>
      <c r="Y285" s="180">
        <f t="shared" si="114"/>
        <v>0</v>
      </c>
      <c r="Z285" s="438"/>
      <c r="AA285" s="179">
        <f t="shared" si="115"/>
        <v>0</v>
      </c>
      <c r="AB285" s="439"/>
      <c r="AC285" s="180">
        <f t="shared" si="116"/>
        <v>0</v>
      </c>
      <c r="AD285" s="438"/>
      <c r="AE285" s="179">
        <f t="shared" si="117"/>
        <v>0</v>
      </c>
      <c r="AF285" s="439"/>
      <c r="AG285" s="180">
        <f t="shared" si="118"/>
        <v>0</v>
      </c>
      <c r="AH285" s="438"/>
      <c r="AI285" s="179">
        <f t="shared" si="119"/>
        <v>0</v>
      </c>
      <c r="AJ285" s="439"/>
      <c r="AK285" s="180">
        <f t="shared" si="120"/>
        <v>0</v>
      </c>
      <c r="AL285" s="438"/>
      <c r="AM285" s="179">
        <f t="shared" si="121"/>
        <v>0</v>
      </c>
      <c r="AN285" s="439"/>
      <c r="AO285" s="180">
        <f t="shared" si="122"/>
        <v>0</v>
      </c>
      <c r="AP285" s="438"/>
      <c r="AQ285" s="179">
        <f t="shared" si="123"/>
        <v>0</v>
      </c>
      <c r="AR285" s="439"/>
      <c r="AS285" s="180">
        <f t="shared" si="124"/>
        <v>0</v>
      </c>
      <c r="AT285" s="438"/>
      <c r="AU285" s="179">
        <f t="shared" si="125"/>
        <v>0</v>
      </c>
      <c r="AV285" s="439"/>
      <c r="AW285" s="180">
        <f t="shared" si="126"/>
        <v>0</v>
      </c>
      <c r="AX285" s="438"/>
      <c r="AY285" s="179">
        <f t="shared" si="127"/>
        <v>0</v>
      </c>
      <c r="AZ285" s="439"/>
      <c r="BA285" s="180">
        <f t="shared" si="128"/>
        <v>0</v>
      </c>
      <c r="BB285" s="438"/>
      <c r="BC285" s="179">
        <f t="shared" si="129"/>
        <v>0</v>
      </c>
      <c r="BD285" s="439"/>
      <c r="BE285" s="180">
        <f t="shared" si="130"/>
        <v>0</v>
      </c>
      <c r="BF285" s="438"/>
      <c r="BG285" s="179">
        <f t="shared" si="131"/>
        <v>0</v>
      </c>
    </row>
    <row r="286" spans="1:59" x14ac:dyDescent="0.2">
      <c r="A286" s="109">
        <v>145</v>
      </c>
      <c r="B286" s="36" t="s">
        <v>322</v>
      </c>
      <c r="C286" s="36" t="s">
        <v>1573</v>
      </c>
      <c r="D286" s="37" t="s">
        <v>131</v>
      </c>
      <c r="E286" s="37" t="s">
        <v>1012</v>
      </c>
      <c r="F286" s="38">
        <v>8</v>
      </c>
      <c r="G286" s="37" t="s">
        <v>2580</v>
      </c>
      <c r="H286" s="39" t="s">
        <v>2580</v>
      </c>
      <c r="I286" s="37" t="s">
        <v>3273</v>
      </c>
      <c r="J286" s="11" t="s">
        <v>2747</v>
      </c>
      <c r="K286" s="109">
        <v>1</v>
      </c>
      <c r="L286" s="40">
        <v>2.12</v>
      </c>
      <c r="M286" s="90">
        <v>2.23</v>
      </c>
      <c r="N286" s="40">
        <v>2.23</v>
      </c>
      <c r="O286" s="140">
        <v>2.34</v>
      </c>
      <c r="P286" s="273">
        <v>2.34</v>
      </c>
      <c r="Q286" s="282">
        <v>2.34</v>
      </c>
      <c r="R286" s="210">
        <f t="shared" si="132"/>
        <v>0</v>
      </c>
      <c r="S286" s="211">
        <f t="shared" si="111"/>
        <v>0</v>
      </c>
      <c r="T286" s="439"/>
      <c r="U286" s="180">
        <f t="shared" si="112"/>
        <v>0</v>
      </c>
      <c r="V286" s="438"/>
      <c r="W286" s="179">
        <f t="shared" si="113"/>
        <v>0</v>
      </c>
      <c r="X286" s="439"/>
      <c r="Y286" s="180">
        <f t="shared" si="114"/>
        <v>0</v>
      </c>
      <c r="Z286" s="438"/>
      <c r="AA286" s="179">
        <f t="shared" si="115"/>
        <v>0</v>
      </c>
      <c r="AB286" s="439"/>
      <c r="AC286" s="180">
        <f t="shared" si="116"/>
        <v>0</v>
      </c>
      <c r="AD286" s="438"/>
      <c r="AE286" s="179">
        <f t="shared" si="117"/>
        <v>0</v>
      </c>
      <c r="AF286" s="439"/>
      <c r="AG286" s="180">
        <f t="shared" si="118"/>
        <v>0</v>
      </c>
      <c r="AH286" s="438"/>
      <c r="AI286" s="179">
        <f t="shared" si="119"/>
        <v>0</v>
      </c>
      <c r="AJ286" s="439"/>
      <c r="AK286" s="180">
        <f t="shared" si="120"/>
        <v>0</v>
      </c>
      <c r="AL286" s="438"/>
      <c r="AM286" s="179">
        <f t="shared" si="121"/>
        <v>0</v>
      </c>
      <c r="AN286" s="439"/>
      <c r="AO286" s="180">
        <f t="shared" si="122"/>
        <v>0</v>
      </c>
      <c r="AP286" s="438"/>
      <c r="AQ286" s="179">
        <f t="shared" si="123"/>
        <v>0</v>
      </c>
      <c r="AR286" s="439"/>
      <c r="AS286" s="180">
        <f t="shared" si="124"/>
        <v>0</v>
      </c>
      <c r="AT286" s="438"/>
      <c r="AU286" s="179">
        <f t="shared" si="125"/>
        <v>0</v>
      </c>
      <c r="AV286" s="439"/>
      <c r="AW286" s="180">
        <f t="shared" si="126"/>
        <v>0</v>
      </c>
      <c r="AX286" s="438"/>
      <c r="AY286" s="179">
        <f t="shared" si="127"/>
        <v>0</v>
      </c>
      <c r="AZ286" s="439"/>
      <c r="BA286" s="180">
        <f t="shared" si="128"/>
        <v>0</v>
      </c>
      <c r="BB286" s="438"/>
      <c r="BC286" s="179">
        <f t="shared" si="129"/>
        <v>0</v>
      </c>
      <c r="BD286" s="439"/>
      <c r="BE286" s="180">
        <f t="shared" si="130"/>
        <v>0</v>
      </c>
      <c r="BF286" s="438"/>
      <c r="BG286" s="179">
        <f t="shared" si="131"/>
        <v>0</v>
      </c>
    </row>
    <row r="287" spans="1:59" ht="38.25" x14ac:dyDescent="0.2">
      <c r="A287" s="109">
        <v>146</v>
      </c>
      <c r="B287" s="36" t="s">
        <v>320</v>
      </c>
      <c r="C287" s="36" t="s">
        <v>3301</v>
      </c>
      <c r="D287" s="37" t="s">
        <v>692</v>
      </c>
      <c r="E287" s="37" t="s">
        <v>11</v>
      </c>
      <c r="F287" s="38">
        <v>1</v>
      </c>
      <c r="G287" s="37" t="s">
        <v>2581</v>
      </c>
      <c r="H287" s="37" t="s">
        <v>2581</v>
      </c>
      <c r="I287" s="37" t="s">
        <v>3273</v>
      </c>
      <c r="J287" s="11" t="s">
        <v>2747</v>
      </c>
      <c r="K287" s="109">
        <v>2</v>
      </c>
      <c r="L287" s="40">
        <v>3.69</v>
      </c>
      <c r="M287" s="40">
        <v>3.69</v>
      </c>
      <c r="N287" s="40">
        <v>3.69</v>
      </c>
      <c r="O287" s="140">
        <v>3.87</v>
      </c>
      <c r="P287" s="273">
        <v>3.87</v>
      </c>
      <c r="Q287" s="282">
        <v>3.87</v>
      </c>
      <c r="R287" s="210">
        <f t="shared" si="132"/>
        <v>0</v>
      </c>
      <c r="S287" s="211">
        <f t="shared" si="111"/>
        <v>0</v>
      </c>
      <c r="T287" s="439"/>
      <c r="U287" s="180">
        <f t="shared" si="112"/>
        <v>0</v>
      </c>
      <c r="V287" s="438"/>
      <c r="W287" s="179">
        <f t="shared" si="113"/>
        <v>0</v>
      </c>
      <c r="X287" s="439"/>
      <c r="Y287" s="180">
        <f t="shared" si="114"/>
        <v>0</v>
      </c>
      <c r="Z287" s="438"/>
      <c r="AA287" s="179">
        <f t="shared" si="115"/>
        <v>0</v>
      </c>
      <c r="AB287" s="439"/>
      <c r="AC287" s="180">
        <f t="shared" si="116"/>
        <v>0</v>
      </c>
      <c r="AD287" s="438"/>
      <c r="AE287" s="179">
        <f t="shared" si="117"/>
        <v>0</v>
      </c>
      <c r="AF287" s="439"/>
      <c r="AG287" s="180">
        <f t="shared" si="118"/>
        <v>0</v>
      </c>
      <c r="AH287" s="438"/>
      <c r="AI287" s="179">
        <f t="shared" si="119"/>
        <v>0</v>
      </c>
      <c r="AJ287" s="439"/>
      <c r="AK287" s="180">
        <f t="shared" si="120"/>
        <v>0</v>
      </c>
      <c r="AL287" s="438"/>
      <c r="AM287" s="179">
        <f t="shared" si="121"/>
        <v>0</v>
      </c>
      <c r="AN287" s="439"/>
      <c r="AO287" s="180">
        <f t="shared" si="122"/>
        <v>0</v>
      </c>
      <c r="AP287" s="438"/>
      <c r="AQ287" s="179">
        <f t="shared" si="123"/>
        <v>0</v>
      </c>
      <c r="AR287" s="439"/>
      <c r="AS287" s="180">
        <f t="shared" si="124"/>
        <v>0</v>
      </c>
      <c r="AT287" s="438"/>
      <c r="AU287" s="179">
        <f t="shared" si="125"/>
        <v>0</v>
      </c>
      <c r="AV287" s="439"/>
      <c r="AW287" s="180">
        <f t="shared" si="126"/>
        <v>0</v>
      </c>
      <c r="AX287" s="438"/>
      <c r="AY287" s="179">
        <f t="shared" si="127"/>
        <v>0</v>
      </c>
      <c r="AZ287" s="439"/>
      <c r="BA287" s="180">
        <f t="shared" si="128"/>
        <v>0</v>
      </c>
      <c r="BB287" s="438"/>
      <c r="BC287" s="179">
        <f t="shared" si="129"/>
        <v>0</v>
      </c>
      <c r="BD287" s="439"/>
      <c r="BE287" s="180">
        <f t="shared" si="130"/>
        <v>0</v>
      </c>
      <c r="BF287" s="438"/>
      <c r="BG287" s="179">
        <f t="shared" si="131"/>
        <v>0</v>
      </c>
    </row>
    <row r="288" spans="1:59" ht="25.5" x14ac:dyDescent="0.2">
      <c r="A288" s="110">
        <v>146</v>
      </c>
      <c r="B288" s="12" t="s">
        <v>320</v>
      </c>
      <c r="C288" s="12" t="s">
        <v>321</v>
      </c>
      <c r="D288" s="16" t="s">
        <v>692</v>
      </c>
      <c r="E288" s="15" t="s">
        <v>2090</v>
      </c>
      <c r="F288" s="111">
        <v>12</v>
      </c>
      <c r="G288" s="15">
        <v>4438</v>
      </c>
      <c r="H288" s="52">
        <v>53755</v>
      </c>
      <c r="I288" s="16" t="s">
        <v>3343</v>
      </c>
      <c r="J288" s="42" t="s">
        <v>2046</v>
      </c>
      <c r="K288" s="110">
        <v>1</v>
      </c>
      <c r="L288" s="43">
        <v>38.82</v>
      </c>
      <c r="M288" s="92">
        <v>43.26</v>
      </c>
      <c r="N288" s="43">
        <v>43.26</v>
      </c>
      <c r="O288" s="144">
        <v>43.26</v>
      </c>
      <c r="P288" s="272">
        <v>43.26</v>
      </c>
      <c r="Q288" s="284">
        <v>45.42</v>
      </c>
      <c r="R288" s="210">
        <f t="shared" si="132"/>
        <v>0</v>
      </c>
      <c r="S288" s="211">
        <f t="shared" si="111"/>
        <v>0</v>
      </c>
      <c r="T288" s="439"/>
      <c r="U288" s="180">
        <f t="shared" si="112"/>
        <v>0</v>
      </c>
      <c r="V288" s="438"/>
      <c r="W288" s="179">
        <f t="shared" si="113"/>
        <v>0</v>
      </c>
      <c r="X288" s="439"/>
      <c r="Y288" s="180">
        <f t="shared" si="114"/>
        <v>0</v>
      </c>
      <c r="Z288" s="438"/>
      <c r="AA288" s="179">
        <f t="shared" si="115"/>
        <v>0</v>
      </c>
      <c r="AB288" s="439"/>
      <c r="AC288" s="180">
        <f t="shared" si="116"/>
        <v>0</v>
      </c>
      <c r="AD288" s="438"/>
      <c r="AE288" s="179">
        <f t="shared" si="117"/>
        <v>0</v>
      </c>
      <c r="AF288" s="439"/>
      <c r="AG288" s="180">
        <f t="shared" si="118"/>
        <v>0</v>
      </c>
      <c r="AH288" s="438"/>
      <c r="AI288" s="179">
        <f t="shared" si="119"/>
        <v>0</v>
      </c>
      <c r="AJ288" s="439"/>
      <c r="AK288" s="180">
        <f t="shared" si="120"/>
        <v>0</v>
      </c>
      <c r="AL288" s="438"/>
      <c r="AM288" s="179">
        <f t="shared" si="121"/>
        <v>0</v>
      </c>
      <c r="AN288" s="439"/>
      <c r="AO288" s="180">
        <f t="shared" si="122"/>
        <v>0</v>
      </c>
      <c r="AP288" s="438"/>
      <c r="AQ288" s="179">
        <f t="shared" si="123"/>
        <v>0</v>
      </c>
      <c r="AR288" s="439"/>
      <c r="AS288" s="180">
        <f t="shared" si="124"/>
        <v>0</v>
      </c>
      <c r="AT288" s="438"/>
      <c r="AU288" s="179">
        <f t="shared" si="125"/>
        <v>0</v>
      </c>
      <c r="AV288" s="439"/>
      <c r="AW288" s="180">
        <f t="shared" si="126"/>
        <v>0</v>
      </c>
      <c r="AX288" s="438"/>
      <c r="AY288" s="179">
        <f t="shared" si="127"/>
        <v>0</v>
      </c>
      <c r="AZ288" s="439"/>
      <c r="BA288" s="180">
        <f t="shared" si="128"/>
        <v>0</v>
      </c>
      <c r="BB288" s="438"/>
      <c r="BC288" s="179">
        <f t="shared" si="129"/>
        <v>0</v>
      </c>
      <c r="BD288" s="439"/>
      <c r="BE288" s="180">
        <f t="shared" si="130"/>
        <v>0</v>
      </c>
      <c r="BF288" s="438"/>
      <c r="BG288" s="179">
        <f t="shared" si="131"/>
        <v>0</v>
      </c>
    </row>
    <row r="289" spans="1:59" ht="25.5" x14ac:dyDescent="0.2">
      <c r="A289" s="110">
        <v>148</v>
      </c>
      <c r="B289" s="12" t="s">
        <v>797</v>
      </c>
      <c r="C289" s="12" t="s">
        <v>2885</v>
      </c>
      <c r="D289" s="16" t="s">
        <v>1785</v>
      </c>
      <c r="E289" s="15" t="s">
        <v>11</v>
      </c>
      <c r="F289" s="111">
        <v>1</v>
      </c>
      <c r="G289" s="15">
        <v>30012</v>
      </c>
      <c r="H289" s="51" t="s">
        <v>1789</v>
      </c>
      <c r="I289" s="16" t="s">
        <v>3343</v>
      </c>
      <c r="J289" s="42" t="s">
        <v>2046</v>
      </c>
      <c r="K289" s="110">
        <v>1</v>
      </c>
      <c r="L289" s="43">
        <v>2.0299999999999998</v>
      </c>
      <c r="M289" s="92">
        <v>2.23</v>
      </c>
      <c r="N289" s="43">
        <v>2.23</v>
      </c>
      <c r="O289" s="144">
        <v>2.23</v>
      </c>
      <c r="P289" s="272">
        <v>2.39</v>
      </c>
      <c r="Q289" s="283">
        <v>2.39</v>
      </c>
      <c r="R289" s="210">
        <f t="shared" si="132"/>
        <v>0</v>
      </c>
      <c r="S289" s="211">
        <f t="shared" si="111"/>
        <v>0</v>
      </c>
      <c r="T289" s="439"/>
      <c r="U289" s="180">
        <f t="shared" si="112"/>
        <v>0</v>
      </c>
      <c r="V289" s="438"/>
      <c r="W289" s="179">
        <f t="shared" si="113"/>
        <v>0</v>
      </c>
      <c r="X289" s="439"/>
      <c r="Y289" s="180">
        <f t="shared" si="114"/>
        <v>0</v>
      </c>
      <c r="Z289" s="438"/>
      <c r="AA289" s="179">
        <f t="shared" si="115"/>
        <v>0</v>
      </c>
      <c r="AB289" s="439"/>
      <c r="AC289" s="180">
        <f t="shared" si="116"/>
        <v>0</v>
      </c>
      <c r="AD289" s="438"/>
      <c r="AE289" s="179">
        <f t="shared" si="117"/>
        <v>0</v>
      </c>
      <c r="AF289" s="439"/>
      <c r="AG289" s="180">
        <f t="shared" si="118"/>
        <v>0</v>
      </c>
      <c r="AH289" s="438"/>
      <c r="AI289" s="179">
        <f t="shared" si="119"/>
        <v>0</v>
      </c>
      <c r="AJ289" s="439"/>
      <c r="AK289" s="180">
        <f t="shared" si="120"/>
        <v>0</v>
      </c>
      <c r="AL289" s="438"/>
      <c r="AM289" s="179">
        <f t="shared" si="121"/>
        <v>0</v>
      </c>
      <c r="AN289" s="439"/>
      <c r="AO289" s="180">
        <f t="shared" si="122"/>
        <v>0</v>
      </c>
      <c r="AP289" s="438"/>
      <c r="AQ289" s="179">
        <f t="shared" si="123"/>
        <v>0</v>
      </c>
      <c r="AR289" s="439"/>
      <c r="AS289" s="180">
        <f t="shared" si="124"/>
        <v>0</v>
      </c>
      <c r="AT289" s="438"/>
      <c r="AU289" s="179">
        <f t="shared" si="125"/>
        <v>0</v>
      </c>
      <c r="AV289" s="439"/>
      <c r="AW289" s="180">
        <f t="shared" si="126"/>
        <v>0</v>
      </c>
      <c r="AX289" s="438"/>
      <c r="AY289" s="179">
        <f t="shared" si="127"/>
        <v>0</v>
      </c>
      <c r="AZ289" s="439"/>
      <c r="BA289" s="180">
        <f t="shared" si="128"/>
        <v>0</v>
      </c>
      <c r="BB289" s="438"/>
      <c r="BC289" s="179">
        <f t="shared" si="129"/>
        <v>0</v>
      </c>
      <c r="BD289" s="439"/>
      <c r="BE289" s="180">
        <f t="shared" si="130"/>
        <v>0</v>
      </c>
      <c r="BF289" s="438"/>
      <c r="BG289" s="179">
        <f t="shared" si="131"/>
        <v>0</v>
      </c>
    </row>
    <row r="290" spans="1:59" ht="25.5" x14ac:dyDescent="0.2">
      <c r="A290" s="109">
        <v>148</v>
      </c>
      <c r="B290" s="36" t="s">
        <v>797</v>
      </c>
      <c r="C290" s="36" t="s">
        <v>798</v>
      </c>
      <c r="D290" s="37" t="s">
        <v>95</v>
      </c>
      <c r="E290" s="37" t="s">
        <v>26</v>
      </c>
      <c r="F290" s="38">
        <v>4</v>
      </c>
      <c r="G290" s="37" t="s">
        <v>3134</v>
      </c>
      <c r="H290" s="39" t="s">
        <v>3134</v>
      </c>
      <c r="I290" s="37" t="s">
        <v>3273</v>
      </c>
      <c r="J290" s="11" t="s">
        <v>2747</v>
      </c>
      <c r="K290" s="109">
        <v>2</v>
      </c>
      <c r="L290" s="40">
        <v>49.9</v>
      </c>
      <c r="M290" s="91">
        <v>23.37</v>
      </c>
      <c r="N290" s="90">
        <v>24.54</v>
      </c>
      <c r="O290" s="140">
        <v>25.77</v>
      </c>
      <c r="P290" s="273">
        <v>25.77</v>
      </c>
      <c r="Q290" s="282">
        <v>25.77</v>
      </c>
      <c r="R290" s="210">
        <f t="shared" si="132"/>
        <v>0</v>
      </c>
      <c r="S290" s="211">
        <f t="shared" ref="S290:S339" si="133">SUM(R290*Q290)</f>
        <v>0</v>
      </c>
      <c r="T290" s="439"/>
      <c r="U290" s="180">
        <f t="shared" ref="U290:U339" si="134">SUM(T290*Q290)</f>
        <v>0</v>
      </c>
      <c r="V290" s="438"/>
      <c r="W290" s="179">
        <f t="shared" ref="W290:W339" si="135">SUM(V290*Q290)</f>
        <v>0</v>
      </c>
      <c r="X290" s="439"/>
      <c r="Y290" s="180">
        <f t="shared" ref="Y290:Y339" si="136">SUM(X290*Q290)</f>
        <v>0</v>
      </c>
      <c r="Z290" s="438"/>
      <c r="AA290" s="179">
        <f t="shared" ref="AA290:AA339" si="137">SUM(Z290*Q290)</f>
        <v>0</v>
      </c>
      <c r="AB290" s="439"/>
      <c r="AC290" s="180">
        <f t="shared" ref="AC290:AC339" si="138">SUM(AB290*Q290)</f>
        <v>0</v>
      </c>
      <c r="AD290" s="438"/>
      <c r="AE290" s="179">
        <f t="shared" ref="AE290:AE339" si="139">SUM(AD290*Q290)</f>
        <v>0</v>
      </c>
      <c r="AF290" s="439"/>
      <c r="AG290" s="180">
        <f t="shared" ref="AG290:AG339" si="140">SUM(AF290*Q290)</f>
        <v>0</v>
      </c>
      <c r="AH290" s="438"/>
      <c r="AI290" s="179">
        <f t="shared" ref="AI290:AI339" si="141">SUM(AH290*Q290)</f>
        <v>0</v>
      </c>
      <c r="AJ290" s="439"/>
      <c r="AK290" s="180">
        <f t="shared" ref="AK290:AK339" si="142">SUM(AJ290*Q290)</f>
        <v>0</v>
      </c>
      <c r="AL290" s="438"/>
      <c r="AM290" s="179">
        <f t="shared" ref="AM290:AM339" si="143">SUM(AL290*Q290)</f>
        <v>0</v>
      </c>
      <c r="AN290" s="439"/>
      <c r="AO290" s="180">
        <f t="shared" ref="AO290:AO339" si="144">SUM(AN290*Q290)</f>
        <v>0</v>
      </c>
      <c r="AP290" s="438"/>
      <c r="AQ290" s="179">
        <f t="shared" ref="AQ290:AQ339" si="145">SUM(AP290*Q290)</f>
        <v>0</v>
      </c>
      <c r="AR290" s="439"/>
      <c r="AS290" s="180">
        <f t="shared" ref="AS290:AS339" si="146">SUM(AR290*Q290)</f>
        <v>0</v>
      </c>
      <c r="AT290" s="438"/>
      <c r="AU290" s="179">
        <f t="shared" ref="AU290:AU339" si="147">SUM(AT290*Q290)</f>
        <v>0</v>
      </c>
      <c r="AV290" s="439"/>
      <c r="AW290" s="180">
        <f t="shared" ref="AW290:AW339" si="148">SUM(AV290*Q290)</f>
        <v>0</v>
      </c>
      <c r="AX290" s="438"/>
      <c r="AY290" s="179">
        <f t="shared" ref="AY290:AY339" si="149">SUM(AX290*Q290)</f>
        <v>0</v>
      </c>
      <c r="AZ290" s="439"/>
      <c r="BA290" s="180">
        <f t="shared" ref="BA290:BA339" si="150">SUM(AZ290*Q290)</f>
        <v>0</v>
      </c>
      <c r="BB290" s="438"/>
      <c r="BC290" s="179">
        <f t="shared" ref="BC290:BC339" si="151">SUM(BB290*Q290)</f>
        <v>0</v>
      </c>
      <c r="BD290" s="439"/>
      <c r="BE290" s="180">
        <f t="shared" ref="BE290:BE339" si="152">SUM(BD290*Q290)</f>
        <v>0</v>
      </c>
      <c r="BF290" s="438"/>
      <c r="BG290" s="179">
        <f t="shared" ref="BG290:BG339" si="153">SUM(BF290*Q290)</f>
        <v>0</v>
      </c>
    </row>
    <row r="291" spans="1:59" ht="25.5" x14ac:dyDescent="0.2">
      <c r="A291" s="109">
        <v>149</v>
      </c>
      <c r="B291" s="36" t="s">
        <v>1500</v>
      </c>
      <c r="C291" s="36" t="s">
        <v>1501</v>
      </c>
      <c r="D291" s="37" t="s">
        <v>841</v>
      </c>
      <c r="E291" s="37" t="s">
        <v>12</v>
      </c>
      <c r="F291" s="38">
        <v>8</v>
      </c>
      <c r="G291" s="37" t="s">
        <v>3094</v>
      </c>
      <c r="H291" s="39" t="s">
        <v>3094</v>
      </c>
      <c r="I291" s="37" t="s">
        <v>3273</v>
      </c>
      <c r="J291" s="11" t="s">
        <v>2747</v>
      </c>
      <c r="K291" s="109">
        <v>2</v>
      </c>
      <c r="L291" s="40">
        <v>3.65</v>
      </c>
      <c r="M291" s="91">
        <v>3.31</v>
      </c>
      <c r="N291" s="40">
        <v>3.31</v>
      </c>
      <c r="O291" s="146">
        <v>3.14</v>
      </c>
      <c r="P291" s="273">
        <v>3.3</v>
      </c>
      <c r="Q291" s="282">
        <v>3.3</v>
      </c>
      <c r="R291" s="210">
        <f t="shared" si="132"/>
        <v>0</v>
      </c>
      <c r="S291" s="211">
        <f t="shared" si="133"/>
        <v>0</v>
      </c>
      <c r="T291" s="439"/>
      <c r="U291" s="180">
        <f t="shared" si="134"/>
        <v>0</v>
      </c>
      <c r="V291" s="438"/>
      <c r="W291" s="179">
        <f t="shared" si="135"/>
        <v>0</v>
      </c>
      <c r="X291" s="439"/>
      <c r="Y291" s="180">
        <f t="shared" si="136"/>
        <v>0</v>
      </c>
      <c r="Z291" s="438"/>
      <c r="AA291" s="179">
        <f t="shared" si="137"/>
        <v>0</v>
      </c>
      <c r="AB291" s="439"/>
      <c r="AC291" s="180">
        <f t="shared" si="138"/>
        <v>0</v>
      </c>
      <c r="AD291" s="438"/>
      <c r="AE291" s="179">
        <f t="shared" si="139"/>
        <v>0</v>
      </c>
      <c r="AF291" s="439"/>
      <c r="AG291" s="180">
        <f t="shared" si="140"/>
        <v>0</v>
      </c>
      <c r="AH291" s="438"/>
      <c r="AI291" s="179">
        <f t="shared" si="141"/>
        <v>0</v>
      </c>
      <c r="AJ291" s="439"/>
      <c r="AK291" s="180">
        <f t="shared" si="142"/>
        <v>0</v>
      </c>
      <c r="AL291" s="438"/>
      <c r="AM291" s="179">
        <f t="shared" si="143"/>
        <v>0</v>
      </c>
      <c r="AN291" s="439"/>
      <c r="AO291" s="180">
        <f t="shared" si="144"/>
        <v>0</v>
      </c>
      <c r="AP291" s="438"/>
      <c r="AQ291" s="179">
        <f t="shared" si="145"/>
        <v>0</v>
      </c>
      <c r="AR291" s="439"/>
      <c r="AS291" s="180">
        <f t="shared" si="146"/>
        <v>0</v>
      </c>
      <c r="AT291" s="438"/>
      <c r="AU291" s="179">
        <f t="shared" si="147"/>
        <v>0</v>
      </c>
      <c r="AV291" s="439"/>
      <c r="AW291" s="180">
        <f t="shared" si="148"/>
        <v>0</v>
      </c>
      <c r="AX291" s="438"/>
      <c r="AY291" s="179">
        <f t="shared" si="149"/>
        <v>0</v>
      </c>
      <c r="AZ291" s="439"/>
      <c r="BA291" s="180">
        <f t="shared" si="150"/>
        <v>0</v>
      </c>
      <c r="BB291" s="438"/>
      <c r="BC291" s="179">
        <f t="shared" si="151"/>
        <v>0</v>
      </c>
      <c r="BD291" s="439"/>
      <c r="BE291" s="180">
        <f t="shared" si="152"/>
        <v>0</v>
      </c>
      <c r="BF291" s="438"/>
      <c r="BG291" s="179">
        <f t="shared" si="153"/>
        <v>0</v>
      </c>
    </row>
    <row r="292" spans="1:59" ht="25.5" x14ac:dyDescent="0.2">
      <c r="A292" s="110">
        <v>149</v>
      </c>
      <c r="B292" s="12" t="s">
        <v>1500</v>
      </c>
      <c r="C292" s="12" t="s">
        <v>2886</v>
      </c>
      <c r="D292" s="16" t="s">
        <v>674</v>
      </c>
      <c r="E292" s="15" t="s">
        <v>1673</v>
      </c>
      <c r="F292" s="111">
        <v>1</v>
      </c>
      <c r="G292" s="15">
        <v>11903</v>
      </c>
      <c r="H292" s="112">
        <v>3178</v>
      </c>
      <c r="I292" s="16" t="s">
        <v>3343</v>
      </c>
      <c r="J292" s="42" t="s">
        <v>2046</v>
      </c>
      <c r="K292" s="110">
        <v>3</v>
      </c>
      <c r="L292" s="92">
        <v>3.35</v>
      </c>
      <c r="M292" s="43">
        <v>3.35</v>
      </c>
      <c r="N292" s="43">
        <v>3.35</v>
      </c>
      <c r="O292" s="144">
        <v>3.35</v>
      </c>
      <c r="P292" s="272">
        <v>3.94</v>
      </c>
      <c r="Q292" s="283">
        <v>3.94</v>
      </c>
      <c r="R292" s="210">
        <f t="shared" si="132"/>
        <v>0</v>
      </c>
      <c r="S292" s="211">
        <f t="shared" si="133"/>
        <v>0</v>
      </c>
      <c r="T292" s="439"/>
      <c r="U292" s="180">
        <f t="shared" si="134"/>
        <v>0</v>
      </c>
      <c r="V292" s="438"/>
      <c r="W292" s="179">
        <f t="shared" si="135"/>
        <v>0</v>
      </c>
      <c r="X292" s="439"/>
      <c r="Y292" s="180">
        <f t="shared" si="136"/>
        <v>0</v>
      </c>
      <c r="Z292" s="438"/>
      <c r="AA292" s="179">
        <f t="shared" si="137"/>
        <v>0</v>
      </c>
      <c r="AB292" s="439"/>
      <c r="AC292" s="180">
        <f t="shared" si="138"/>
        <v>0</v>
      </c>
      <c r="AD292" s="438"/>
      <c r="AE292" s="179">
        <f t="shared" si="139"/>
        <v>0</v>
      </c>
      <c r="AF292" s="439"/>
      <c r="AG292" s="180">
        <f t="shared" si="140"/>
        <v>0</v>
      </c>
      <c r="AH292" s="438"/>
      <c r="AI292" s="179">
        <f t="shared" si="141"/>
        <v>0</v>
      </c>
      <c r="AJ292" s="439"/>
      <c r="AK292" s="180">
        <f t="shared" si="142"/>
        <v>0</v>
      </c>
      <c r="AL292" s="438"/>
      <c r="AM292" s="179">
        <f t="shared" si="143"/>
        <v>0</v>
      </c>
      <c r="AN292" s="439"/>
      <c r="AO292" s="180">
        <f t="shared" si="144"/>
        <v>0</v>
      </c>
      <c r="AP292" s="438"/>
      <c r="AQ292" s="179">
        <f t="shared" si="145"/>
        <v>0</v>
      </c>
      <c r="AR292" s="439"/>
      <c r="AS292" s="180">
        <f t="shared" si="146"/>
        <v>0</v>
      </c>
      <c r="AT292" s="438"/>
      <c r="AU292" s="179">
        <f t="shared" si="147"/>
        <v>0</v>
      </c>
      <c r="AV292" s="439"/>
      <c r="AW292" s="180">
        <f t="shared" si="148"/>
        <v>0</v>
      </c>
      <c r="AX292" s="438"/>
      <c r="AY292" s="179">
        <f t="shared" si="149"/>
        <v>0</v>
      </c>
      <c r="AZ292" s="439"/>
      <c r="BA292" s="180">
        <f t="shared" si="150"/>
        <v>0</v>
      </c>
      <c r="BB292" s="438"/>
      <c r="BC292" s="179">
        <f t="shared" si="151"/>
        <v>0</v>
      </c>
      <c r="BD292" s="439"/>
      <c r="BE292" s="180">
        <f t="shared" si="152"/>
        <v>0</v>
      </c>
      <c r="BF292" s="438"/>
      <c r="BG292" s="179">
        <f t="shared" si="153"/>
        <v>0</v>
      </c>
    </row>
    <row r="293" spans="1:59" ht="25.5" x14ac:dyDescent="0.2">
      <c r="A293" s="109">
        <v>149</v>
      </c>
      <c r="B293" s="36" t="s">
        <v>1500</v>
      </c>
      <c r="C293" s="36" t="s">
        <v>1501</v>
      </c>
      <c r="D293" s="37" t="s">
        <v>674</v>
      </c>
      <c r="E293" s="37" t="s">
        <v>12</v>
      </c>
      <c r="F293" s="38">
        <v>8</v>
      </c>
      <c r="G293" s="37" t="s">
        <v>1502</v>
      </c>
      <c r="H293" s="39" t="s">
        <v>1502</v>
      </c>
      <c r="I293" s="37" t="s">
        <v>3273</v>
      </c>
      <c r="J293" s="11" t="s">
        <v>2747</v>
      </c>
      <c r="K293" s="109">
        <v>1</v>
      </c>
      <c r="L293" s="90">
        <v>4.18</v>
      </c>
      <c r="M293" s="40">
        <v>4.18</v>
      </c>
      <c r="N293" s="98">
        <v>3.75</v>
      </c>
      <c r="O293" s="140">
        <v>3.14</v>
      </c>
      <c r="P293" s="273">
        <v>3.14</v>
      </c>
      <c r="Q293" s="282">
        <v>3.14</v>
      </c>
      <c r="R293" s="210">
        <f t="shared" si="132"/>
        <v>0</v>
      </c>
      <c r="S293" s="211">
        <f t="shared" si="133"/>
        <v>0</v>
      </c>
      <c r="T293" s="439"/>
      <c r="U293" s="180">
        <f t="shared" si="134"/>
        <v>0</v>
      </c>
      <c r="V293" s="438"/>
      <c r="W293" s="179">
        <f t="shared" si="135"/>
        <v>0</v>
      </c>
      <c r="X293" s="439"/>
      <c r="Y293" s="180">
        <f t="shared" si="136"/>
        <v>0</v>
      </c>
      <c r="Z293" s="438"/>
      <c r="AA293" s="179">
        <f t="shared" si="137"/>
        <v>0</v>
      </c>
      <c r="AB293" s="439"/>
      <c r="AC293" s="180">
        <f t="shared" si="138"/>
        <v>0</v>
      </c>
      <c r="AD293" s="438"/>
      <c r="AE293" s="179">
        <f t="shared" si="139"/>
        <v>0</v>
      </c>
      <c r="AF293" s="439"/>
      <c r="AG293" s="180">
        <f t="shared" si="140"/>
        <v>0</v>
      </c>
      <c r="AH293" s="438"/>
      <c r="AI293" s="179">
        <f t="shared" si="141"/>
        <v>0</v>
      </c>
      <c r="AJ293" s="439"/>
      <c r="AK293" s="180">
        <f t="shared" si="142"/>
        <v>0</v>
      </c>
      <c r="AL293" s="438"/>
      <c r="AM293" s="179">
        <f t="shared" si="143"/>
        <v>0</v>
      </c>
      <c r="AN293" s="439"/>
      <c r="AO293" s="180">
        <f t="shared" si="144"/>
        <v>0</v>
      </c>
      <c r="AP293" s="438"/>
      <c r="AQ293" s="179">
        <f t="shared" si="145"/>
        <v>0</v>
      </c>
      <c r="AR293" s="439"/>
      <c r="AS293" s="180">
        <f t="shared" si="146"/>
        <v>0</v>
      </c>
      <c r="AT293" s="438"/>
      <c r="AU293" s="179">
        <f t="shared" si="147"/>
        <v>0</v>
      </c>
      <c r="AV293" s="439"/>
      <c r="AW293" s="180">
        <f t="shared" si="148"/>
        <v>0</v>
      </c>
      <c r="AX293" s="438"/>
      <c r="AY293" s="179">
        <f t="shared" si="149"/>
        <v>0</v>
      </c>
      <c r="AZ293" s="439"/>
      <c r="BA293" s="180">
        <f t="shared" si="150"/>
        <v>0</v>
      </c>
      <c r="BB293" s="438"/>
      <c r="BC293" s="179">
        <f t="shared" si="151"/>
        <v>0</v>
      </c>
      <c r="BD293" s="439"/>
      <c r="BE293" s="180">
        <f t="shared" si="152"/>
        <v>0</v>
      </c>
      <c r="BF293" s="438"/>
      <c r="BG293" s="179">
        <f t="shared" si="153"/>
        <v>0</v>
      </c>
    </row>
    <row r="294" spans="1:59" ht="25.5" x14ac:dyDescent="0.2">
      <c r="A294" s="109">
        <v>150</v>
      </c>
      <c r="B294" s="36" t="s">
        <v>318</v>
      </c>
      <c r="C294" s="36" t="s">
        <v>319</v>
      </c>
      <c r="D294" s="37" t="s">
        <v>1785</v>
      </c>
      <c r="E294" s="37" t="s">
        <v>11</v>
      </c>
      <c r="F294" s="38">
        <v>1</v>
      </c>
      <c r="G294" s="37" t="s">
        <v>3223</v>
      </c>
      <c r="H294" s="39" t="s">
        <v>3240</v>
      </c>
      <c r="I294" s="37" t="s">
        <v>3273</v>
      </c>
      <c r="J294" s="11" t="s">
        <v>2747</v>
      </c>
      <c r="K294" s="109">
        <v>2</v>
      </c>
      <c r="L294" s="90">
        <v>1.8</v>
      </c>
      <c r="M294" s="91">
        <v>0.8</v>
      </c>
      <c r="N294" s="90">
        <v>0.84</v>
      </c>
      <c r="O294" s="141">
        <v>1.98</v>
      </c>
      <c r="P294" s="273">
        <v>1.98</v>
      </c>
      <c r="Q294" s="282">
        <v>1.98</v>
      </c>
      <c r="R294" s="210">
        <f t="shared" si="132"/>
        <v>0</v>
      </c>
      <c r="S294" s="211">
        <f t="shared" si="133"/>
        <v>0</v>
      </c>
      <c r="T294" s="439"/>
      <c r="U294" s="180">
        <f t="shared" si="134"/>
        <v>0</v>
      </c>
      <c r="V294" s="438"/>
      <c r="W294" s="179">
        <f t="shared" si="135"/>
        <v>0</v>
      </c>
      <c r="X294" s="439"/>
      <c r="Y294" s="180">
        <f t="shared" si="136"/>
        <v>0</v>
      </c>
      <c r="Z294" s="438"/>
      <c r="AA294" s="179">
        <f t="shared" si="137"/>
        <v>0</v>
      </c>
      <c r="AB294" s="439"/>
      <c r="AC294" s="180">
        <f t="shared" si="138"/>
        <v>0</v>
      </c>
      <c r="AD294" s="438"/>
      <c r="AE294" s="179">
        <f t="shared" si="139"/>
        <v>0</v>
      </c>
      <c r="AF294" s="439"/>
      <c r="AG294" s="180">
        <f t="shared" si="140"/>
        <v>0</v>
      </c>
      <c r="AH294" s="438"/>
      <c r="AI294" s="179">
        <f t="shared" si="141"/>
        <v>0</v>
      </c>
      <c r="AJ294" s="439"/>
      <c r="AK294" s="180">
        <f t="shared" si="142"/>
        <v>0</v>
      </c>
      <c r="AL294" s="438"/>
      <c r="AM294" s="179">
        <f t="shared" si="143"/>
        <v>0</v>
      </c>
      <c r="AN294" s="439"/>
      <c r="AO294" s="180">
        <f t="shared" si="144"/>
        <v>0</v>
      </c>
      <c r="AP294" s="438"/>
      <c r="AQ294" s="179">
        <f t="shared" si="145"/>
        <v>0</v>
      </c>
      <c r="AR294" s="439"/>
      <c r="AS294" s="180">
        <f t="shared" si="146"/>
        <v>0</v>
      </c>
      <c r="AT294" s="438"/>
      <c r="AU294" s="179">
        <f t="shared" si="147"/>
        <v>0</v>
      </c>
      <c r="AV294" s="439"/>
      <c r="AW294" s="180">
        <f t="shared" si="148"/>
        <v>0</v>
      </c>
      <c r="AX294" s="438"/>
      <c r="AY294" s="179">
        <f t="shared" si="149"/>
        <v>0</v>
      </c>
      <c r="AZ294" s="439"/>
      <c r="BA294" s="180">
        <f t="shared" si="150"/>
        <v>0</v>
      </c>
      <c r="BB294" s="438"/>
      <c r="BC294" s="179">
        <f t="shared" si="151"/>
        <v>0</v>
      </c>
      <c r="BD294" s="439"/>
      <c r="BE294" s="180">
        <f t="shared" si="152"/>
        <v>0</v>
      </c>
      <c r="BF294" s="438"/>
      <c r="BG294" s="179">
        <f t="shared" si="153"/>
        <v>0</v>
      </c>
    </row>
    <row r="295" spans="1:59" ht="25.5" x14ac:dyDescent="0.2">
      <c r="A295" s="110">
        <v>150</v>
      </c>
      <c r="B295" s="12" t="s">
        <v>318</v>
      </c>
      <c r="C295" s="12" t="s">
        <v>2887</v>
      </c>
      <c r="D295" s="16" t="s">
        <v>860</v>
      </c>
      <c r="E295" s="15" t="s">
        <v>11</v>
      </c>
      <c r="F295" s="111">
        <v>1</v>
      </c>
      <c r="G295" s="15">
        <v>35100</v>
      </c>
      <c r="H295" s="51" t="s">
        <v>1790</v>
      </c>
      <c r="I295" s="16" t="s">
        <v>3343</v>
      </c>
      <c r="J295" s="42" t="s">
        <v>2046</v>
      </c>
      <c r="K295" s="110">
        <v>1</v>
      </c>
      <c r="L295" s="92">
        <v>1.29</v>
      </c>
      <c r="M295" s="43">
        <v>1.29</v>
      </c>
      <c r="N295" s="43">
        <v>1.29</v>
      </c>
      <c r="O295" s="144">
        <v>1.29</v>
      </c>
      <c r="P295" s="272">
        <v>1.29</v>
      </c>
      <c r="Q295" s="283">
        <v>1.29</v>
      </c>
      <c r="R295" s="210">
        <f t="shared" si="132"/>
        <v>0</v>
      </c>
      <c r="S295" s="211">
        <f t="shared" si="133"/>
        <v>0</v>
      </c>
      <c r="T295" s="439"/>
      <c r="U295" s="180">
        <f t="shared" si="134"/>
        <v>0</v>
      </c>
      <c r="V295" s="438"/>
      <c r="W295" s="179">
        <f t="shared" si="135"/>
        <v>0</v>
      </c>
      <c r="X295" s="439"/>
      <c r="Y295" s="180">
        <f t="shared" si="136"/>
        <v>0</v>
      </c>
      <c r="Z295" s="438"/>
      <c r="AA295" s="179">
        <f t="shared" si="137"/>
        <v>0</v>
      </c>
      <c r="AB295" s="439"/>
      <c r="AC295" s="180">
        <f t="shared" si="138"/>
        <v>0</v>
      </c>
      <c r="AD295" s="438"/>
      <c r="AE295" s="179">
        <f t="shared" si="139"/>
        <v>0</v>
      </c>
      <c r="AF295" s="439"/>
      <c r="AG295" s="180">
        <f t="shared" si="140"/>
        <v>0</v>
      </c>
      <c r="AH295" s="438"/>
      <c r="AI295" s="179">
        <f t="shared" si="141"/>
        <v>0</v>
      </c>
      <c r="AJ295" s="439"/>
      <c r="AK295" s="180">
        <f t="shared" si="142"/>
        <v>0</v>
      </c>
      <c r="AL295" s="438"/>
      <c r="AM295" s="179">
        <f t="shared" si="143"/>
        <v>0</v>
      </c>
      <c r="AN295" s="439"/>
      <c r="AO295" s="180">
        <f t="shared" si="144"/>
        <v>0</v>
      </c>
      <c r="AP295" s="438"/>
      <c r="AQ295" s="179">
        <f t="shared" si="145"/>
        <v>0</v>
      </c>
      <c r="AR295" s="439"/>
      <c r="AS295" s="180">
        <f t="shared" si="146"/>
        <v>0</v>
      </c>
      <c r="AT295" s="438"/>
      <c r="AU295" s="179">
        <f t="shared" si="147"/>
        <v>0</v>
      </c>
      <c r="AV295" s="439"/>
      <c r="AW295" s="180">
        <f t="shared" si="148"/>
        <v>0</v>
      </c>
      <c r="AX295" s="438"/>
      <c r="AY295" s="179">
        <f t="shared" si="149"/>
        <v>0</v>
      </c>
      <c r="AZ295" s="439"/>
      <c r="BA295" s="180">
        <f t="shared" si="150"/>
        <v>0</v>
      </c>
      <c r="BB295" s="438"/>
      <c r="BC295" s="179">
        <f t="shared" si="151"/>
        <v>0</v>
      </c>
      <c r="BD295" s="439"/>
      <c r="BE295" s="180">
        <f t="shared" si="152"/>
        <v>0</v>
      </c>
      <c r="BF295" s="438"/>
      <c r="BG295" s="179">
        <f t="shared" si="153"/>
        <v>0</v>
      </c>
    </row>
    <row r="296" spans="1:59" ht="25.5" x14ac:dyDescent="0.2">
      <c r="A296" s="44">
        <v>150</v>
      </c>
      <c r="B296" s="45" t="s">
        <v>318</v>
      </c>
      <c r="C296" s="45" t="s">
        <v>319</v>
      </c>
      <c r="D296" s="46" t="s">
        <v>1003</v>
      </c>
      <c r="E296" s="47" t="s">
        <v>2058</v>
      </c>
      <c r="F296" s="48">
        <v>1</v>
      </c>
      <c r="G296" s="47" t="s">
        <v>2110</v>
      </c>
      <c r="H296" s="10" t="s">
        <v>2111</v>
      </c>
      <c r="I296" s="21">
        <v>60148</v>
      </c>
      <c r="J296" s="49" t="s">
        <v>1003</v>
      </c>
      <c r="K296" s="44">
        <v>3</v>
      </c>
      <c r="L296" s="50">
        <v>2.5099999999999998</v>
      </c>
      <c r="M296" s="50">
        <v>2.5099999999999998</v>
      </c>
      <c r="N296" s="50">
        <v>2.5099999999999998</v>
      </c>
      <c r="O296" s="205">
        <v>2.5099999999999998</v>
      </c>
      <c r="P296" s="274">
        <v>2.5099999999999998</v>
      </c>
      <c r="Q296" s="286">
        <v>2.5099999999999998</v>
      </c>
      <c r="R296" s="210">
        <f t="shared" si="132"/>
        <v>0</v>
      </c>
      <c r="S296" s="211">
        <f t="shared" si="133"/>
        <v>0</v>
      </c>
      <c r="T296" s="439"/>
      <c r="U296" s="180">
        <f t="shared" si="134"/>
        <v>0</v>
      </c>
      <c r="V296" s="438"/>
      <c r="W296" s="179">
        <f t="shared" si="135"/>
        <v>0</v>
      </c>
      <c r="X296" s="439"/>
      <c r="Y296" s="180">
        <f t="shared" si="136"/>
        <v>0</v>
      </c>
      <c r="Z296" s="438"/>
      <c r="AA296" s="179">
        <f t="shared" si="137"/>
        <v>0</v>
      </c>
      <c r="AB296" s="439"/>
      <c r="AC296" s="180">
        <f t="shared" si="138"/>
        <v>0</v>
      </c>
      <c r="AD296" s="438"/>
      <c r="AE296" s="179">
        <f t="shared" si="139"/>
        <v>0</v>
      </c>
      <c r="AF296" s="439"/>
      <c r="AG296" s="180">
        <f t="shared" si="140"/>
        <v>0</v>
      </c>
      <c r="AH296" s="438"/>
      <c r="AI296" s="179">
        <f t="shared" si="141"/>
        <v>0</v>
      </c>
      <c r="AJ296" s="439"/>
      <c r="AK296" s="180">
        <f t="shared" si="142"/>
        <v>0</v>
      </c>
      <c r="AL296" s="438"/>
      <c r="AM296" s="179">
        <f t="shared" si="143"/>
        <v>0</v>
      </c>
      <c r="AN296" s="439"/>
      <c r="AO296" s="180">
        <f t="shared" si="144"/>
        <v>0</v>
      </c>
      <c r="AP296" s="438"/>
      <c r="AQ296" s="179">
        <f t="shared" si="145"/>
        <v>0</v>
      </c>
      <c r="AR296" s="439"/>
      <c r="AS296" s="180">
        <f t="shared" si="146"/>
        <v>0</v>
      </c>
      <c r="AT296" s="438"/>
      <c r="AU296" s="179">
        <f t="shared" si="147"/>
        <v>0</v>
      </c>
      <c r="AV296" s="439"/>
      <c r="AW296" s="180">
        <f t="shared" si="148"/>
        <v>0</v>
      </c>
      <c r="AX296" s="438"/>
      <c r="AY296" s="179">
        <f t="shared" si="149"/>
        <v>0</v>
      </c>
      <c r="AZ296" s="439"/>
      <c r="BA296" s="180">
        <f t="shared" si="150"/>
        <v>0</v>
      </c>
      <c r="BB296" s="438"/>
      <c r="BC296" s="179">
        <f t="shared" si="151"/>
        <v>0</v>
      </c>
      <c r="BD296" s="439"/>
      <c r="BE296" s="180">
        <f t="shared" si="152"/>
        <v>0</v>
      </c>
      <c r="BF296" s="438"/>
      <c r="BG296" s="179">
        <f t="shared" si="153"/>
        <v>0</v>
      </c>
    </row>
    <row r="297" spans="1:59" ht="25.5" x14ac:dyDescent="0.2">
      <c r="A297" s="110">
        <v>151</v>
      </c>
      <c r="B297" s="12" t="s">
        <v>317</v>
      </c>
      <c r="C297" s="12" t="s">
        <v>1019</v>
      </c>
      <c r="D297" s="16" t="s">
        <v>2582</v>
      </c>
      <c r="E297" s="15" t="s">
        <v>11</v>
      </c>
      <c r="F297" s="111">
        <v>1</v>
      </c>
      <c r="G297" s="15">
        <v>2226</v>
      </c>
      <c r="H297" s="51" t="s">
        <v>1791</v>
      </c>
      <c r="I297" s="16" t="s">
        <v>3343</v>
      </c>
      <c r="J297" s="42" t="s">
        <v>2046</v>
      </c>
      <c r="K297" s="110">
        <v>1</v>
      </c>
      <c r="L297" s="92">
        <v>4.62</v>
      </c>
      <c r="M297" s="43">
        <v>4.62</v>
      </c>
      <c r="N297" s="43">
        <v>4.62</v>
      </c>
      <c r="O297" s="144">
        <v>4.62</v>
      </c>
      <c r="P297" s="272">
        <v>4.62</v>
      </c>
      <c r="Q297" s="283">
        <v>4.62</v>
      </c>
      <c r="R297" s="210">
        <f t="shared" si="132"/>
        <v>0</v>
      </c>
      <c r="S297" s="211">
        <f t="shared" si="133"/>
        <v>0</v>
      </c>
      <c r="T297" s="439"/>
      <c r="U297" s="180">
        <f t="shared" si="134"/>
        <v>0</v>
      </c>
      <c r="V297" s="438"/>
      <c r="W297" s="179">
        <f t="shared" si="135"/>
        <v>0</v>
      </c>
      <c r="X297" s="439"/>
      <c r="Y297" s="180">
        <f t="shared" si="136"/>
        <v>0</v>
      </c>
      <c r="Z297" s="438"/>
      <c r="AA297" s="179">
        <f t="shared" si="137"/>
        <v>0</v>
      </c>
      <c r="AB297" s="439"/>
      <c r="AC297" s="180">
        <f t="shared" si="138"/>
        <v>0</v>
      </c>
      <c r="AD297" s="438"/>
      <c r="AE297" s="179">
        <f t="shared" si="139"/>
        <v>0</v>
      </c>
      <c r="AF297" s="439"/>
      <c r="AG297" s="180">
        <f t="shared" si="140"/>
        <v>0</v>
      </c>
      <c r="AH297" s="438"/>
      <c r="AI297" s="179">
        <f t="shared" si="141"/>
        <v>0</v>
      </c>
      <c r="AJ297" s="439"/>
      <c r="AK297" s="180">
        <f t="shared" si="142"/>
        <v>0</v>
      </c>
      <c r="AL297" s="438"/>
      <c r="AM297" s="179">
        <f t="shared" si="143"/>
        <v>0</v>
      </c>
      <c r="AN297" s="439"/>
      <c r="AO297" s="180">
        <f t="shared" si="144"/>
        <v>0</v>
      </c>
      <c r="AP297" s="438"/>
      <c r="AQ297" s="179">
        <f t="shared" si="145"/>
        <v>0</v>
      </c>
      <c r="AR297" s="439"/>
      <c r="AS297" s="180">
        <f t="shared" si="146"/>
        <v>0</v>
      </c>
      <c r="AT297" s="438"/>
      <c r="AU297" s="179">
        <f t="shared" si="147"/>
        <v>0</v>
      </c>
      <c r="AV297" s="439"/>
      <c r="AW297" s="180">
        <f t="shared" si="148"/>
        <v>0</v>
      </c>
      <c r="AX297" s="438"/>
      <c r="AY297" s="179">
        <f t="shared" si="149"/>
        <v>0</v>
      </c>
      <c r="AZ297" s="439"/>
      <c r="BA297" s="180">
        <f t="shared" si="150"/>
        <v>0</v>
      </c>
      <c r="BB297" s="438"/>
      <c r="BC297" s="179">
        <f t="shared" si="151"/>
        <v>0</v>
      </c>
      <c r="BD297" s="439"/>
      <c r="BE297" s="180">
        <f t="shared" si="152"/>
        <v>0</v>
      </c>
      <c r="BF297" s="438"/>
      <c r="BG297" s="179">
        <f t="shared" si="153"/>
        <v>0</v>
      </c>
    </row>
    <row r="298" spans="1:59" ht="25.5" x14ac:dyDescent="0.2">
      <c r="A298" s="109">
        <v>151</v>
      </c>
      <c r="B298" s="36" t="s">
        <v>317</v>
      </c>
      <c r="C298" s="36" t="s">
        <v>1019</v>
      </c>
      <c r="D298" s="37" t="s">
        <v>841</v>
      </c>
      <c r="E298" s="37" t="s">
        <v>11</v>
      </c>
      <c r="F298" s="38">
        <v>1</v>
      </c>
      <c r="G298" s="37" t="s">
        <v>3135</v>
      </c>
      <c r="H298" s="39" t="s">
        <v>3135</v>
      </c>
      <c r="I298" s="37" t="s">
        <v>3273</v>
      </c>
      <c r="J298" s="11" t="s">
        <v>2747</v>
      </c>
      <c r="K298" s="109">
        <v>2</v>
      </c>
      <c r="L298" s="40">
        <v>4.68</v>
      </c>
      <c r="M298" s="90">
        <v>4.91</v>
      </c>
      <c r="N298" s="40">
        <v>4.91</v>
      </c>
      <c r="O298" s="140">
        <v>5.16</v>
      </c>
      <c r="P298" s="273">
        <v>5.16</v>
      </c>
      <c r="Q298" s="282">
        <v>5.16</v>
      </c>
      <c r="R298" s="210">
        <f t="shared" si="132"/>
        <v>0</v>
      </c>
      <c r="S298" s="211">
        <f t="shared" si="133"/>
        <v>0</v>
      </c>
      <c r="T298" s="439"/>
      <c r="U298" s="180">
        <f t="shared" si="134"/>
        <v>0</v>
      </c>
      <c r="V298" s="438"/>
      <c r="W298" s="179">
        <f t="shared" si="135"/>
        <v>0</v>
      </c>
      <c r="X298" s="439"/>
      <c r="Y298" s="180">
        <f t="shared" si="136"/>
        <v>0</v>
      </c>
      <c r="Z298" s="438"/>
      <c r="AA298" s="179">
        <f t="shared" si="137"/>
        <v>0</v>
      </c>
      <c r="AB298" s="439"/>
      <c r="AC298" s="180">
        <f t="shared" si="138"/>
        <v>0</v>
      </c>
      <c r="AD298" s="438"/>
      <c r="AE298" s="179">
        <f t="shared" si="139"/>
        <v>0</v>
      </c>
      <c r="AF298" s="439"/>
      <c r="AG298" s="180">
        <f t="shared" si="140"/>
        <v>0</v>
      </c>
      <c r="AH298" s="438"/>
      <c r="AI298" s="179">
        <f t="shared" si="141"/>
        <v>0</v>
      </c>
      <c r="AJ298" s="439"/>
      <c r="AK298" s="180">
        <f t="shared" si="142"/>
        <v>0</v>
      </c>
      <c r="AL298" s="438"/>
      <c r="AM298" s="179">
        <f t="shared" si="143"/>
        <v>0</v>
      </c>
      <c r="AN298" s="439"/>
      <c r="AO298" s="180">
        <f t="shared" si="144"/>
        <v>0</v>
      </c>
      <c r="AP298" s="438"/>
      <c r="AQ298" s="179">
        <f t="shared" si="145"/>
        <v>0</v>
      </c>
      <c r="AR298" s="439"/>
      <c r="AS298" s="180">
        <f t="shared" si="146"/>
        <v>0</v>
      </c>
      <c r="AT298" s="438"/>
      <c r="AU298" s="179">
        <f t="shared" si="147"/>
        <v>0</v>
      </c>
      <c r="AV298" s="439"/>
      <c r="AW298" s="180">
        <f t="shared" si="148"/>
        <v>0</v>
      </c>
      <c r="AX298" s="438"/>
      <c r="AY298" s="179">
        <f t="shared" si="149"/>
        <v>0</v>
      </c>
      <c r="AZ298" s="439"/>
      <c r="BA298" s="180">
        <f t="shared" si="150"/>
        <v>0</v>
      </c>
      <c r="BB298" s="438"/>
      <c r="BC298" s="179">
        <f t="shared" si="151"/>
        <v>0</v>
      </c>
      <c r="BD298" s="439"/>
      <c r="BE298" s="180">
        <f t="shared" si="152"/>
        <v>0</v>
      </c>
      <c r="BF298" s="438"/>
      <c r="BG298" s="179">
        <f t="shared" si="153"/>
        <v>0</v>
      </c>
    </row>
    <row r="299" spans="1:59" ht="25.5" x14ac:dyDescent="0.2">
      <c r="A299" s="109">
        <v>152</v>
      </c>
      <c r="B299" s="36" t="s">
        <v>305</v>
      </c>
      <c r="C299" s="36" t="s">
        <v>314</v>
      </c>
      <c r="D299" s="37" t="s">
        <v>841</v>
      </c>
      <c r="E299" s="37" t="s">
        <v>859</v>
      </c>
      <c r="F299" s="38">
        <v>250</v>
      </c>
      <c r="G299" s="37" t="s">
        <v>892</v>
      </c>
      <c r="H299" s="39" t="s">
        <v>892</v>
      </c>
      <c r="I299" s="37" t="s">
        <v>3273</v>
      </c>
      <c r="J299" s="11" t="s">
        <v>2747</v>
      </c>
      <c r="K299" s="109">
        <v>1</v>
      </c>
      <c r="L299" s="90">
        <v>35.47</v>
      </c>
      <c r="M299" s="90">
        <v>37.24</v>
      </c>
      <c r="N299" s="90">
        <v>39.1</v>
      </c>
      <c r="O299" s="140">
        <v>43.11</v>
      </c>
      <c r="P299" s="273">
        <v>43.11</v>
      </c>
      <c r="Q299" s="282">
        <v>43.11</v>
      </c>
      <c r="R299" s="210">
        <f t="shared" si="132"/>
        <v>0</v>
      </c>
      <c r="S299" s="211">
        <f t="shared" si="133"/>
        <v>0</v>
      </c>
      <c r="T299" s="439"/>
      <c r="U299" s="180">
        <f t="shared" si="134"/>
        <v>0</v>
      </c>
      <c r="V299" s="438"/>
      <c r="W299" s="179">
        <f t="shared" si="135"/>
        <v>0</v>
      </c>
      <c r="X299" s="439"/>
      <c r="Y299" s="180">
        <f t="shared" si="136"/>
        <v>0</v>
      </c>
      <c r="Z299" s="438"/>
      <c r="AA299" s="179">
        <f t="shared" si="137"/>
        <v>0</v>
      </c>
      <c r="AB299" s="439"/>
      <c r="AC299" s="180">
        <f t="shared" si="138"/>
        <v>0</v>
      </c>
      <c r="AD299" s="438"/>
      <c r="AE299" s="179">
        <f t="shared" si="139"/>
        <v>0</v>
      </c>
      <c r="AF299" s="439"/>
      <c r="AG299" s="180">
        <f t="shared" si="140"/>
        <v>0</v>
      </c>
      <c r="AH299" s="438"/>
      <c r="AI299" s="179">
        <f t="shared" si="141"/>
        <v>0</v>
      </c>
      <c r="AJ299" s="439"/>
      <c r="AK299" s="180">
        <f t="shared" si="142"/>
        <v>0</v>
      </c>
      <c r="AL299" s="438"/>
      <c r="AM299" s="179">
        <f t="shared" si="143"/>
        <v>0</v>
      </c>
      <c r="AN299" s="439"/>
      <c r="AO299" s="180">
        <f t="shared" si="144"/>
        <v>0</v>
      </c>
      <c r="AP299" s="438"/>
      <c r="AQ299" s="179">
        <f t="shared" si="145"/>
        <v>0</v>
      </c>
      <c r="AR299" s="439"/>
      <c r="AS299" s="180">
        <f t="shared" si="146"/>
        <v>0</v>
      </c>
      <c r="AT299" s="438"/>
      <c r="AU299" s="179">
        <f t="shared" si="147"/>
        <v>0</v>
      </c>
      <c r="AV299" s="439"/>
      <c r="AW299" s="180">
        <f t="shared" si="148"/>
        <v>0</v>
      </c>
      <c r="AX299" s="438"/>
      <c r="AY299" s="179">
        <f t="shared" si="149"/>
        <v>0</v>
      </c>
      <c r="AZ299" s="439"/>
      <c r="BA299" s="180">
        <f t="shared" si="150"/>
        <v>0</v>
      </c>
      <c r="BB299" s="438"/>
      <c r="BC299" s="179">
        <f t="shared" si="151"/>
        <v>0</v>
      </c>
      <c r="BD299" s="439"/>
      <c r="BE299" s="180">
        <f t="shared" si="152"/>
        <v>0</v>
      </c>
      <c r="BF299" s="438"/>
      <c r="BG299" s="179">
        <f t="shared" si="153"/>
        <v>0</v>
      </c>
    </row>
    <row r="300" spans="1:59" ht="25.5" x14ac:dyDescent="0.2">
      <c r="A300" s="110">
        <v>152</v>
      </c>
      <c r="B300" s="12" t="s">
        <v>305</v>
      </c>
      <c r="C300" s="12" t="s">
        <v>314</v>
      </c>
      <c r="D300" s="16" t="s">
        <v>1025</v>
      </c>
      <c r="E300" s="15" t="s">
        <v>2090</v>
      </c>
      <c r="F300" s="111">
        <v>250</v>
      </c>
      <c r="G300" s="15">
        <v>37597</v>
      </c>
      <c r="H300" s="52">
        <v>17057</v>
      </c>
      <c r="I300" s="16" t="s">
        <v>3343</v>
      </c>
      <c r="J300" s="42" t="s">
        <v>2046</v>
      </c>
      <c r="K300" s="110">
        <v>2</v>
      </c>
      <c r="L300" s="92">
        <v>44.59</v>
      </c>
      <c r="M300" s="43">
        <v>44.59</v>
      </c>
      <c r="N300" s="92">
        <v>46.81</v>
      </c>
      <c r="O300" s="144">
        <v>46.81</v>
      </c>
      <c r="P300" s="272">
        <v>46.81</v>
      </c>
      <c r="Q300" s="283">
        <v>46.81</v>
      </c>
      <c r="R300" s="210">
        <f t="shared" si="132"/>
        <v>0</v>
      </c>
      <c r="S300" s="211">
        <f t="shared" si="133"/>
        <v>0</v>
      </c>
      <c r="T300" s="439"/>
      <c r="U300" s="180">
        <f t="shared" si="134"/>
        <v>0</v>
      </c>
      <c r="V300" s="438"/>
      <c r="W300" s="179">
        <f t="shared" si="135"/>
        <v>0</v>
      </c>
      <c r="X300" s="439"/>
      <c r="Y300" s="180">
        <f t="shared" si="136"/>
        <v>0</v>
      </c>
      <c r="Z300" s="438"/>
      <c r="AA300" s="179">
        <f t="shared" si="137"/>
        <v>0</v>
      </c>
      <c r="AB300" s="439"/>
      <c r="AC300" s="180">
        <f t="shared" si="138"/>
        <v>0</v>
      </c>
      <c r="AD300" s="438"/>
      <c r="AE300" s="179">
        <f t="shared" si="139"/>
        <v>0</v>
      </c>
      <c r="AF300" s="439"/>
      <c r="AG300" s="180">
        <f t="shared" si="140"/>
        <v>0</v>
      </c>
      <c r="AH300" s="438"/>
      <c r="AI300" s="179">
        <f t="shared" si="141"/>
        <v>0</v>
      </c>
      <c r="AJ300" s="439"/>
      <c r="AK300" s="180">
        <f t="shared" si="142"/>
        <v>0</v>
      </c>
      <c r="AL300" s="438"/>
      <c r="AM300" s="179">
        <f t="shared" si="143"/>
        <v>0</v>
      </c>
      <c r="AN300" s="439"/>
      <c r="AO300" s="180">
        <f t="shared" si="144"/>
        <v>0</v>
      </c>
      <c r="AP300" s="438"/>
      <c r="AQ300" s="179">
        <f t="shared" si="145"/>
        <v>0</v>
      </c>
      <c r="AR300" s="439"/>
      <c r="AS300" s="180">
        <f t="shared" si="146"/>
        <v>0</v>
      </c>
      <c r="AT300" s="438"/>
      <c r="AU300" s="179">
        <f t="shared" si="147"/>
        <v>0</v>
      </c>
      <c r="AV300" s="439"/>
      <c r="AW300" s="180">
        <f t="shared" si="148"/>
        <v>0</v>
      </c>
      <c r="AX300" s="438"/>
      <c r="AY300" s="179">
        <f t="shared" si="149"/>
        <v>0</v>
      </c>
      <c r="AZ300" s="439"/>
      <c r="BA300" s="180">
        <f t="shared" si="150"/>
        <v>0</v>
      </c>
      <c r="BB300" s="438"/>
      <c r="BC300" s="179">
        <f t="shared" si="151"/>
        <v>0</v>
      </c>
      <c r="BD300" s="439"/>
      <c r="BE300" s="180">
        <f t="shared" si="152"/>
        <v>0</v>
      </c>
      <c r="BF300" s="438"/>
      <c r="BG300" s="179">
        <f t="shared" si="153"/>
        <v>0</v>
      </c>
    </row>
    <row r="301" spans="1:59" ht="25.5" x14ac:dyDescent="0.2">
      <c r="A301" s="110">
        <v>153</v>
      </c>
      <c r="B301" s="12" t="s">
        <v>305</v>
      </c>
      <c r="C301" s="12" t="s">
        <v>830</v>
      </c>
      <c r="D301" s="16" t="s">
        <v>1786</v>
      </c>
      <c r="E301" s="15" t="s">
        <v>2090</v>
      </c>
      <c r="F301" s="111">
        <v>100</v>
      </c>
      <c r="G301" s="15">
        <v>97</v>
      </c>
      <c r="H301" s="52">
        <v>17053</v>
      </c>
      <c r="I301" s="16" t="s">
        <v>3343</v>
      </c>
      <c r="J301" s="42" t="s">
        <v>2046</v>
      </c>
      <c r="K301" s="110">
        <v>2</v>
      </c>
      <c r="L301" s="43">
        <v>9.0399999999999991</v>
      </c>
      <c r="M301" s="43">
        <v>9.0399999999999991</v>
      </c>
      <c r="N301" s="92">
        <v>14.86</v>
      </c>
      <c r="O301" s="144">
        <v>14.86</v>
      </c>
      <c r="P301" s="272">
        <v>18.12</v>
      </c>
      <c r="Q301" s="283">
        <v>18.12</v>
      </c>
      <c r="R301" s="210">
        <f t="shared" si="132"/>
        <v>0</v>
      </c>
      <c r="S301" s="211">
        <f t="shared" si="133"/>
        <v>0</v>
      </c>
      <c r="T301" s="439"/>
      <c r="U301" s="180">
        <f t="shared" si="134"/>
        <v>0</v>
      </c>
      <c r="V301" s="438"/>
      <c r="W301" s="179">
        <f t="shared" si="135"/>
        <v>0</v>
      </c>
      <c r="X301" s="439"/>
      <c r="Y301" s="180">
        <f t="shared" si="136"/>
        <v>0</v>
      </c>
      <c r="Z301" s="438"/>
      <c r="AA301" s="179">
        <f t="shared" si="137"/>
        <v>0</v>
      </c>
      <c r="AB301" s="439"/>
      <c r="AC301" s="180">
        <f t="shared" si="138"/>
        <v>0</v>
      </c>
      <c r="AD301" s="438"/>
      <c r="AE301" s="179">
        <f t="shared" si="139"/>
        <v>0</v>
      </c>
      <c r="AF301" s="439"/>
      <c r="AG301" s="180">
        <f t="shared" si="140"/>
        <v>0</v>
      </c>
      <c r="AH301" s="438"/>
      <c r="AI301" s="179">
        <f t="shared" si="141"/>
        <v>0</v>
      </c>
      <c r="AJ301" s="439"/>
      <c r="AK301" s="180">
        <f t="shared" si="142"/>
        <v>0</v>
      </c>
      <c r="AL301" s="438"/>
      <c r="AM301" s="179">
        <f t="shared" si="143"/>
        <v>0</v>
      </c>
      <c r="AN301" s="439"/>
      <c r="AO301" s="180">
        <f t="shared" si="144"/>
        <v>0</v>
      </c>
      <c r="AP301" s="438"/>
      <c r="AQ301" s="179">
        <f t="shared" si="145"/>
        <v>0</v>
      </c>
      <c r="AR301" s="439"/>
      <c r="AS301" s="180">
        <f t="shared" si="146"/>
        <v>0</v>
      </c>
      <c r="AT301" s="438"/>
      <c r="AU301" s="179">
        <f t="shared" si="147"/>
        <v>0</v>
      </c>
      <c r="AV301" s="439"/>
      <c r="AW301" s="180">
        <f t="shared" si="148"/>
        <v>0</v>
      </c>
      <c r="AX301" s="438"/>
      <c r="AY301" s="179">
        <f t="shared" si="149"/>
        <v>0</v>
      </c>
      <c r="AZ301" s="439"/>
      <c r="BA301" s="180">
        <f t="shared" si="150"/>
        <v>0</v>
      </c>
      <c r="BB301" s="438"/>
      <c r="BC301" s="179">
        <f t="shared" si="151"/>
        <v>0</v>
      </c>
      <c r="BD301" s="439"/>
      <c r="BE301" s="180">
        <f t="shared" si="152"/>
        <v>0</v>
      </c>
      <c r="BF301" s="438"/>
      <c r="BG301" s="179">
        <f t="shared" si="153"/>
        <v>0</v>
      </c>
    </row>
    <row r="302" spans="1:59" ht="25.5" x14ac:dyDescent="0.2">
      <c r="A302" s="109">
        <v>153</v>
      </c>
      <c r="B302" s="36" t="s">
        <v>305</v>
      </c>
      <c r="C302" s="36" t="s">
        <v>830</v>
      </c>
      <c r="D302" s="37" t="s">
        <v>841</v>
      </c>
      <c r="E302" s="37" t="s">
        <v>859</v>
      </c>
      <c r="F302" s="38">
        <v>100</v>
      </c>
      <c r="G302" s="37" t="s">
        <v>893</v>
      </c>
      <c r="H302" s="39" t="s">
        <v>893</v>
      </c>
      <c r="I302" s="37" t="s">
        <v>3273</v>
      </c>
      <c r="J302" s="11" t="s">
        <v>2747</v>
      </c>
      <c r="K302" s="109">
        <v>1</v>
      </c>
      <c r="L302" s="90">
        <v>14.6</v>
      </c>
      <c r="M302" s="90">
        <v>15.33</v>
      </c>
      <c r="N302" s="40">
        <v>15.33</v>
      </c>
      <c r="O302" s="140">
        <v>16.100000000000001</v>
      </c>
      <c r="P302" s="273">
        <v>16.100000000000001</v>
      </c>
      <c r="Q302" s="282">
        <v>16.100000000000001</v>
      </c>
      <c r="R302" s="210">
        <f t="shared" si="132"/>
        <v>0</v>
      </c>
      <c r="S302" s="211">
        <f t="shared" si="133"/>
        <v>0</v>
      </c>
      <c r="T302" s="439"/>
      <c r="U302" s="180">
        <f t="shared" si="134"/>
        <v>0</v>
      </c>
      <c r="V302" s="438"/>
      <c r="W302" s="179">
        <f t="shared" si="135"/>
        <v>0</v>
      </c>
      <c r="X302" s="439"/>
      <c r="Y302" s="180">
        <f t="shared" si="136"/>
        <v>0</v>
      </c>
      <c r="Z302" s="438"/>
      <c r="AA302" s="179">
        <f t="shared" si="137"/>
        <v>0</v>
      </c>
      <c r="AB302" s="439"/>
      <c r="AC302" s="180">
        <f t="shared" si="138"/>
        <v>0</v>
      </c>
      <c r="AD302" s="438"/>
      <c r="AE302" s="179">
        <f t="shared" si="139"/>
        <v>0</v>
      </c>
      <c r="AF302" s="439"/>
      <c r="AG302" s="180">
        <f t="shared" si="140"/>
        <v>0</v>
      </c>
      <c r="AH302" s="438"/>
      <c r="AI302" s="179">
        <f t="shared" si="141"/>
        <v>0</v>
      </c>
      <c r="AJ302" s="439"/>
      <c r="AK302" s="180">
        <f t="shared" si="142"/>
        <v>0</v>
      </c>
      <c r="AL302" s="438"/>
      <c r="AM302" s="179">
        <f t="shared" si="143"/>
        <v>0</v>
      </c>
      <c r="AN302" s="439"/>
      <c r="AO302" s="180">
        <f t="shared" si="144"/>
        <v>0</v>
      </c>
      <c r="AP302" s="438"/>
      <c r="AQ302" s="179">
        <f t="shared" si="145"/>
        <v>0</v>
      </c>
      <c r="AR302" s="439"/>
      <c r="AS302" s="180">
        <f t="shared" si="146"/>
        <v>0</v>
      </c>
      <c r="AT302" s="438"/>
      <c r="AU302" s="179">
        <f t="shared" si="147"/>
        <v>0</v>
      </c>
      <c r="AV302" s="439"/>
      <c r="AW302" s="180">
        <f t="shared" si="148"/>
        <v>0</v>
      </c>
      <c r="AX302" s="438"/>
      <c r="AY302" s="179">
        <f t="shared" si="149"/>
        <v>0</v>
      </c>
      <c r="AZ302" s="439"/>
      <c r="BA302" s="180">
        <f t="shared" si="150"/>
        <v>0</v>
      </c>
      <c r="BB302" s="438"/>
      <c r="BC302" s="179">
        <f t="shared" si="151"/>
        <v>0</v>
      </c>
      <c r="BD302" s="439"/>
      <c r="BE302" s="180">
        <f t="shared" si="152"/>
        <v>0</v>
      </c>
      <c r="BF302" s="438"/>
      <c r="BG302" s="179">
        <f t="shared" si="153"/>
        <v>0</v>
      </c>
    </row>
    <row r="303" spans="1:59" ht="25.5" x14ac:dyDescent="0.2">
      <c r="A303" s="110">
        <v>154</v>
      </c>
      <c r="B303" s="12" t="s">
        <v>305</v>
      </c>
      <c r="C303" s="12" t="s">
        <v>2888</v>
      </c>
      <c r="D303" s="16" t="s">
        <v>1809</v>
      </c>
      <c r="E303" s="15" t="s">
        <v>2090</v>
      </c>
      <c r="F303" s="111">
        <v>100</v>
      </c>
      <c r="G303" s="15">
        <v>55</v>
      </c>
      <c r="H303" s="52">
        <v>17045</v>
      </c>
      <c r="I303" s="16" t="s">
        <v>3343</v>
      </c>
      <c r="J303" s="42" t="s">
        <v>2046</v>
      </c>
      <c r="K303" s="110">
        <v>1</v>
      </c>
      <c r="L303" s="43">
        <v>5.99</v>
      </c>
      <c r="M303" s="43">
        <v>5.99</v>
      </c>
      <c r="N303" s="92">
        <v>7.76</v>
      </c>
      <c r="O303" s="257">
        <v>8.14</v>
      </c>
      <c r="P303" s="272">
        <v>9.9700000000000006</v>
      </c>
      <c r="Q303" s="283">
        <v>9.9700000000000006</v>
      </c>
      <c r="R303" s="210">
        <f t="shared" si="132"/>
        <v>0</v>
      </c>
      <c r="S303" s="211">
        <f t="shared" si="133"/>
        <v>0</v>
      </c>
      <c r="T303" s="439"/>
      <c r="U303" s="180">
        <f t="shared" si="134"/>
        <v>0</v>
      </c>
      <c r="V303" s="438"/>
      <c r="W303" s="179">
        <f t="shared" si="135"/>
        <v>0</v>
      </c>
      <c r="X303" s="439"/>
      <c r="Y303" s="180">
        <f t="shared" si="136"/>
        <v>0</v>
      </c>
      <c r="Z303" s="438"/>
      <c r="AA303" s="179">
        <f t="shared" si="137"/>
        <v>0</v>
      </c>
      <c r="AB303" s="439"/>
      <c r="AC303" s="180">
        <f t="shared" si="138"/>
        <v>0</v>
      </c>
      <c r="AD303" s="438"/>
      <c r="AE303" s="179">
        <f t="shared" si="139"/>
        <v>0</v>
      </c>
      <c r="AF303" s="439"/>
      <c r="AG303" s="180">
        <f t="shared" si="140"/>
        <v>0</v>
      </c>
      <c r="AH303" s="438"/>
      <c r="AI303" s="179">
        <f t="shared" si="141"/>
        <v>0</v>
      </c>
      <c r="AJ303" s="439"/>
      <c r="AK303" s="180">
        <f t="shared" si="142"/>
        <v>0</v>
      </c>
      <c r="AL303" s="438"/>
      <c r="AM303" s="179">
        <f t="shared" si="143"/>
        <v>0</v>
      </c>
      <c r="AN303" s="439"/>
      <c r="AO303" s="180">
        <f t="shared" si="144"/>
        <v>0</v>
      </c>
      <c r="AP303" s="438"/>
      <c r="AQ303" s="179">
        <f t="shared" si="145"/>
        <v>0</v>
      </c>
      <c r="AR303" s="439"/>
      <c r="AS303" s="180">
        <f t="shared" si="146"/>
        <v>0</v>
      </c>
      <c r="AT303" s="438"/>
      <c r="AU303" s="179">
        <f t="shared" si="147"/>
        <v>0</v>
      </c>
      <c r="AV303" s="439"/>
      <c r="AW303" s="180">
        <f t="shared" si="148"/>
        <v>0</v>
      </c>
      <c r="AX303" s="438"/>
      <c r="AY303" s="179">
        <f t="shared" si="149"/>
        <v>0</v>
      </c>
      <c r="AZ303" s="439"/>
      <c r="BA303" s="180">
        <f t="shared" si="150"/>
        <v>0</v>
      </c>
      <c r="BB303" s="438"/>
      <c r="BC303" s="179">
        <f t="shared" si="151"/>
        <v>0</v>
      </c>
      <c r="BD303" s="439"/>
      <c r="BE303" s="180">
        <f t="shared" si="152"/>
        <v>0</v>
      </c>
      <c r="BF303" s="438"/>
      <c r="BG303" s="179">
        <f t="shared" si="153"/>
        <v>0</v>
      </c>
    </row>
    <row r="304" spans="1:59" ht="25.5" x14ac:dyDescent="0.2">
      <c r="A304" s="109">
        <v>154</v>
      </c>
      <c r="B304" s="36" t="s">
        <v>305</v>
      </c>
      <c r="C304" s="36" t="s">
        <v>316</v>
      </c>
      <c r="D304" s="37" t="s">
        <v>841</v>
      </c>
      <c r="E304" s="37" t="s">
        <v>859</v>
      </c>
      <c r="F304" s="38">
        <v>500</v>
      </c>
      <c r="G304" s="37" t="s">
        <v>894</v>
      </c>
      <c r="H304" s="39" t="s">
        <v>894</v>
      </c>
      <c r="I304" s="37" t="s">
        <v>3273</v>
      </c>
      <c r="J304" s="11" t="s">
        <v>2747</v>
      </c>
      <c r="K304" s="109">
        <v>2</v>
      </c>
      <c r="L304" s="90">
        <v>50.37</v>
      </c>
      <c r="M304" s="90">
        <v>59.84</v>
      </c>
      <c r="N304" s="40">
        <v>59.84</v>
      </c>
      <c r="O304" s="146">
        <v>58</v>
      </c>
      <c r="P304" s="273">
        <v>58</v>
      </c>
      <c r="Q304" s="282">
        <v>58</v>
      </c>
      <c r="R304" s="210">
        <f t="shared" si="132"/>
        <v>0</v>
      </c>
      <c r="S304" s="211">
        <f t="shared" si="133"/>
        <v>0</v>
      </c>
      <c r="T304" s="439"/>
      <c r="U304" s="180">
        <f t="shared" si="134"/>
        <v>0</v>
      </c>
      <c r="V304" s="438"/>
      <c r="W304" s="179">
        <f t="shared" si="135"/>
        <v>0</v>
      </c>
      <c r="X304" s="439"/>
      <c r="Y304" s="180">
        <f t="shared" si="136"/>
        <v>0</v>
      </c>
      <c r="Z304" s="438"/>
      <c r="AA304" s="179">
        <f t="shared" si="137"/>
        <v>0</v>
      </c>
      <c r="AB304" s="439"/>
      <c r="AC304" s="180">
        <f t="shared" si="138"/>
        <v>0</v>
      </c>
      <c r="AD304" s="438"/>
      <c r="AE304" s="179">
        <f t="shared" si="139"/>
        <v>0</v>
      </c>
      <c r="AF304" s="439"/>
      <c r="AG304" s="180">
        <f t="shared" si="140"/>
        <v>0</v>
      </c>
      <c r="AH304" s="438"/>
      <c r="AI304" s="179">
        <f t="shared" si="141"/>
        <v>0</v>
      </c>
      <c r="AJ304" s="439"/>
      <c r="AK304" s="180">
        <f t="shared" si="142"/>
        <v>0</v>
      </c>
      <c r="AL304" s="438"/>
      <c r="AM304" s="179">
        <f t="shared" si="143"/>
        <v>0</v>
      </c>
      <c r="AN304" s="439"/>
      <c r="AO304" s="180">
        <f t="shared" si="144"/>
        <v>0</v>
      </c>
      <c r="AP304" s="438"/>
      <c r="AQ304" s="179">
        <f t="shared" si="145"/>
        <v>0</v>
      </c>
      <c r="AR304" s="439"/>
      <c r="AS304" s="180">
        <f t="shared" si="146"/>
        <v>0</v>
      </c>
      <c r="AT304" s="438"/>
      <c r="AU304" s="179">
        <f t="shared" si="147"/>
        <v>0</v>
      </c>
      <c r="AV304" s="439"/>
      <c r="AW304" s="180">
        <f t="shared" si="148"/>
        <v>0</v>
      </c>
      <c r="AX304" s="438"/>
      <c r="AY304" s="179">
        <f t="shared" si="149"/>
        <v>0</v>
      </c>
      <c r="AZ304" s="439"/>
      <c r="BA304" s="180">
        <f t="shared" si="150"/>
        <v>0</v>
      </c>
      <c r="BB304" s="438"/>
      <c r="BC304" s="179">
        <f t="shared" si="151"/>
        <v>0</v>
      </c>
      <c r="BD304" s="439"/>
      <c r="BE304" s="180">
        <f t="shared" si="152"/>
        <v>0</v>
      </c>
      <c r="BF304" s="438"/>
      <c r="BG304" s="179">
        <f t="shared" si="153"/>
        <v>0</v>
      </c>
    </row>
    <row r="305" spans="1:59" ht="25.5" x14ac:dyDescent="0.2">
      <c r="A305" s="109">
        <v>155</v>
      </c>
      <c r="B305" s="36" t="s">
        <v>305</v>
      </c>
      <c r="C305" s="36" t="s">
        <v>315</v>
      </c>
      <c r="D305" s="37" t="s">
        <v>841</v>
      </c>
      <c r="E305" s="37" t="s">
        <v>859</v>
      </c>
      <c r="F305" s="38">
        <v>250</v>
      </c>
      <c r="G305" s="37" t="s">
        <v>895</v>
      </c>
      <c r="H305" s="39" t="s">
        <v>895</v>
      </c>
      <c r="I305" s="37" t="s">
        <v>3273</v>
      </c>
      <c r="J305" s="11" t="s">
        <v>2747</v>
      </c>
      <c r="K305" s="109">
        <v>1</v>
      </c>
      <c r="L305" s="90">
        <v>29.42</v>
      </c>
      <c r="M305" s="90">
        <v>30.89</v>
      </c>
      <c r="N305" s="90">
        <v>32.43</v>
      </c>
      <c r="O305" s="140">
        <v>34.049999999999997</v>
      </c>
      <c r="P305" s="273">
        <v>34.049999999999997</v>
      </c>
      <c r="Q305" s="282">
        <v>34.049999999999997</v>
      </c>
      <c r="R305" s="210">
        <f t="shared" si="132"/>
        <v>0</v>
      </c>
      <c r="S305" s="211">
        <f t="shared" si="133"/>
        <v>0</v>
      </c>
      <c r="T305" s="439"/>
      <c r="U305" s="180">
        <f t="shared" si="134"/>
        <v>0</v>
      </c>
      <c r="V305" s="438"/>
      <c r="W305" s="179">
        <f t="shared" si="135"/>
        <v>0</v>
      </c>
      <c r="X305" s="439"/>
      <c r="Y305" s="180">
        <f t="shared" si="136"/>
        <v>0</v>
      </c>
      <c r="Z305" s="438"/>
      <c r="AA305" s="179">
        <f t="shared" si="137"/>
        <v>0</v>
      </c>
      <c r="AB305" s="439"/>
      <c r="AC305" s="180">
        <f t="shared" si="138"/>
        <v>0</v>
      </c>
      <c r="AD305" s="438"/>
      <c r="AE305" s="179">
        <f t="shared" si="139"/>
        <v>0</v>
      </c>
      <c r="AF305" s="439"/>
      <c r="AG305" s="180">
        <f t="shared" si="140"/>
        <v>0</v>
      </c>
      <c r="AH305" s="438"/>
      <c r="AI305" s="179">
        <f t="shared" si="141"/>
        <v>0</v>
      </c>
      <c r="AJ305" s="439"/>
      <c r="AK305" s="180">
        <f t="shared" si="142"/>
        <v>0</v>
      </c>
      <c r="AL305" s="438"/>
      <c r="AM305" s="179">
        <f t="shared" si="143"/>
        <v>0</v>
      </c>
      <c r="AN305" s="439"/>
      <c r="AO305" s="180">
        <f t="shared" si="144"/>
        <v>0</v>
      </c>
      <c r="AP305" s="438"/>
      <c r="AQ305" s="179">
        <f t="shared" si="145"/>
        <v>0</v>
      </c>
      <c r="AR305" s="439"/>
      <c r="AS305" s="180">
        <f t="shared" si="146"/>
        <v>0</v>
      </c>
      <c r="AT305" s="438"/>
      <c r="AU305" s="179">
        <f t="shared" si="147"/>
        <v>0</v>
      </c>
      <c r="AV305" s="439"/>
      <c r="AW305" s="180">
        <f t="shared" si="148"/>
        <v>0</v>
      </c>
      <c r="AX305" s="438"/>
      <c r="AY305" s="179">
        <f t="shared" si="149"/>
        <v>0</v>
      </c>
      <c r="AZ305" s="439"/>
      <c r="BA305" s="180">
        <f t="shared" si="150"/>
        <v>0</v>
      </c>
      <c r="BB305" s="438"/>
      <c r="BC305" s="179">
        <f t="shared" si="151"/>
        <v>0</v>
      </c>
      <c r="BD305" s="439"/>
      <c r="BE305" s="180">
        <f t="shared" si="152"/>
        <v>0</v>
      </c>
      <c r="BF305" s="438"/>
      <c r="BG305" s="179">
        <f t="shared" si="153"/>
        <v>0</v>
      </c>
    </row>
    <row r="306" spans="1:59" ht="25.5" x14ac:dyDescent="0.2">
      <c r="A306" s="110">
        <v>155</v>
      </c>
      <c r="B306" s="12" t="s">
        <v>305</v>
      </c>
      <c r="C306" s="12" t="s">
        <v>829</v>
      </c>
      <c r="D306" s="16" t="s">
        <v>1025</v>
      </c>
      <c r="E306" s="15" t="s">
        <v>2090</v>
      </c>
      <c r="F306" s="111">
        <v>250</v>
      </c>
      <c r="G306" s="15">
        <v>37590</v>
      </c>
      <c r="H306" s="52">
        <v>17056</v>
      </c>
      <c r="I306" s="16" t="s">
        <v>3343</v>
      </c>
      <c r="J306" s="42" t="s">
        <v>2046</v>
      </c>
      <c r="K306" s="110">
        <v>2</v>
      </c>
      <c r="L306" s="92">
        <v>37.22</v>
      </c>
      <c r="M306" s="43">
        <v>37.22</v>
      </c>
      <c r="N306" s="92">
        <v>39.07</v>
      </c>
      <c r="O306" s="144">
        <v>39.07</v>
      </c>
      <c r="P306" s="272">
        <v>39.07</v>
      </c>
      <c r="Q306" s="283">
        <v>39.07</v>
      </c>
      <c r="R306" s="210">
        <f t="shared" si="132"/>
        <v>0</v>
      </c>
      <c r="S306" s="211">
        <f t="shared" si="133"/>
        <v>0</v>
      </c>
      <c r="T306" s="439"/>
      <c r="U306" s="180">
        <f t="shared" si="134"/>
        <v>0</v>
      </c>
      <c r="V306" s="438"/>
      <c r="W306" s="179">
        <f t="shared" si="135"/>
        <v>0</v>
      </c>
      <c r="X306" s="439"/>
      <c r="Y306" s="180">
        <f t="shared" si="136"/>
        <v>0</v>
      </c>
      <c r="Z306" s="438"/>
      <c r="AA306" s="179">
        <f t="shared" si="137"/>
        <v>0</v>
      </c>
      <c r="AB306" s="439"/>
      <c r="AC306" s="180">
        <f t="shared" si="138"/>
        <v>0</v>
      </c>
      <c r="AD306" s="438"/>
      <c r="AE306" s="179">
        <f t="shared" si="139"/>
        <v>0</v>
      </c>
      <c r="AF306" s="439"/>
      <c r="AG306" s="180">
        <f t="shared" si="140"/>
        <v>0</v>
      </c>
      <c r="AH306" s="438"/>
      <c r="AI306" s="179">
        <f t="shared" si="141"/>
        <v>0</v>
      </c>
      <c r="AJ306" s="439"/>
      <c r="AK306" s="180">
        <f t="shared" si="142"/>
        <v>0</v>
      </c>
      <c r="AL306" s="438"/>
      <c r="AM306" s="179">
        <f t="shared" si="143"/>
        <v>0</v>
      </c>
      <c r="AN306" s="439"/>
      <c r="AO306" s="180">
        <f t="shared" si="144"/>
        <v>0</v>
      </c>
      <c r="AP306" s="438"/>
      <c r="AQ306" s="179">
        <f t="shared" si="145"/>
        <v>0</v>
      </c>
      <c r="AR306" s="439"/>
      <c r="AS306" s="180">
        <f t="shared" si="146"/>
        <v>0</v>
      </c>
      <c r="AT306" s="438"/>
      <c r="AU306" s="179">
        <f t="shared" si="147"/>
        <v>0</v>
      </c>
      <c r="AV306" s="439"/>
      <c r="AW306" s="180">
        <f t="shared" si="148"/>
        <v>0</v>
      </c>
      <c r="AX306" s="438"/>
      <c r="AY306" s="179">
        <f t="shared" si="149"/>
        <v>0</v>
      </c>
      <c r="AZ306" s="439"/>
      <c r="BA306" s="180">
        <f t="shared" si="150"/>
        <v>0</v>
      </c>
      <c r="BB306" s="438"/>
      <c r="BC306" s="179">
        <f t="shared" si="151"/>
        <v>0</v>
      </c>
      <c r="BD306" s="439"/>
      <c r="BE306" s="180">
        <f t="shared" si="152"/>
        <v>0</v>
      </c>
      <c r="BF306" s="438"/>
      <c r="BG306" s="179">
        <f t="shared" si="153"/>
        <v>0</v>
      </c>
    </row>
    <row r="307" spans="1:59" ht="25.5" x14ac:dyDescent="0.2">
      <c r="A307" s="110">
        <v>156</v>
      </c>
      <c r="B307" s="12" t="s">
        <v>305</v>
      </c>
      <c r="C307" s="12" t="s">
        <v>829</v>
      </c>
      <c r="D307" s="16" t="s">
        <v>1786</v>
      </c>
      <c r="E307" s="15" t="s">
        <v>2090</v>
      </c>
      <c r="F307" s="111">
        <v>100</v>
      </c>
      <c r="G307" s="15">
        <v>90</v>
      </c>
      <c r="H307" s="52">
        <v>17051</v>
      </c>
      <c r="I307" s="16" t="s">
        <v>3343</v>
      </c>
      <c r="J307" s="42" t="s">
        <v>2046</v>
      </c>
      <c r="K307" s="110">
        <v>2</v>
      </c>
      <c r="L307" s="43">
        <v>7.57</v>
      </c>
      <c r="M307" s="43">
        <v>7.57</v>
      </c>
      <c r="N307" s="92">
        <v>12.58</v>
      </c>
      <c r="O307" s="144">
        <v>12.58</v>
      </c>
      <c r="P307" s="272">
        <v>14.96</v>
      </c>
      <c r="Q307" s="283">
        <v>14.96</v>
      </c>
      <c r="R307" s="210">
        <f t="shared" si="132"/>
        <v>0</v>
      </c>
      <c r="S307" s="211">
        <f t="shared" si="133"/>
        <v>0</v>
      </c>
      <c r="T307" s="439"/>
      <c r="U307" s="180">
        <f t="shared" si="134"/>
        <v>0</v>
      </c>
      <c r="V307" s="438"/>
      <c r="W307" s="179">
        <f t="shared" si="135"/>
        <v>0</v>
      </c>
      <c r="X307" s="439"/>
      <c r="Y307" s="180">
        <f t="shared" si="136"/>
        <v>0</v>
      </c>
      <c r="Z307" s="438"/>
      <c r="AA307" s="179">
        <f t="shared" si="137"/>
        <v>0</v>
      </c>
      <c r="AB307" s="439"/>
      <c r="AC307" s="180">
        <f t="shared" si="138"/>
        <v>0</v>
      </c>
      <c r="AD307" s="438"/>
      <c r="AE307" s="179">
        <f t="shared" si="139"/>
        <v>0</v>
      </c>
      <c r="AF307" s="439"/>
      <c r="AG307" s="180">
        <f t="shared" si="140"/>
        <v>0</v>
      </c>
      <c r="AH307" s="438"/>
      <c r="AI307" s="179">
        <f t="shared" si="141"/>
        <v>0</v>
      </c>
      <c r="AJ307" s="439"/>
      <c r="AK307" s="180">
        <f t="shared" si="142"/>
        <v>0</v>
      </c>
      <c r="AL307" s="438"/>
      <c r="AM307" s="179">
        <f t="shared" si="143"/>
        <v>0</v>
      </c>
      <c r="AN307" s="439"/>
      <c r="AO307" s="180">
        <f t="shared" si="144"/>
        <v>0</v>
      </c>
      <c r="AP307" s="438"/>
      <c r="AQ307" s="179">
        <f t="shared" si="145"/>
        <v>0</v>
      </c>
      <c r="AR307" s="439"/>
      <c r="AS307" s="180">
        <f t="shared" si="146"/>
        <v>0</v>
      </c>
      <c r="AT307" s="438"/>
      <c r="AU307" s="179">
        <f t="shared" si="147"/>
        <v>0</v>
      </c>
      <c r="AV307" s="439"/>
      <c r="AW307" s="180">
        <f t="shared" si="148"/>
        <v>0</v>
      </c>
      <c r="AX307" s="438"/>
      <c r="AY307" s="179">
        <f t="shared" si="149"/>
        <v>0</v>
      </c>
      <c r="AZ307" s="439"/>
      <c r="BA307" s="180">
        <f t="shared" si="150"/>
        <v>0</v>
      </c>
      <c r="BB307" s="438"/>
      <c r="BC307" s="179">
        <f t="shared" si="151"/>
        <v>0</v>
      </c>
      <c r="BD307" s="439"/>
      <c r="BE307" s="180">
        <f t="shared" si="152"/>
        <v>0</v>
      </c>
      <c r="BF307" s="438"/>
      <c r="BG307" s="179">
        <f t="shared" si="153"/>
        <v>0</v>
      </c>
    </row>
    <row r="308" spans="1:59" ht="25.5" x14ac:dyDescent="0.2">
      <c r="A308" s="109">
        <v>156</v>
      </c>
      <c r="B308" s="36" t="s">
        <v>305</v>
      </c>
      <c r="C308" s="36" t="s">
        <v>829</v>
      </c>
      <c r="D308" s="37" t="s">
        <v>841</v>
      </c>
      <c r="E308" s="37" t="s">
        <v>859</v>
      </c>
      <c r="F308" s="38">
        <v>100</v>
      </c>
      <c r="G308" s="37" t="s">
        <v>896</v>
      </c>
      <c r="H308" s="39" t="s">
        <v>896</v>
      </c>
      <c r="I308" s="37" t="s">
        <v>3273</v>
      </c>
      <c r="J308" s="11" t="s">
        <v>2747</v>
      </c>
      <c r="K308" s="109">
        <v>1</v>
      </c>
      <c r="L308" s="90">
        <v>12.03</v>
      </c>
      <c r="M308" s="90">
        <v>12.63</v>
      </c>
      <c r="N308" s="40">
        <v>12.63</v>
      </c>
      <c r="O308" s="140">
        <v>13.66</v>
      </c>
      <c r="P308" s="273">
        <v>13.66</v>
      </c>
      <c r="Q308" s="282">
        <v>13.66</v>
      </c>
      <c r="R308" s="210">
        <f t="shared" si="132"/>
        <v>0</v>
      </c>
      <c r="S308" s="211">
        <f t="shared" si="133"/>
        <v>0</v>
      </c>
      <c r="T308" s="439"/>
      <c r="U308" s="180">
        <f t="shared" si="134"/>
        <v>0</v>
      </c>
      <c r="V308" s="438"/>
      <c r="W308" s="179">
        <f t="shared" si="135"/>
        <v>0</v>
      </c>
      <c r="X308" s="439"/>
      <c r="Y308" s="180">
        <f t="shared" si="136"/>
        <v>0</v>
      </c>
      <c r="Z308" s="438"/>
      <c r="AA308" s="179">
        <f t="shared" si="137"/>
        <v>0</v>
      </c>
      <c r="AB308" s="439"/>
      <c r="AC308" s="180">
        <f t="shared" si="138"/>
        <v>0</v>
      </c>
      <c r="AD308" s="438"/>
      <c r="AE308" s="179">
        <f t="shared" si="139"/>
        <v>0</v>
      </c>
      <c r="AF308" s="439"/>
      <c r="AG308" s="180">
        <f t="shared" si="140"/>
        <v>0</v>
      </c>
      <c r="AH308" s="438"/>
      <c r="AI308" s="179">
        <f t="shared" si="141"/>
        <v>0</v>
      </c>
      <c r="AJ308" s="439"/>
      <c r="AK308" s="180">
        <f t="shared" si="142"/>
        <v>0</v>
      </c>
      <c r="AL308" s="438"/>
      <c r="AM308" s="179">
        <f t="shared" si="143"/>
        <v>0</v>
      </c>
      <c r="AN308" s="439"/>
      <c r="AO308" s="180">
        <f t="shared" si="144"/>
        <v>0</v>
      </c>
      <c r="AP308" s="438"/>
      <c r="AQ308" s="179">
        <f t="shared" si="145"/>
        <v>0</v>
      </c>
      <c r="AR308" s="439"/>
      <c r="AS308" s="180">
        <f t="shared" si="146"/>
        <v>0</v>
      </c>
      <c r="AT308" s="438"/>
      <c r="AU308" s="179">
        <f t="shared" si="147"/>
        <v>0</v>
      </c>
      <c r="AV308" s="439"/>
      <c r="AW308" s="180">
        <f t="shared" si="148"/>
        <v>0</v>
      </c>
      <c r="AX308" s="438"/>
      <c r="AY308" s="179">
        <f t="shared" si="149"/>
        <v>0</v>
      </c>
      <c r="AZ308" s="439"/>
      <c r="BA308" s="180">
        <f t="shared" si="150"/>
        <v>0</v>
      </c>
      <c r="BB308" s="438"/>
      <c r="BC308" s="179">
        <f t="shared" si="151"/>
        <v>0</v>
      </c>
      <c r="BD308" s="439"/>
      <c r="BE308" s="180">
        <f t="shared" si="152"/>
        <v>0</v>
      </c>
      <c r="BF308" s="438"/>
      <c r="BG308" s="179">
        <f t="shared" si="153"/>
        <v>0</v>
      </c>
    </row>
    <row r="309" spans="1:59" ht="25.5" x14ac:dyDescent="0.2">
      <c r="A309" s="110">
        <v>157</v>
      </c>
      <c r="B309" s="12" t="s">
        <v>305</v>
      </c>
      <c r="C309" s="12" t="s">
        <v>311</v>
      </c>
      <c r="D309" s="16" t="s">
        <v>1809</v>
      </c>
      <c r="E309" s="15" t="s">
        <v>2090</v>
      </c>
      <c r="F309" s="111">
        <v>100</v>
      </c>
      <c r="G309" s="15">
        <v>110</v>
      </c>
      <c r="H309" s="52">
        <v>17055</v>
      </c>
      <c r="I309" s="16" t="s">
        <v>3343</v>
      </c>
      <c r="J309" s="42" t="s">
        <v>2046</v>
      </c>
      <c r="K309" s="110">
        <v>1</v>
      </c>
      <c r="L309" s="43">
        <v>13.95</v>
      </c>
      <c r="M309" s="43">
        <v>13.95</v>
      </c>
      <c r="N309" s="92">
        <v>19.809999999999999</v>
      </c>
      <c r="O309" s="144">
        <v>19.809999999999999</v>
      </c>
      <c r="P309" s="272">
        <v>24.72</v>
      </c>
      <c r="Q309" s="283">
        <v>24.72</v>
      </c>
      <c r="R309" s="210">
        <f t="shared" si="132"/>
        <v>0</v>
      </c>
      <c r="S309" s="211">
        <f t="shared" si="133"/>
        <v>0</v>
      </c>
      <c r="T309" s="439"/>
      <c r="U309" s="180">
        <f t="shared" si="134"/>
        <v>0</v>
      </c>
      <c r="V309" s="438"/>
      <c r="W309" s="179">
        <f t="shared" si="135"/>
        <v>0</v>
      </c>
      <c r="X309" s="439"/>
      <c r="Y309" s="180">
        <f t="shared" si="136"/>
        <v>0</v>
      </c>
      <c r="Z309" s="438"/>
      <c r="AA309" s="179">
        <f t="shared" si="137"/>
        <v>0</v>
      </c>
      <c r="AB309" s="439"/>
      <c r="AC309" s="180">
        <f t="shared" si="138"/>
        <v>0</v>
      </c>
      <c r="AD309" s="438"/>
      <c r="AE309" s="179">
        <f t="shared" si="139"/>
        <v>0</v>
      </c>
      <c r="AF309" s="439"/>
      <c r="AG309" s="180">
        <f t="shared" si="140"/>
        <v>0</v>
      </c>
      <c r="AH309" s="438"/>
      <c r="AI309" s="179">
        <f t="shared" si="141"/>
        <v>0</v>
      </c>
      <c r="AJ309" s="439"/>
      <c r="AK309" s="180">
        <f t="shared" si="142"/>
        <v>0</v>
      </c>
      <c r="AL309" s="438"/>
      <c r="AM309" s="179">
        <f t="shared" si="143"/>
        <v>0</v>
      </c>
      <c r="AN309" s="439"/>
      <c r="AO309" s="180">
        <f t="shared" si="144"/>
        <v>0</v>
      </c>
      <c r="AP309" s="438"/>
      <c r="AQ309" s="179">
        <f t="shared" si="145"/>
        <v>0</v>
      </c>
      <c r="AR309" s="439"/>
      <c r="AS309" s="180">
        <f t="shared" si="146"/>
        <v>0</v>
      </c>
      <c r="AT309" s="438"/>
      <c r="AU309" s="179">
        <f t="shared" si="147"/>
        <v>0</v>
      </c>
      <c r="AV309" s="439"/>
      <c r="AW309" s="180">
        <f t="shared" si="148"/>
        <v>0</v>
      </c>
      <c r="AX309" s="438"/>
      <c r="AY309" s="179">
        <f t="shared" si="149"/>
        <v>0</v>
      </c>
      <c r="AZ309" s="439"/>
      <c r="BA309" s="180">
        <f t="shared" si="150"/>
        <v>0</v>
      </c>
      <c r="BB309" s="438"/>
      <c r="BC309" s="179">
        <f t="shared" si="151"/>
        <v>0</v>
      </c>
      <c r="BD309" s="439"/>
      <c r="BE309" s="180">
        <f t="shared" si="152"/>
        <v>0</v>
      </c>
      <c r="BF309" s="438"/>
      <c r="BG309" s="179">
        <f t="shared" si="153"/>
        <v>0</v>
      </c>
    </row>
    <row r="310" spans="1:59" ht="25.5" x14ac:dyDescent="0.2">
      <c r="A310" s="109">
        <v>157</v>
      </c>
      <c r="B310" s="36" t="s">
        <v>305</v>
      </c>
      <c r="C310" s="36" t="s">
        <v>311</v>
      </c>
      <c r="D310" s="37" t="s">
        <v>841</v>
      </c>
      <c r="E310" s="37" t="s">
        <v>859</v>
      </c>
      <c r="F310" s="38">
        <v>100</v>
      </c>
      <c r="G310" s="37" t="s">
        <v>1100</v>
      </c>
      <c r="H310" s="39" t="s">
        <v>1100</v>
      </c>
      <c r="I310" s="37" t="s">
        <v>3273</v>
      </c>
      <c r="J310" s="11" t="s">
        <v>2747</v>
      </c>
      <c r="K310" s="109">
        <v>2</v>
      </c>
      <c r="L310" s="90">
        <v>22.5</v>
      </c>
      <c r="M310" s="90">
        <v>25.28</v>
      </c>
      <c r="N310" s="40">
        <v>25.28</v>
      </c>
      <c r="O310" s="140">
        <v>27.6</v>
      </c>
      <c r="P310" s="273">
        <v>27.6</v>
      </c>
      <c r="Q310" s="282">
        <v>27.6</v>
      </c>
      <c r="R310" s="210">
        <f t="shared" si="132"/>
        <v>0</v>
      </c>
      <c r="S310" s="211">
        <f t="shared" si="133"/>
        <v>0</v>
      </c>
      <c r="T310" s="439"/>
      <c r="U310" s="180">
        <f t="shared" si="134"/>
        <v>0</v>
      </c>
      <c r="V310" s="438"/>
      <c r="W310" s="179">
        <f t="shared" si="135"/>
        <v>0</v>
      </c>
      <c r="X310" s="439"/>
      <c r="Y310" s="180">
        <f t="shared" si="136"/>
        <v>0</v>
      </c>
      <c r="Z310" s="438"/>
      <c r="AA310" s="179">
        <f t="shared" si="137"/>
        <v>0</v>
      </c>
      <c r="AB310" s="439"/>
      <c r="AC310" s="180">
        <f t="shared" si="138"/>
        <v>0</v>
      </c>
      <c r="AD310" s="438"/>
      <c r="AE310" s="179">
        <f t="shared" si="139"/>
        <v>0</v>
      </c>
      <c r="AF310" s="439"/>
      <c r="AG310" s="180">
        <f t="shared" si="140"/>
        <v>0</v>
      </c>
      <c r="AH310" s="438"/>
      <c r="AI310" s="179">
        <f t="shared" si="141"/>
        <v>0</v>
      </c>
      <c r="AJ310" s="439"/>
      <c r="AK310" s="180">
        <f t="shared" si="142"/>
        <v>0</v>
      </c>
      <c r="AL310" s="438"/>
      <c r="AM310" s="179">
        <f t="shared" si="143"/>
        <v>0</v>
      </c>
      <c r="AN310" s="439"/>
      <c r="AO310" s="180">
        <f t="shared" si="144"/>
        <v>0</v>
      </c>
      <c r="AP310" s="438"/>
      <c r="AQ310" s="179">
        <f t="shared" si="145"/>
        <v>0</v>
      </c>
      <c r="AR310" s="439"/>
      <c r="AS310" s="180">
        <f t="shared" si="146"/>
        <v>0</v>
      </c>
      <c r="AT310" s="438"/>
      <c r="AU310" s="179">
        <f t="shared" si="147"/>
        <v>0</v>
      </c>
      <c r="AV310" s="439"/>
      <c r="AW310" s="180">
        <f t="shared" si="148"/>
        <v>0</v>
      </c>
      <c r="AX310" s="438"/>
      <c r="AY310" s="179">
        <f t="shared" si="149"/>
        <v>0</v>
      </c>
      <c r="AZ310" s="439"/>
      <c r="BA310" s="180">
        <f t="shared" si="150"/>
        <v>0</v>
      </c>
      <c r="BB310" s="438"/>
      <c r="BC310" s="179">
        <f t="shared" si="151"/>
        <v>0</v>
      </c>
      <c r="BD310" s="439"/>
      <c r="BE310" s="180">
        <f t="shared" si="152"/>
        <v>0</v>
      </c>
      <c r="BF310" s="438"/>
      <c r="BG310" s="179">
        <f t="shared" si="153"/>
        <v>0</v>
      </c>
    </row>
    <row r="311" spans="1:59" ht="25.5" x14ac:dyDescent="0.2">
      <c r="A311" s="110">
        <v>158</v>
      </c>
      <c r="B311" s="12" t="s">
        <v>305</v>
      </c>
      <c r="C311" s="12" t="s">
        <v>312</v>
      </c>
      <c r="D311" s="16" t="s">
        <v>1809</v>
      </c>
      <c r="E311" s="15" t="s">
        <v>2090</v>
      </c>
      <c r="F311" s="111">
        <v>100</v>
      </c>
      <c r="G311" s="15">
        <v>63</v>
      </c>
      <c r="H311" s="52">
        <v>17046</v>
      </c>
      <c r="I311" s="16" t="s">
        <v>3343</v>
      </c>
      <c r="J311" s="42" t="s">
        <v>2046</v>
      </c>
      <c r="K311" s="110">
        <v>1</v>
      </c>
      <c r="L311" s="43">
        <v>7.6</v>
      </c>
      <c r="M311" s="43">
        <v>7.6</v>
      </c>
      <c r="N311" s="92">
        <v>8.48</v>
      </c>
      <c r="O311" s="257">
        <v>10.49</v>
      </c>
      <c r="P311" s="272">
        <v>12.79</v>
      </c>
      <c r="Q311" s="283">
        <v>12.79</v>
      </c>
      <c r="R311" s="210">
        <f t="shared" si="132"/>
        <v>0</v>
      </c>
      <c r="S311" s="211">
        <f t="shared" si="133"/>
        <v>0</v>
      </c>
      <c r="T311" s="439"/>
      <c r="U311" s="180">
        <f t="shared" si="134"/>
        <v>0</v>
      </c>
      <c r="V311" s="438"/>
      <c r="W311" s="179">
        <f t="shared" si="135"/>
        <v>0</v>
      </c>
      <c r="X311" s="439"/>
      <c r="Y311" s="180">
        <f t="shared" si="136"/>
        <v>0</v>
      </c>
      <c r="Z311" s="438"/>
      <c r="AA311" s="179">
        <f t="shared" si="137"/>
        <v>0</v>
      </c>
      <c r="AB311" s="439"/>
      <c r="AC311" s="180">
        <f t="shared" si="138"/>
        <v>0</v>
      </c>
      <c r="AD311" s="438"/>
      <c r="AE311" s="179">
        <f t="shared" si="139"/>
        <v>0</v>
      </c>
      <c r="AF311" s="439"/>
      <c r="AG311" s="180">
        <f t="shared" si="140"/>
        <v>0</v>
      </c>
      <c r="AH311" s="438"/>
      <c r="AI311" s="179">
        <f t="shared" si="141"/>
        <v>0</v>
      </c>
      <c r="AJ311" s="439"/>
      <c r="AK311" s="180">
        <f t="shared" si="142"/>
        <v>0</v>
      </c>
      <c r="AL311" s="438"/>
      <c r="AM311" s="179">
        <f t="shared" si="143"/>
        <v>0</v>
      </c>
      <c r="AN311" s="439"/>
      <c r="AO311" s="180">
        <f t="shared" si="144"/>
        <v>0</v>
      </c>
      <c r="AP311" s="438"/>
      <c r="AQ311" s="179">
        <f t="shared" si="145"/>
        <v>0</v>
      </c>
      <c r="AR311" s="439"/>
      <c r="AS311" s="180">
        <f t="shared" si="146"/>
        <v>0</v>
      </c>
      <c r="AT311" s="438"/>
      <c r="AU311" s="179">
        <f t="shared" si="147"/>
        <v>0</v>
      </c>
      <c r="AV311" s="439"/>
      <c r="AW311" s="180">
        <f t="shared" si="148"/>
        <v>0</v>
      </c>
      <c r="AX311" s="438"/>
      <c r="AY311" s="179">
        <f t="shared" si="149"/>
        <v>0</v>
      </c>
      <c r="AZ311" s="439"/>
      <c r="BA311" s="180">
        <f t="shared" si="150"/>
        <v>0</v>
      </c>
      <c r="BB311" s="438"/>
      <c r="BC311" s="179">
        <f t="shared" si="151"/>
        <v>0</v>
      </c>
      <c r="BD311" s="439"/>
      <c r="BE311" s="180">
        <f t="shared" si="152"/>
        <v>0</v>
      </c>
      <c r="BF311" s="438"/>
      <c r="BG311" s="179">
        <f t="shared" si="153"/>
        <v>0</v>
      </c>
    </row>
    <row r="312" spans="1:59" ht="25.5" x14ac:dyDescent="0.2">
      <c r="A312" s="109">
        <v>158</v>
      </c>
      <c r="B312" s="36" t="s">
        <v>305</v>
      </c>
      <c r="C312" s="36" t="s">
        <v>312</v>
      </c>
      <c r="D312" s="37" t="s">
        <v>841</v>
      </c>
      <c r="E312" s="37" t="s">
        <v>859</v>
      </c>
      <c r="F312" s="38">
        <v>100</v>
      </c>
      <c r="G312" s="37" t="s">
        <v>897</v>
      </c>
      <c r="H312" s="39" t="s">
        <v>897</v>
      </c>
      <c r="I312" s="37" t="s">
        <v>3273</v>
      </c>
      <c r="J312" s="11" t="s">
        <v>2747</v>
      </c>
      <c r="K312" s="109">
        <v>2</v>
      </c>
      <c r="L312" s="90">
        <v>11.85</v>
      </c>
      <c r="M312" s="90">
        <v>14.08</v>
      </c>
      <c r="N312" s="90">
        <v>14.78</v>
      </c>
      <c r="O312" s="140">
        <v>15.52</v>
      </c>
      <c r="P312" s="273">
        <v>15.52</v>
      </c>
      <c r="Q312" s="282">
        <v>15.52</v>
      </c>
      <c r="R312" s="210">
        <f t="shared" si="132"/>
        <v>0</v>
      </c>
      <c r="S312" s="211">
        <f t="shared" si="133"/>
        <v>0</v>
      </c>
      <c r="T312" s="439"/>
      <c r="U312" s="180">
        <f t="shared" si="134"/>
        <v>0</v>
      </c>
      <c r="V312" s="438"/>
      <c r="W312" s="179">
        <f t="shared" si="135"/>
        <v>0</v>
      </c>
      <c r="X312" s="439"/>
      <c r="Y312" s="180">
        <f t="shared" si="136"/>
        <v>0</v>
      </c>
      <c r="Z312" s="438"/>
      <c r="AA312" s="179">
        <f t="shared" si="137"/>
        <v>0</v>
      </c>
      <c r="AB312" s="439"/>
      <c r="AC312" s="180">
        <f t="shared" si="138"/>
        <v>0</v>
      </c>
      <c r="AD312" s="438"/>
      <c r="AE312" s="179">
        <f t="shared" si="139"/>
        <v>0</v>
      </c>
      <c r="AF312" s="439"/>
      <c r="AG312" s="180">
        <f t="shared" si="140"/>
        <v>0</v>
      </c>
      <c r="AH312" s="438"/>
      <c r="AI312" s="179">
        <f t="shared" si="141"/>
        <v>0</v>
      </c>
      <c r="AJ312" s="439"/>
      <c r="AK312" s="180">
        <f t="shared" si="142"/>
        <v>0</v>
      </c>
      <c r="AL312" s="438"/>
      <c r="AM312" s="179">
        <f t="shared" si="143"/>
        <v>0</v>
      </c>
      <c r="AN312" s="439"/>
      <c r="AO312" s="180">
        <f t="shared" si="144"/>
        <v>0</v>
      </c>
      <c r="AP312" s="438"/>
      <c r="AQ312" s="179">
        <f t="shared" si="145"/>
        <v>0</v>
      </c>
      <c r="AR312" s="439"/>
      <c r="AS312" s="180">
        <f t="shared" si="146"/>
        <v>0</v>
      </c>
      <c r="AT312" s="438"/>
      <c r="AU312" s="179">
        <f t="shared" si="147"/>
        <v>0</v>
      </c>
      <c r="AV312" s="439"/>
      <c r="AW312" s="180">
        <f t="shared" si="148"/>
        <v>0</v>
      </c>
      <c r="AX312" s="438"/>
      <c r="AY312" s="179">
        <f t="shared" si="149"/>
        <v>0</v>
      </c>
      <c r="AZ312" s="439"/>
      <c r="BA312" s="180">
        <f t="shared" si="150"/>
        <v>0</v>
      </c>
      <c r="BB312" s="438"/>
      <c r="BC312" s="179">
        <f t="shared" si="151"/>
        <v>0</v>
      </c>
      <c r="BD312" s="439"/>
      <c r="BE312" s="180">
        <f t="shared" si="152"/>
        <v>0</v>
      </c>
      <c r="BF312" s="438"/>
      <c r="BG312" s="179">
        <f t="shared" si="153"/>
        <v>0</v>
      </c>
    </row>
    <row r="313" spans="1:59" ht="25.5" x14ac:dyDescent="0.2">
      <c r="A313" s="109">
        <v>159</v>
      </c>
      <c r="B313" s="36" t="s">
        <v>305</v>
      </c>
      <c r="C313" s="36" t="s">
        <v>310</v>
      </c>
      <c r="D313" s="37" t="s">
        <v>841</v>
      </c>
      <c r="E313" s="37" t="s">
        <v>859</v>
      </c>
      <c r="F313" s="38">
        <v>500</v>
      </c>
      <c r="G313" s="37" t="s">
        <v>898</v>
      </c>
      <c r="H313" s="39" t="s">
        <v>898</v>
      </c>
      <c r="I313" s="37" t="s">
        <v>3273</v>
      </c>
      <c r="J313" s="11" t="s">
        <v>2747</v>
      </c>
      <c r="K313" s="109">
        <v>1</v>
      </c>
      <c r="L313" s="90">
        <v>23.8</v>
      </c>
      <c r="M313" s="90">
        <v>24.99</v>
      </c>
      <c r="N313" s="90">
        <v>26.24</v>
      </c>
      <c r="O313" s="140">
        <v>27.55</v>
      </c>
      <c r="P313" s="273">
        <v>27.55</v>
      </c>
      <c r="Q313" s="282">
        <v>27.55</v>
      </c>
      <c r="R313" s="210">
        <f t="shared" ref="R313:R358" si="154">SUM(T313,V313,X313,Z313,AB313,AD313,AF313,AH313,AJ313,AL313,AN313,AP313,AR313,AT313,AV313,AX313,AZ313,BB313,BD313,BF313)</f>
        <v>0</v>
      </c>
      <c r="S313" s="211">
        <f t="shared" si="133"/>
        <v>0</v>
      </c>
      <c r="T313" s="439"/>
      <c r="U313" s="180">
        <f t="shared" si="134"/>
        <v>0</v>
      </c>
      <c r="V313" s="438"/>
      <c r="W313" s="179">
        <f t="shared" si="135"/>
        <v>0</v>
      </c>
      <c r="X313" s="439"/>
      <c r="Y313" s="180">
        <f t="shared" si="136"/>
        <v>0</v>
      </c>
      <c r="Z313" s="438"/>
      <c r="AA313" s="179">
        <f t="shared" si="137"/>
        <v>0</v>
      </c>
      <c r="AB313" s="439"/>
      <c r="AC313" s="180">
        <f t="shared" si="138"/>
        <v>0</v>
      </c>
      <c r="AD313" s="438"/>
      <c r="AE313" s="179">
        <f t="shared" si="139"/>
        <v>0</v>
      </c>
      <c r="AF313" s="439"/>
      <c r="AG313" s="180">
        <f t="shared" si="140"/>
        <v>0</v>
      </c>
      <c r="AH313" s="438"/>
      <c r="AI313" s="179">
        <f t="shared" si="141"/>
        <v>0</v>
      </c>
      <c r="AJ313" s="439"/>
      <c r="AK313" s="180">
        <f t="shared" si="142"/>
        <v>0</v>
      </c>
      <c r="AL313" s="438"/>
      <c r="AM313" s="179">
        <f t="shared" si="143"/>
        <v>0</v>
      </c>
      <c r="AN313" s="439"/>
      <c r="AO313" s="180">
        <f t="shared" si="144"/>
        <v>0</v>
      </c>
      <c r="AP313" s="438"/>
      <c r="AQ313" s="179">
        <f t="shared" si="145"/>
        <v>0</v>
      </c>
      <c r="AR313" s="439"/>
      <c r="AS313" s="180">
        <f t="shared" si="146"/>
        <v>0</v>
      </c>
      <c r="AT313" s="438"/>
      <c r="AU313" s="179">
        <f t="shared" si="147"/>
        <v>0</v>
      </c>
      <c r="AV313" s="439"/>
      <c r="AW313" s="180">
        <f t="shared" si="148"/>
        <v>0</v>
      </c>
      <c r="AX313" s="438"/>
      <c r="AY313" s="179">
        <f t="shared" si="149"/>
        <v>0</v>
      </c>
      <c r="AZ313" s="439"/>
      <c r="BA313" s="180">
        <f t="shared" si="150"/>
        <v>0</v>
      </c>
      <c r="BB313" s="438"/>
      <c r="BC313" s="179">
        <f t="shared" si="151"/>
        <v>0</v>
      </c>
      <c r="BD313" s="439"/>
      <c r="BE313" s="180">
        <f t="shared" si="152"/>
        <v>0</v>
      </c>
      <c r="BF313" s="438"/>
      <c r="BG313" s="179">
        <f t="shared" si="153"/>
        <v>0</v>
      </c>
    </row>
    <row r="314" spans="1:59" ht="25.5" x14ac:dyDescent="0.2">
      <c r="A314" s="109">
        <v>160</v>
      </c>
      <c r="B314" s="36" t="s">
        <v>305</v>
      </c>
      <c r="C314" s="36" t="s">
        <v>313</v>
      </c>
      <c r="D314" s="37" t="s">
        <v>841</v>
      </c>
      <c r="E314" s="37" t="s">
        <v>859</v>
      </c>
      <c r="F314" s="38">
        <v>100</v>
      </c>
      <c r="G314" s="37" t="s">
        <v>899</v>
      </c>
      <c r="H314" s="39" t="s">
        <v>899</v>
      </c>
      <c r="I314" s="37" t="s">
        <v>3273</v>
      </c>
      <c r="J314" s="11" t="s">
        <v>2747</v>
      </c>
      <c r="K314" s="109">
        <v>1</v>
      </c>
      <c r="L314" s="90">
        <v>32.99</v>
      </c>
      <c r="M314" s="90">
        <v>34.64</v>
      </c>
      <c r="N314" s="90">
        <v>36.369999999999997</v>
      </c>
      <c r="O314" s="146">
        <v>36.4</v>
      </c>
      <c r="P314" s="273">
        <v>36.4</v>
      </c>
      <c r="Q314" s="282">
        <v>36.4</v>
      </c>
      <c r="R314" s="210">
        <f t="shared" si="154"/>
        <v>0</v>
      </c>
      <c r="S314" s="211">
        <f t="shared" si="133"/>
        <v>0</v>
      </c>
      <c r="T314" s="439"/>
      <c r="U314" s="180">
        <f t="shared" si="134"/>
        <v>0</v>
      </c>
      <c r="V314" s="438"/>
      <c r="W314" s="179">
        <f t="shared" si="135"/>
        <v>0</v>
      </c>
      <c r="X314" s="439"/>
      <c r="Y314" s="180">
        <f t="shared" si="136"/>
        <v>0</v>
      </c>
      <c r="Z314" s="438"/>
      <c r="AA314" s="179">
        <f t="shared" si="137"/>
        <v>0</v>
      </c>
      <c r="AB314" s="439"/>
      <c r="AC314" s="180">
        <f t="shared" si="138"/>
        <v>0</v>
      </c>
      <c r="AD314" s="438"/>
      <c r="AE314" s="179">
        <f t="shared" si="139"/>
        <v>0</v>
      </c>
      <c r="AF314" s="439"/>
      <c r="AG314" s="180">
        <f t="shared" si="140"/>
        <v>0</v>
      </c>
      <c r="AH314" s="438"/>
      <c r="AI314" s="179">
        <f t="shared" si="141"/>
        <v>0</v>
      </c>
      <c r="AJ314" s="439"/>
      <c r="AK314" s="180">
        <f t="shared" si="142"/>
        <v>0</v>
      </c>
      <c r="AL314" s="438"/>
      <c r="AM314" s="179">
        <f t="shared" si="143"/>
        <v>0</v>
      </c>
      <c r="AN314" s="439"/>
      <c r="AO314" s="180">
        <f t="shared" si="144"/>
        <v>0</v>
      </c>
      <c r="AP314" s="438"/>
      <c r="AQ314" s="179">
        <f t="shared" si="145"/>
        <v>0</v>
      </c>
      <c r="AR314" s="439"/>
      <c r="AS314" s="180">
        <f t="shared" si="146"/>
        <v>0</v>
      </c>
      <c r="AT314" s="438"/>
      <c r="AU314" s="179">
        <f t="shared" si="147"/>
        <v>0</v>
      </c>
      <c r="AV314" s="439"/>
      <c r="AW314" s="180">
        <f t="shared" si="148"/>
        <v>0</v>
      </c>
      <c r="AX314" s="438"/>
      <c r="AY314" s="179">
        <f t="shared" si="149"/>
        <v>0</v>
      </c>
      <c r="AZ314" s="439"/>
      <c r="BA314" s="180">
        <f t="shared" si="150"/>
        <v>0</v>
      </c>
      <c r="BB314" s="438"/>
      <c r="BC314" s="179">
        <f t="shared" si="151"/>
        <v>0</v>
      </c>
      <c r="BD314" s="439"/>
      <c r="BE314" s="180">
        <f t="shared" si="152"/>
        <v>0</v>
      </c>
      <c r="BF314" s="438"/>
      <c r="BG314" s="179">
        <f t="shared" si="153"/>
        <v>0</v>
      </c>
    </row>
    <row r="315" spans="1:59" ht="25.5" x14ac:dyDescent="0.2">
      <c r="A315" s="110">
        <v>160</v>
      </c>
      <c r="B315" s="12" t="s">
        <v>305</v>
      </c>
      <c r="C315" s="12" t="s">
        <v>313</v>
      </c>
      <c r="D315" s="16" t="s">
        <v>1809</v>
      </c>
      <c r="E315" s="15" t="s">
        <v>2090</v>
      </c>
      <c r="F315" s="111">
        <v>100</v>
      </c>
      <c r="G315" s="15">
        <v>63561</v>
      </c>
      <c r="H315" s="52">
        <v>17140</v>
      </c>
      <c r="I315" s="16" t="s">
        <v>3343</v>
      </c>
      <c r="J315" s="42" t="s">
        <v>2046</v>
      </c>
      <c r="K315" s="110">
        <v>2</v>
      </c>
      <c r="L315" s="43">
        <v>40.270000000000003</v>
      </c>
      <c r="M315" s="43">
        <v>40.270000000000003</v>
      </c>
      <c r="N315" s="43">
        <v>40.270000000000003</v>
      </c>
      <c r="O315" s="144">
        <v>40.270000000000003</v>
      </c>
      <c r="P315" s="272">
        <v>40.270000000000003</v>
      </c>
      <c r="Q315" s="283">
        <v>40.270000000000003</v>
      </c>
      <c r="R315" s="210">
        <f t="shared" si="154"/>
        <v>0</v>
      </c>
      <c r="S315" s="211">
        <f t="shared" si="133"/>
        <v>0</v>
      </c>
      <c r="T315" s="439"/>
      <c r="U315" s="180">
        <f t="shared" si="134"/>
        <v>0</v>
      </c>
      <c r="V315" s="438"/>
      <c r="W315" s="179">
        <f t="shared" si="135"/>
        <v>0</v>
      </c>
      <c r="X315" s="439"/>
      <c r="Y315" s="180">
        <f t="shared" si="136"/>
        <v>0</v>
      </c>
      <c r="Z315" s="438"/>
      <c r="AA315" s="179">
        <f t="shared" si="137"/>
        <v>0</v>
      </c>
      <c r="AB315" s="439"/>
      <c r="AC315" s="180">
        <f t="shared" si="138"/>
        <v>0</v>
      </c>
      <c r="AD315" s="438"/>
      <c r="AE315" s="179">
        <f t="shared" si="139"/>
        <v>0</v>
      </c>
      <c r="AF315" s="439"/>
      <c r="AG315" s="180">
        <f t="shared" si="140"/>
        <v>0</v>
      </c>
      <c r="AH315" s="438"/>
      <c r="AI315" s="179">
        <f t="shared" si="141"/>
        <v>0</v>
      </c>
      <c r="AJ315" s="439"/>
      <c r="AK315" s="180">
        <f t="shared" si="142"/>
        <v>0</v>
      </c>
      <c r="AL315" s="438"/>
      <c r="AM315" s="179">
        <f t="shared" si="143"/>
        <v>0</v>
      </c>
      <c r="AN315" s="439"/>
      <c r="AO315" s="180">
        <f t="shared" si="144"/>
        <v>0</v>
      </c>
      <c r="AP315" s="438"/>
      <c r="AQ315" s="179">
        <f t="shared" si="145"/>
        <v>0</v>
      </c>
      <c r="AR315" s="439"/>
      <c r="AS315" s="180">
        <f t="shared" si="146"/>
        <v>0</v>
      </c>
      <c r="AT315" s="438"/>
      <c r="AU315" s="179">
        <f t="shared" si="147"/>
        <v>0</v>
      </c>
      <c r="AV315" s="439"/>
      <c r="AW315" s="180">
        <f t="shared" si="148"/>
        <v>0</v>
      </c>
      <c r="AX315" s="438"/>
      <c r="AY315" s="179">
        <f t="shared" si="149"/>
        <v>0</v>
      </c>
      <c r="AZ315" s="439"/>
      <c r="BA315" s="180">
        <f t="shared" si="150"/>
        <v>0</v>
      </c>
      <c r="BB315" s="438"/>
      <c r="BC315" s="179">
        <f t="shared" si="151"/>
        <v>0</v>
      </c>
      <c r="BD315" s="439"/>
      <c r="BE315" s="180">
        <f t="shared" si="152"/>
        <v>0</v>
      </c>
      <c r="BF315" s="438"/>
      <c r="BG315" s="179">
        <f t="shared" si="153"/>
        <v>0</v>
      </c>
    </row>
    <row r="316" spans="1:59" ht="25.5" x14ac:dyDescent="0.2">
      <c r="A316" s="110">
        <v>161</v>
      </c>
      <c r="B316" s="12" t="s">
        <v>305</v>
      </c>
      <c r="C316" s="12" t="s">
        <v>309</v>
      </c>
      <c r="D316" s="16" t="s">
        <v>1809</v>
      </c>
      <c r="E316" s="15" t="s">
        <v>2090</v>
      </c>
      <c r="F316" s="111">
        <v>500</v>
      </c>
      <c r="G316" s="118" t="s">
        <v>1793</v>
      </c>
      <c r="H316" s="52">
        <v>17002</v>
      </c>
      <c r="I316" s="16" t="s">
        <v>3343</v>
      </c>
      <c r="J316" s="42" t="s">
        <v>2046</v>
      </c>
      <c r="K316" s="110">
        <v>2</v>
      </c>
      <c r="L316" s="43">
        <v>7.99</v>
      </c>
      <c r="M316" s="43">
        <v>7.99</v>
      </c>
      <c r="N316" s="43">
        <v>7.99</v>
      </c>
      <c r="O316" s="257">
        <v>11.44</v>
      </c>
      <c r="P316" s="272">
        <v>13.71</v>
      </c>
      <c r="Q316" s="283">
        <v>13.71</v>
      </c>
      <c r="R316" s="210">
        <f t="shared" si="154"/>
        <v>0</v>
      </c>
      <c r="S316" s="211">
        <f t="shared" si="133"/>
        <v>0</v>
      </c>
      <c r="T316" s="439"/>
      <c r="U316" s="180">
        <f t="shared" si="134"/>
        <v>0</v>
      </c>
      <c r="V316" s="438"/>
      <c r="W316" s="179">
        <f t="shared" si="135"/>
        <v>0</v>
      </c>
      <c r="X316" s="439"/>
      <c r="Y316" s="180">
        <f t="shared" si="136"/>
        <v>0</v>
      </c>
      <c r="Z316" s="438"/>
      <c r="AA316" s="179">
        <f t="shared" si="137"/>
        <v>0</v>
      </c>
      <c r="AB316" s="439"/>
      <c r="AC316" s="180">
        <f t="shared" si="138"/>
        <v>0</v>
      </c>
      <c r="AD316" s="438"/>
      <c r="AE316" s="179">
        <f t="shared" si="139"/>
        <v>0</v>
      </c>
      <c r="AF316" s="439"/>
      <c r="AG316" s="180">
        <f t="shared" si="140"/>
        <v>0</v>
      </c>
      <c r="AH316" s="438"/>
      <c r="AI316" s="179">
        <f t="shared" si="141"/>
        <v>0</v>
      </c>
      <c r="AJ316" s="439"/>
      <c r="AK316" s="180">
        <f t="shared" si="142"/>
        <v>0</v>
      </c>
      <c r="AL316" s="438"/>
      <c r="AM316" s="179">
        <f t="shared" si="143"/>
        <v>0</v>
      </c>
      <c r="AN316" s="439"/>
      <c r="AO316" s="180">
        <f t="shared" si="144"/>
        <v>0</v>
      </c>
      <c r="AP316" s="438"/>
      <c r="AQ316" s="179">
        <f t="shared" si="145"/>
        <v>0</v>
      </c>
      <c r="AR316" s="439"/>
      <c r="AS316" s="180">
        <f t="shared" si="146"/>
        <v>0</v>
      </c>
      <c r="AT316" s="438"/>
      <c r="AU316" s="179">
        <f t="shared" si="147"/>
        <v>0</v>
      </c>
      <c r="AV316" s="439"/>
      <c r="AW316" s="180">
        <f t="shared" si="148"/>
        <v>0</v>
      </c>
      <c r="AX316" s="438"/>
      <c r="AY316" s="179">
        <f t="shared" si="149"/>
        <v>0</v>
      </c>
      <c r="AZ316" s="439"/>
      <c r="BA316" s="180">
        <f t="shared" si="150"/>
        <v>0</v>
      </c>
      <c r="BB316" s="438"/>
      <c r="BC316" s="179">
        <f t="shared" si="151"/>
        <v>0</v>
      </c>
      <c r="BD316" s="439"/>
      <c r="BE316" s="180">
        <f t="shared" si="152"/>
        <v>0</v>
      </c>
      <c r="BF316" s="438"/>
      <c r="BG316" s="179">
        <f t="shared" si="153"/>
        <v>0</v>
      </c>
    </row>
    <row r="317" spans="1:59" ht="38.25" x14ac:dyDescent="0.2">
      <c r="A317" s="44">
        <v>161</v>
      </c>
      <c r="B317" s="45" t="s">
        <v>305</v>
      </c>
      <c r="C317" s="45" t="s">
        <v>3351</v>
      </c>
      <c r="D317" s="46" t="s">
        <v>2112</v>
      </c>
      <c r="E317" s="47" t="s">
        <v>2090</v>
      </c>
      <c r="F317" s="48">
        <v>500</v>
      </c>
      <c r="G317" s="47" t="s">
        <v>2113</v>
      </c>
      <c r="H317" s="10" t="s">
        <v>2114</v>
      </c>
      <c r="I317" s="21">
        <v>60148</v>
      </c>
      <c r="J317" s="49" t="s">
        <v>1003</v>
      </c>
      <c r="K317" s="44">
        <v>1</v>
      </c>
      <c r="L317" s="50">
        <v>14.28</v>
      </c>
      <c r="M317" s="96">
        <v>16.54</v>
      </c>
      <c r="N317" s="50">
        <v>16.54</v>
      </c>
      <c r="O317" s="205">
        <v>15.51</v>
      </c>
      <c r="P317" s="274">
        <v>13.69</v>
      </c>
      <c r="Q317" s="287">
        <v>8.8000000000000007</v>
      </c>
      <c r="R317" s="210">
        <f t="shared" si="154"/>
        <v>0</v>
      </c>
      <c r="S317" s="211">
        <f t="shared" si="133"/>
        <v>0</v>
      </c>
      <c r="T317" s="439"/>
      <c r="U317" s="180">
        <f t="shared" si="134"/>
        <v>0</v>
      </c>
      <c r="V317" s="438"/>
      <c r="W317" s="179">
        <f t="shared" si="135"/>
        <v>0</v>
      </c>
      <c r="X317" s="439"/>
      <c r="Y317" s="180">
        <f t="shared" si="136"/>
        <v>0</v>
      </c>
      <c r="Z317" s="438"/>
      <c r="AA317" s="179">
        <f t="shared" si="137"/>
        <v>0</v>
      </c>
      <c r="AB317" s="439"/>
      <c r="AC317" s="180">
        <f t="shared" si="138"/>
        <v>0</v>
      </c>
      <c r="AD317" s="438"/>
      <c r="AE317" s="179">
        <f t="shared" si="139"/>
        <v>0</v>
      </c>
      <c r="AF317" s="439"/>
      <c r="AG317" s="180">
        <f t="shared" si="140"/>
        <v>0</v>
      </c>
      <c r="AH317" s="438"/>
      <c r="AI317" s="179">
        <f t="shared" si="141"/>
        <v>0</v>
      </c>
      <c r="AJ317" s="439"/>
      <c r="AK317" s="180">
        <f t="shared" si="142"/>
        <v>0</v>
      </c>
      <c r="AL317" s="438"/>
      <c r="AM317" s="179">
        <f t="shared" si="143"/>
        <v>0</v>
      </c>
      <c r="AN317" s="439"/>
      <c r="AO317" s="180">
        <f t="shared" si="144"/>
        <v>0</v>
      </c>
      <c r="AP317" s="438"/>
      <c r="AQ317" s="179">
        <f t="shared" si="145"/>
        <v>0</v>
      </c>
      <c r="AR317" s="439"/>
      <c r="AS317" s="180">
        <f t="shared" si="146"/>
        <v>0</v>
      </c>
      <c r="AT317" s="438"/>
      <c r="AU317" s="179">
        <f t="shared" si="147"/>
        <v>0</v>
      </c>
      <c r="AV317" s="439"/>
      <c r="AW317" s="180">
        <f t="shared" si="148"/>
        <v>0</v>
      </c>
      <c r="AX317" s="438"/>
      <c r="AY317" s="179">
        <f t="shared" si="149"/>
        <v>0</v>
      </c>
      <c r="AZ317" s="439"/>
      <c r="BA317" s="180">
        <f t="shared" si="150"/>
        <v>0</v>
      </c>
      <c r="BB317" s="438"/>
      <c r="BC317" s="179">
        <f t="shared" si="151"/>
        <v>0</v>
      </c>
      <c r="BD317" s="439"/>
      <c r="BE317" s="180">
        <f t="shared" si="152"/>
        <v>0</v>
      </c>
      <c r="BF317" s="438"/>
      <c r="BG317" s="179">
        <f t="shared" si="153"/>
        <v>0</v>
      </c>
    </row>
    <row r="318" spans="1:59" ht="25.5" x14ac:dyDescent="0.2">
      <c r="A318" s="109">
        <v>161</v>
      </c>
      <c r="B318" s="36" t="s">
        <v>305</v>
      </c>
      <c r="C318" s="36" t="s">
        <v>309</v>
      </c>
      <c r="D318" s="37" t="s">
        <v>841</v>
      </c>
      <c r="E318" s="37" t="s">
        <v>859</v>
      </c>
      <c r="F318" s="38">
        <v>500</v>
      </c>
      <c r="G318" s="37" t="s">
        <v>900</v>
      </c>
      <c r="H318" s="39" t="s">
        <v>900</v>
      </c>
      <c r="I318" s="37" t="s">
        <v>3273</v>
      </c>
      <c r="J318" s="11" t="s">
        <v>2747</v>
      </c>
      <c r="K318" s="109">
        <v>3</v>
      </c>
      <c r="L318" s="90">
        <v>19.5</v>
      </c>
      <c r="M318" s="40">
        <v>19.5</v>
      </c>
      <c r="N318" s="40">
        <v>19.5</v>
      </c>
      <c r="O318" s="140">
        <v>20.48</v>
      </c>
      <c r="P318" s="273">
        <v>20.48</v>
      </c>
      <c r="Q318" s="282">
        <v>20.48</v>
      </c>
      <c r="R318" s="210">
        <f t="shared" si="154"/>
        <v>0</v>
      </c>
      <c r="S318" s="211">
        <f t="shared" si="133"/>
        <v>0</v>
      </c>
      <c r="T318" s="439"/>
      <c r="U318" s="180">
        <f t="shared" si="134"/>
        <v>0</v>
      </c>
      <c r="V318" s="438"/>
      <c r="W318" s="179">
        <f t="shared" si="135"/>
        <v>0</v>
      </c>
      <c r="X318" s="439"/>
      <c r="Y318" s="180">
        <f t="shared" si="136"/>
        <v>0</v>
      </c>
      <c r="Z318" s="438"/>
      <c r="AA318" s="179">
        <f t="shared" si="137"/>
        <v>0</v>
      </c>
      <c r="AB318" s="439"/>
      <c r="AC318" s="180">
        <f t="shared" si="138"/>
        <v>0</v>
      </c>
      <c r="AD318" s="438"/>
      <c r="AE318" s="179">
        <f t="shared" si="139"/>
        <v>0</v>
      </c>
      <c r="AF318" s="439"/>
      <c r="AG318" s="180">
        <f t="shared" si="140"/>
        <v>0</v>
      </c>
      <c r="AH318" s="438"/>
      <c r="AI318" s="179">
        <f t="shared" si="141"/>
        <v>0</v>
      </c>
      <c r="AJ318" s="439"/>
      <c r="AK318" s="180">
        <f t="shared" si="142"/>
        <v>0</v>
      </c>
      <c r="AL318" s="438"/>
      <c r="AM318" s="179">
        <f t="shared" si="143"/>
        <v>0</v>
      </c>
      <c r="AN318" s="439"/>
      <c r="AO318" s="180">
        <f t="shared" si="144"/>
        <v>0</v>
      </c>
      <c r="AP318" s="438"/>
      <c r="AQ318" s="179">
        <f t="shared" si="145"/>
        <v>0</v>
      </c>
      <c r="AR318" s="439"/>
      <c r="AS318" s="180">
        <f t="shared" si="146"/>
        <v>0</v>
      </c>
      <c r="AT318" s="438"/>
      <c r="AU318" s="179">
        <f t="shared" si="147"/>
        <v>0</v>
      </c>
      <c r="AV318" s="439"/>
      <c r="AW318" s="180">
        <f t="shared" si="148"/>
        <v>0</v>
      </c>
      <c r="AX318" s="438"/>
      <c r="AY318" s="179">
        <f t="shared" si="149"/>
        <v>0</v>
      </c>
      <c r="AZ318" s="439"/>
      <c r="BA318" s="180">
        <f t="shared" si="150"/>
        <v>0</v>
      </c>
      <c r="BB318" s="438"/>
      <c r="BC318" s="179">
        <f t="shared" si="151"/>
        <v>0</v>
      </c>
      <c r="BD318" s="439"/>
      <c r="BE318" s="180">
        <f t="shared" si="152"/>
        <v>0</v>
      </c>
      <c r="BF318" s="438"/>
      <c r="BG318" s="179">
        <f t="shared" si="153"/>
        <v>0</v>
      </c>
    </row>
    <row r="319" spans="1:59" ht="25.5" x14ac:dyDescent="0.2">
      <c r="A319" s="110">
        <v>162</v>
      </c>
      <c r="B319" s="12" t="s">
        <v>305</v>
      </c>
      <c r="C319" s="12" t="s">
        <v>308</v>
      </c>
      <c r="D319" s="16" t="s">
        <v>1809</v>
      </c>
      <c r="E319" s="15" t="s">
        <v>2090</v>
      </c>
      <c r="F319" s="111">
        <v>500</v>
      </c>
      <c r="G319" s="15">
        <v>10</v>
      </c>
      <c r="H319" s="52">
        <v>17004</v>
      </c>
      <c r="I319" s="16" t="s">
        <v>3343</v>
      </c>
      <c r="J319" s="42" t="s">
        <v>2046</v>
      </c>
      <c r="K319" s="110">
        <v>2</v>
      </c>
      <c r="L319" s="43">
        <v>9.57</v>
      </c>
      <c r="M319" s="43">
        <v>9.57</v>
      </c>
      <c r="N319" s="92">
        <v>11.55</v>
      </c>
      <c r="O319" s="257">
        <v>15.34</v>
      </c>
      <c r="P319" s="272">
        <v>18.37</v>
      </c>
      <c r="Q319" s="283">
        <v>18.37</v>
      </c>
      <c r="R319" s="210">
        <f t="shared" si="154"/>
        <v>0</v>
      </c>
      <c r="S319" s="211">
        <f t="shared" si="133"/>
        <v>0</v>
      </c>
      <c r="T319" s="439"/>
      <c r="U319" s="180">
        <f t="shared" si="134"/>
        <v>0</v>
      </c>
      <c r="V319" s="438"/>
      <c r="W319" s="179">
        <f t="shared" si="135"/>
        <v>0</v>
      </c>
      <c r="X319" s="439"/>
      <c r="Y319" s="180">
        <f t="shared" si="136"/>
        <v>0</v>
      </c>
      <c r="Z319" s="438"/>
      <c r="AA319" s="179">
        <f t="shared" si="137"/>
        <v>0</v>
      </c>
      <c r="AB319" s="439"/>
      <c r="AC319" s="180">
        <f t="shared" si="138"/>
        <v>0</v>
      </c>
      <c r="AD319" s="438"/>
      <c r="AE319" s="179">
        <f t="shared" si="139"/>
        <v>0</v>
      </c>
      <c r="AF319" s="439"/>
      <c r="AG319" s="180">
        <f t="shared" si="140"/>
        <v>0</v>
      </c>
      <c r="AH319" s="438"/>
      <c r="AI319" s="179">
        <f t="shared" si="141"/>
        <v>0</v>
      </c>
      <c r="AJ319" s="439"/>
      <c r="AK319" s="180">
        <f t="shared" si="142"/>
        <v>0</v>
      </c>
      <c r="AL319" s="438"/>
      <c r="AM319" s="179">
        <f t="shared" si="143"/>
        <v>0</v>
      </c>
      <c r="AN319" s="439"/>
      <c r="AO319" s="180">
        <f t="shared" si="144"/>
        <v>0</v>
      </c>
      <c r="AP319" s="438"/>
      <c r="AQ319" s="179">
        <f t="shared" si="145"/>
        <v>0</v>
      </c>
      <c r="AR319" s="439"/>
      <c r="AS319" s="180">
        <f t="shared" si="146"/>
        <v>0</v>
      </c>
      <c r="AT319" s="438"/>
      <c r="AU319" s="179">
        <f t="shared" si="147"/>
        <v>0</v>
      </c>
      <c r="AV319" s="439"/>
      <c r="AW319" s="180">
        <f t="shared" si="148"/>
        <v>0</v>
      </c>
      <c r="AX319" s="438"/>
      <c r="AY319" s="179">
        <f t="shared" si="149"/>
        <v>0</v>
      </c>
      <c r="AZ319" s="439"/>
      <c r="BA319" s="180">
        <f t="shared" si="150"/>
        <v>0</v>
      </c>
      <c r="BB319" s="438"/>
      <c r="BC319" s="179">
        <f t="shared" si="151"/>
        <v>0</v>
      </c>
      <c r="BD319" s="439"/>
      <c r="BE319" s="180">
        <f t="shared" si="152"/>
        <v>0</v>
      </c>
      <c r="BF319" s="438"/>
      <c r="BG319" s="179">
        <f t="shared" si="153"/>
        <v>0</v>
      </c>
    </row>
    <row r="320" spans="1:59" ht="25.5" x14ac:dyDescent="0.2">
      <c r="A320" s="109">
        <v>162</v>
      </c>
      <c r="B320" s="36" t="s">
        <v>305</v>
      </c>
      <c r="C320" s="36" t="s">
        <v>308</v>
      </c>
      <c r="D320" s="37" t="s">
        <v>841</v>
      </c>
      <c r="E320" s="37" t="s">
        <v>859</v>
      </c>
      <c r="F320" s="38">
        <v>500</v>
      </c>
      <c r="G320" s="37" t="s">
        <v>901</v>
      </c>
      <c r="H320" s="39" t="s">
        <v>901</v>
      </c>
      <c r="I320" s="37" t="s">
        <v>3273</v>
      </c>
      <c r="J320" s="11" t="s">
        <v>2747</v>
      </c>
      <c r="K320" s="109">
        <v>1</v>
      </c>
      <c r="L320" s="90">
        <v>15.11</v>
      </c>
      <c r="M320" s="90">
        <v>16.98</v>
      </c>
      <c r="N320" s="40">
        <v>16.98</v>
      </c>
      <c r="O320" s="140">
        <v>17.829999999999998</v>
      </c>
      <c r="P320" s="273">
        <v>17.829999999999998</v>
      </c>
      <c r="Q320" s="282">
        <v>17.829999999999998</v>
      </c>
      <c r="R320" s="210">
        <f t="shared" si="154"/>
        <v>0</v>
      </c>
      <c r="S320" s="211">
        <f t="shared" si="133"/>
        <v>0</v>
      </c>
      <c r="T320" s="439"/>
      <c r="U320" s="180">
        <f t="shared" si="134"/>
        <v>0</v>
      </c>
      <c r="V320" s="438"/>
      <c r="W320" s="179">
        <f t="shared" si="135"/>
        <v>0</v>
      </c>
      <c r="X320" s="439"/>
      <c r="Y320" s="180">
        <f t="shared" si="136"/>
        <v>0</v>
      </c>
      <c r="Z320" s="438"/>
      <c r="AA320" s="179">
        <f t="shared" si="137"/>
        <v>0</v>
      </c>
      <c r="AB320" s="439"/>
      <c r="AC320" s="180">
        <f t="shared" si="138"/>
        <v>0</v>
      </c>
      <c r="AD320" s="438"/>
      <c r="AE320" s="179">
        <f t="shared" si="139"/>
        <v>0</v>
      </c>
      <c r="AF320" s="439"/>
      <c r="AG320" s="180">
        <f t="shared" si="140"/>
        <v>0</v>
      </c>
      <c r="AH320" s="438"/>
      <c r="AI320" s="179">
        <f t="shared" si="141"/>
        <v>0</v>
      </c>
      <c r="AJ320" s="439"/>
      <c r="AK320" s="180">
        <f t="shared" si="142"/>
        <v>0</v>
      </c>
      <c r="AL320" s="438"/>
      <c r="AM320" s="179">
        <f t="shared" si="143"/>
        <v>0</v>
      </c>
      <c r="AN320" s="439"/>
      <c r="AO320" s="180">
        <f t="shared" si="144"/>
        <v>0</v>
      </c>
      <c r="AP320" s="438"/>
      <c r="AQ320" s="179">
        <f t="shared" si="145"/>
        <v>0</v>
      </c>
      <c r="AR320" s="439"/>
      <c r="AS320" s="180">
        <f t="shared" si="146"/>
        <v>0</v>
      </c>
      <c r="AT320" s="438"/>
      <c r="AU320" s="179">
        <f t="shared" si="147"/>
        <v>0</v>
      </c>
      <c r="AV320" s="439"/>
      <c r="AW320" s="180">
        <f t="shared" si="148"/>
        <v>0</v>
      </c>
      <c r="AX320" s="438"/>
      <c r="AY320" s="179">
        <f t="shared" si="149"/>
        <v>0</v>
      </c>
      <c r="AZ320" s="439"/>
      <c r="BA320" s="180">
        <f t="shared" si="150"/>
        <v>0</v>
      </c>
      <c r="BB320" s="438"/>
      <c r="BC320" s="179">
        <f t="shared" si="151"/>
        <v>0</v>
      </c>
      <c r="BD320" s="439"/>
      <c r="BE320" s="180">
        <f t="shared" si="152"/>
        <v>0</v>
      </c>
      <c r="BF320" s="438"/>
      <c r="BG320" s="179">
        <f t="shared" si="153"/>
        <v>0</v>
      </c>
    </row>
    <row r="321" spans="1:59" ht="25.5" x14ac:dyDescent="0.2">
      <c r="A321" s="110">
        <v>163</v>
      </c>
      <c r="B321" s="12" t="s">
        <v>305</v>
      </c>
      <c r="C321" s="12" t="s">
        <v>307</v>
      </c>
      <c r="D321" s="16" t="s">
        <v>1809</v>
      </c>
      <c r="E321" s="15" t="s">
        <v>2090</v>
      </c>
      <c r="F321" s="111">
        <v>500</v>
      </c>
      <c r="G321" s="15">
        <v>10</v>
      </c>
      <c r="H321" s="52">
        <v>17004</v>
      </c>
      <c r="I321" s="16" t="s">
        <v>3343</v>
      </c>
      <c r="J321" s="42" t="s">
        <v>2046</v>
      </c>
      <c r="K321" s="110">
        <v>2</v>
      </c>
      <c r="L321" s="43">
        <v>9.57</v>
      </c>
      <c r="M321" s="43">
        <v>9.57</v>
      </c>
      <c r="N321" s="92">
        <v>11.55</v>
      </c>
      <c r="O321" s="257">
        <v>15.34</v>
      </c>
      <c r="P321" s="272">
        <v>18.37</v>
      </c>
      <c r="Q321" s="283">
        <v>18.37</v>
      </c>
      <c r="R321" s="210">
        <f t="shared" si="154"/>
        <v>0</v>
      </c>
      <c r="S321" s="211">
        <f t="shared" si="133"/>
        <v>0</v>
      </c>
      <c r="T321" s="439"/>
      <c r="U321" s="180">
        <f t="shared" si="134"/>
        <v>0</v>
      </c>
      <c r="V321" s="438"/>
      <c r="W321" s="179">
        <f t="shared" si="135"/>
        <v>0</v>
      </c>
      <c r="X321" s="439"/>
      <c r="Y321" s="180">
        <f t="shared" si="136"/>
        <v>0</v>
      </c>
      <c r="Z321" s="438"/>
      <c r="AA321" s="179">
        <f t="shared" si="137"/>
        <v>0</v>
      </c>
      <c r="AB321" s="439"/>
      <c r="AC321" s="180">
        <f t="shared" si="138"/>
        <v>0</v>
      </c>
      <c r="AD321" s="438"/>
      <c r="AE321" s="179">
        <f t="shared" si="139"/>
        <v>0</v>
      </c>
      <c r="AF321" s="439"/>
      <c r="AG321" s="180">
        <f t="shared" si="140"/>
        <v>0</v>
      </c>
      <c r="AH321" s="438"/>
      <c r="AI321" s="179">
        <f t="shared" si="141"/>
        <v>0</v>
      </c>
      <c r="AJ321" s="439"/>
      <c r="AK321" s="180">
        <f t="shared" si="142"/>
        <v>0</v>
      </c>
      <c r="AL321" s="438"/>
      <c r="AM321" s="179">
        <f t="shared" si="143"/>
        <v>0</v>
      </c>
      <c r="AN321" s="439"/>
      <c r="AO321" s="180">
        <f t="shared" si="144"/>
        <v>0</v>
      </c>
      <c r="AP321" s="438"/>
      <c r="AQ321" s="179">
        <f t="shared" si="145"/>
        <v>0</v>
      </c>
      <c r="AR321" s="439"/>
      <c r="AS321" s="180">
        <f t="shared" si="146"/>
        <v>0</v>
      </c>
      <c r="AT321" s="438"/>
      <c r="AU321" s="179">
        <f t="shared" si="147"/>
        <v>0</v>
      </c>
      <c r="AV321" s="439"/>
      <c r="AW321" s="180">
        <f t="shared" si="148"/>
        <v>0</v>
      </c>
      <c r="AX321" s="438"/>
      <c r="AY321" s="179">
        <f t="shared" si="149"/>
        <v>0</v>
      </c>
      <c r="AZ321" s="439"/>
      <c r="BA321" s="180">
        <f t="shared" si="150"/>
        <v>0</v>
      </c>
      <c r="BB321" s="438"/>
      <c r="BC321" s="179">
        <f t="shared" si="151"/>
        <v>0</v>
      </c>
      <c r="BD321" s="439"/>
      <c r="BE321" s="180">
        <f t="shared" si="152"/>
        <v>0</v>
      </c>
      <c r="BF321" s="438"/>
      <c r="BG321" s="179">
        <f t="shared" si="153"/>
        <v>0</v>
      </c>
    </row>
    <row r="322" spans="1:59" ht="25.5" x14ac:dyDescent="0.2">
      <c r="A322" s="109">
        <v>163</v>
      </c>
      <c r="B322" s="36" t="s">
        <v>305</v>
      </c>
      <c r="C322" s="36" t="s">
        <v>307</v>
      </c>
      <c r="D322" s="37" t="s">
        <v>841</v>
      </c>
      <c r="E322" s="37" t="s">
        <v>859</v>
      </c>
      <c r="F322" s="38">
        <v>500</v>
      </c>
      <c r="G322" s="37" t="s">
        <v>902</v>
      </c>
      <c r="H322" s="39" t="s">
        <v>902</v>
      </c>
      <c r="I322" s="37" t="s">
        <v>3273</v>
      </c>
      <c r="J322" s="11" t="s">
        <v>2747</v>
      </c>
      <c r="K322" s="109">
        <v>1</v>
      </c>
      <c r="L322" s="90">
        <v>15.87</v>
      </c>
      <c r="M322" s="90">
        <v>16.66</v>
      </c>
      <c r="N322" s="40">
        <v>16.66</v>
      </c>
      <c r="O322" s="140">
        <v>17.489999999999998</v>
      </c>
      <c r="P322" s="273">
        <v>17.489999999999998</v>
      </c>
      <c r="Q322" s="282">
        <v>17.489999999999998</v>
      </c>
      <c r="R322" s="210">
        <f t="shared" si="154"/>
        <v>0</v>
      </c>
      <c r="S322" s="211">
        <f t="shared" si="133"/>
        <v>0</v>
      </c>
      <c r="T322" s="439"/>
      <c r="U322" s="180">
        <f t="shared" si="134"/>
        <v>0</v>
      </c>
      <c r="V322" s="438"/>
      <c r="W322" s="179">
        <f t="shared" si="135"/>
        <v>0</v>
      </c>
      <c r="X322" s="439"/>
      <c r="Y322" s="180">
        <f t="shared" si="136"/>
        <v>0</v>
      </c>
      <c r="Z322" s="438"/>
      <c r="AA322" s="179">
        <f t="shared" si="137"/>
        <v>0</v>
      </c>
      <c r="AB322" s="439"/>
      <c r="AC322" s="180">
        <f t="shared" si="138"/>
        <v>0</v>
      </c>
      <c r="AD322" s="438"/>
      <c r="AE322" s="179">
        <f t="shared" si="139"/>
        <v>0</v>
      </c>
      <c r="AF322" s="439"/>
      <c r="AG322" s="180">
        <f t="shared" si="140"/>
        <v>0</v>
      </c>
      <c r="AH322" s="438"/>
      <c r="AI322" s="179">
        <f t="shared" si="141"/>
        <v>0</v>
      </c>
      <c r="AJ322" s="439"/>
      <c r="AK322" s="180">
        <f t="shared" si="142"/>
        <v>0</v>
      </c>
      <c r="AL322" s="438"/>
      <c r="AM322" s="179">
        <f t="shared" si="143"/>
        <v>0</v>
      </c>
      <c r="AN322" s="439"/>
      <c r="AO322" s="180">
        <f t="shared" si="144"/>
        <v>0</v>
      </c>
      <c r="AP322" s="438"/>
      <c r="AQ322" s="179">
        <f t="shared" si="145"/>
        <v>0</v>
      </c>
      <c r="AR322" s="439"/>
      <c r="AS322" s="180">
        <f t="shared" si="146"/>
        <v>0</v>
      </c>
      <c r="AT322" s="438"/>
      <c r="AU322" s="179">
        <f t="shared" si="147"/>
        <v>0</v>
      </c>
      <c r="AV322" s="439"/>
      <c r="AW322" s="180">
        <f t="shared" si="148"/>
        <v>0</v>
      </c>
      <c r="AX322" s="438"/>
      <c r="AY322" s="179">
        <f t="shared" si="149"/>
        <v>0</v>
      </c>
      <c r="AZ322" s="439"/>
      <c r="BA322" s="180">
        <f t="shared" si="150"/>
        <v>0</v>
      </c>
      <c r="BB322" s="438"/>
      <c r="BC322" s="179">
        <f t="shared" si="151"/>
        <v>0</v>
      </c>
      <c r="BD322" s="439"/>
      <c r="BE322" s="180">
        <f t="shared" si="152"/>
        <v>0</v>
      </c>
      <c r="BF322" s="438"/>
      <c r="BG322" s="179">
        <f t="shared" si="153"/>
        <v>0</v>
      </c>
    </row>
    <row r="323" spans="1:59" ht="25.5" x14ac:dyDescent="0.2">
      <c r="A323" s="110">
        <v>164</v>
      </c>
      <c r="B323" s="12" t="s">
        <v>305</v>
      </c>
      <c r="C323" s="12" t="s">
        <v>306</v>
      </c>
      <c r="D323" s="16" t="s">
        <v>1809</v>
      </c>
      <c r="E323" s="15" t="s">
        <v>2090</v>
      </c>
      <c r="F323" s="111">
        <v>500</v>
      </c>
      <c r="G323" s="15" t="s">
        <v>1794</v>
      </c>
      <c r="H323" s="52">
        <v>17138</v>
      </c>
      <c r="I323" s="16" t="s">
        <v>3343</v>
      </c>
      <c r="J323" s="42" t="s">
        <v>2046</v>
      </c>
      <c r="K323" s="110">
        <v>1</v>
      </c>
      <c r="L323" s="43">
        <v>11.8</v>
      </c>
      <c r="M323" s="43">
        <v>11.8</v>
      </c>
      <c r="N323" s="43">
        <v>11.8</v>
      </c>
      <c r="O323" s="144">
        <v>11.8</v>
      </c>
      <c r="P323" s="272">
        <v>14.11</v>
      </c>
      <c r="Q323" s="283">
        <v>14.11</v>
      </c>
      <c r="R323" s="210">
        <f t="shared" si="154"/>
        <v>0</v>
      </c>
      <c r="S323" s="211">
        <f t="shared" si="133"/>
        <v>0</v>
      </c>
      <c r="T323" s="439"/>
      <c r="U323" s="180">
        <f t="shared" si="134"/>
        <v>0</v>
      </c>
      <c r="V323" s="438"/>
      <c r="W323" s="179">
        <f t="shared" si="135"/>
        <v>0</v>
      </c>
      <c r="X323" s="439"/>
      <c r="Y323" s="180">
        <f t="shared" si="136"/>
        <v>0</v>
      </c>
      <c r="Z323" s="438"/>
      <c r="AA323" s="179">
        <f t="shared" si="137"/>
        <v>0</v>
      </c>
      <c r="AB323" s="439"/>
      <c r="AC323" s="180">
        <f t="shared" si="138"/>
        <v>0</v>
      </c>
      <c r="AD323" s="438"/>
      <c r="AE323" s="179">
        <f t="shared" si="139"/>
        <v>0</v>
      </c>
      <c r="AF323" s="439"/>
      <c r="AG323" s="180">
        <f t="shared" si="140"/>
        <v>0</v>
      </c>
      <c r="AH323" s="438"/>
      <c r="AI323" s="179">
        <f t="shared" si="141"/>
        <v>0</v>
      </c>
      <c r="AJ323" s="439"/>
      <c r="AK323" s="180">
        <f t="shared" si="142"/>
        <v>0</v>
      </c>
      <c r="AL323" s="438"/>
      <c r="AM323" s="179">
        <f t="shared" si="143"/>
        <v>0</v>
      </c>
      <c r="AN323" s="439"/>
      <c r="AO323" s="180">
        <f t="shared" si="144"/>
        <v>0</v>
      </c>
      <c r="AP323" s="438"/>
      <c r="AQ323" s="179">
        <f t="shared" si="145"/>
        <v>0</v>
      </c>
      <c r="AR323" s="439"/>
      <c r="AS323" s="180">
        <f t="shared" si="146"/>
        <v>0</v>
      </c>
      <c r="AT323" s="438"/>
      <c r="AU323" s="179">
        <f t="shared" si="147"/>
        <v>0</v>
      </c>
      <c r="AV323" s="439"/>
      <c r="AW323" s="180">
        <f t="shared" si="148"/>
        <v>0</v>
      </c>
      <c r="AX323" s="438"/>
      <c r="AY323" s="179">
        <f t="shared" si="149"/>
        <v>0</v>
      </c>
      <c r="AZ323" s="439"/>
      <c r="BA323" s="180">
        <f t="shared" si="150"/>
        <v>0</v>
      </c>
      <c r="BB323" s="438"/>
      <c r="BC323" s="179">
        <f t="shared" si="151"/>
        <v>0</v>
      </c>
      <c r="BD323" s="439"/>
      <c r="BE323" s="180">
        <f t="shared" si="152"/>
        <v>0</v>
      </c>
      <c r="BF323" s="438"/>
      <c r="BG323" s="179">
        <f t="shared" si="153"/>
        <v>0</v>
      </c>
    </row>
    <row r="324" spans="1:59" ht="25.5" x14ac:dyDescent="0.2">
      <c r="A324" s="109">
        <v>164</v>
      </c>
      <c r="B324" s="36" t="s">
        <v>305</v>
      </c>
      <c r="C324" s="36" t="s">
        <v>306</v>
      </c>
      <c r="D324" s="37" t="s">
        <v>841</v>
      </c>
      <c r="E324" s="37" t="s">
        <v>859</v>
      </c>
      <c r="F324" s="38">
        <v>500</v>
      </c>
      <c r="G324" s="37" t="s">
        <v>903</v>
      </c>
      <c r="H324" s="39" t="s">
        <v>903</v>
      </c>
      <c r="I324" s="37" t="s">
        <v>3273</v>
      </c>
      <c r="J324" s="11" t="s">
        <v>2747</v>
      </c>
      <c r="K324" s="109">
        <v>2</v>
      </c>
      <c r="L324" s="90">
        <v>23.68</v>
      </c>
      <c r="M324" s="90">
        <v>24.86</v>
      </c>
      <c r="N324" s="90">
        <v>26.1</v>
      </c>
      <c r="O324" s="140">
        <v>27.41</v>
      </c>
      <c r="P324" s="273">
        <v>27.41</v>
      </c>
      <c r="Q324" s="282">
        <v>27.41</v>
      </c>
      <c r="R324" s="210">
        <f t="shared" si="154"/>
        <v>0</v>
      </c>
      <c r="S324" s="211">
        <f t="shared" si="133"/>
        <v>0</v>
      </c>
      <c r="T324" s="439"/>
      <c r="U324" s="180">
        <f t="shared" si="134"/>
        <v>0</v>
      </c>
      <c r="V324" s="438"/>
      <c r="W324" s="179">
        <f t="shared" si="135"/>
        <v>0</v>
      </c>
      <c r="X324" s="439"/>
      <c r="Y324" s="180">
        <f t="shared" si="136"/>
        <v>0</v>
      </c>
      <c r="Z324" s="438"/>
      <c r="AA324" s="179">
        <f t="shared" si="137"/>
        <v>0</v>
      </c>
      <c r="AB324" s="439"/>
      <c r="AC324" s="180">
        <f t="shared" si="138"/>
        <v>0</v>
      </c>
      <c r="AD324" s="438"/>
      <c r="AE324" s="179">
        <f t="shared" si="139"/>
        <v>0</v>
      </c>
      <c r="AF324" s="439"/>
      <c r="AG324" s="180">
        <f t="shared" si="140"/>
        <v>0</v>
      </c>
      <c r="AH324" s="438"/>
      <c r="AI324" s="179">
        <f t="shared" si="141"/>
        <v>0</v>
      </c>
      <c r="AJ324" s="439"/>
      <c r="AK324" s="180">
        <f t="shared" si="142"/>
        <v>0</v>
      </c>
      <c r="AL324" s="438"/>
      <c r="AM324" s="179">
        <f t="shared" si="143"/>
        <v>0</v>
      </c>
      <c r="AN324" s="439"/>
      <c r="AO324" s="180">
        <f t="shared" si="144"/>
        <v>0</v>
      </c>
      <c r="AP324" s="438"/>
      <c r="AQ324" s="179">
        <f t="shared" si="145"/>
        <v>0</v>
      </c>
      <c r="AR324" s="439"/>
      <c r="AS324" s="180">
        <f t="shared" si="146"/>
        <v>0</v>
      </c>
      <c r="AT324" s="438"/>
      <c r="AU324" s="179">
        <f t="shared" si="147"/>
        <v>0</v>
      </c>
      <c r="AV324" s="439"/>
      <c r="AW324" s="180">
        <f t="shared" si="148"/>
        <v>0</v>
      </c>
      <c r="AX324" s="438"/>
      <c r="AY324" s="179">
        <f t="shared" si="149"/>
        <v>0</v>
      </c>
      <c r="AZ324" s="439"/>
      <c r="BA324" s="180">
        <f t="shared" si="150"/>
        <v>0</v>
      </c>
      <c r="BB324" s="438"/>
      <c r="BC324" s="179">
        <f t="shared" si="151"/>
        <v>0</v>
      </c>
      <c r="BD324" s="439"/>
      <c r="BE324" s="180">
        <f t="shared" si="152"/>
        <v>0</v>
      </c>
      <c r="BF324" s="438"/>
      <c r="BG324" s="179">
        <f t="shared" si="153"/>
        <v>0</v>
      </c>
    </row>
    <row r="325" spans="1:59" x14ac:dyDescent="0.2">
      <c r="A325" s="44">
        <v>165</v>
      </c>
      <c r="B325" s="45" t="s">
        <v>299</v>
      </c>
      <c r="C325" s="45" t="s">
        <v>1526</v>
      </c>
      <c r="D325" s="46" t="s">
        <v>2906</v>
      </c>
      <c r="E325" s="47" t="s">
        <v>2090</v>
      </c>
      <c r="F325" s="48">
        <v>24</v>
      </c>
      <c r="G325" s="47">
        <v>70520</v>
      </c>
      <c r="H325" s="10">
        <v>9740725</v>
      </c>
      <c r="I325" s="21">
        <v>60148</v>
      </c>
      <c r="J325" s="49" t="s">
        <v>1003</v>
      </c>
      <c r="K325" s="44">
        <v>1</v>
      </c>
      <c r="L325" s="50">
        <v>8.8000000000000007</v>
      </c>
      <c r="M325" s="96">
        <v>11.15</v>
      </c>
      <c r="N325" s="50">
        <v>11.15</v>
      </c>
      <c r="O325" s="205">
        <v>8.92</v>
      </c>
      <c r="P325" s="274">
        <v>8.92</v>
      </c>
      <c r="Q325" s="286">
        <v>8.92</v>
      </c>
      <c r="R325" s="210">
        <f t="shared" si="154"/>
        <v>0</v>
      </c>
      <c r="S325" s="211">
        <f t="shared" si="133"/>
        <v>0</v>
      </c>
      <c r="T325" s="439"/>
      <c r="U325" s="180">
        <f t="shared" si="134"/>
        <v>0</v>
      </c>
      <c r="V325" s="438"/>
      <c r="W325" s="179">
        <f t="shared" si="135"/>
        <v>0</v>
      </c>
      <c r="X325" s="439"/>
      <c r="Y325" s="180">
        <f t="shared" si="136"/>
        <v>0</v>
      </c>
      <c r="Z325" s="438"/>
      <c r="AA325" s="179">
        <f t="shared" si="137"/>
        <v>0</v>
      </c>
      <c r="AB325" s="439"/>
      <c r="AC325" s="180">
        <f t="shared" si="138"/>
        <v>0</v>
      </c>
      <c r="AD325" s="438"/>
      <c r="AE325" s="179">
        <f t="shared" si="139"/>
        <v>0</v>
      </c>
      <c r="AF325" s="439"/>
      <c r="AG325" s="180">
        <f t="shared" si="140"/>
        <v>0</v>
      </c>
      <c r="AH325" s="438"/>
      <c r="AI325" s="179">
        <f t="shared" si="141"/>
        <v>0</v>
      </c>
      <c r="AJ325" s="439"/>
      <c r="AK325" s="180">
        <f t="shared" si="142"/>
        <v>0</v>
      </c>
      <c r="AL325" s="438"/>
      <c r="AM325" s="179">
        <f t="shared" si="143"/>
        <v>0</v>
      </c>
      <c r="AN325" s="439"/>
      <c r="AO325" s="180">
        <f t="shared" si="144"/>
        <v>0</v>
      </c>
      <c r="AP325" s="438"/>
      <c r="AQ325" s="179">
        <f t="shared" si="145"/>
        <v>0</v>
      </c>
      <c r="AR325" s="439"/>
      <c r="AS325" s="180">
        <f t="shared" si="146"/>
        <v>0</v>
      </c>
      <c r="AT325" s="438"/>
      <c r="AU325" s="179">
        <f t="shared" si="147"/>
        <v>0</v>
      </c>
      <c r="AV325" s="439"/>
      <c r="AW325" s="180">
        <f t="shared" si="148"/>
        <v>0</v>
      </c>
      <c r="AX325" s="438"/>
      <c r="AY325" s="179">
        <f t="shared" si="149"/>
        <v>0</v>
      </c>
      <c r="AZ325" s="439"/>
      <c r="BA325" s="180">
        <f t="shared" si="150"/>
        <v>0</v>
      </c>
      <c r="BB325" s="438"/>
      <c r="BC325" s="179">
        <f t="shared" si="151"/>
        <v>0</v>
      </c>
      <c r="BD325" s="439"/>
      <c r="BE325" s="180">
        <f t="shared" si="152"/>
        <v>0</v>
      </c>
      <c r="BF325" s="438"/>
      <c r="BG325" s="179">
        <f t="shared" si="153"/>
        <v>0</v>
      </c>
    </row>
    <row r="326" spans="1:59" x14ac:dyDescent="0.2">
      <c r="A326" s="109">
        <v>165</v>
      </c>
      <c r="B326" s="36" t="s">
        <v>299</v>
      </c>
      <c r="C326" s="36" t="s">
        <v>1526</v>
      </c>
      <c r="D326" s="37" t="s">
        <v>794</v>
      </c>
      <c r="E326" s="37" t="s">
        <v>859</v>
      </c>
      <c r="F326" s="38">
        <v>24</v>
      </c>
      <c r="G326" s="37" t="s">
        <v>904</v>
      </c>
      <c r="H326" s="39" t="s">
        <v>904</v>
      </c>
      <c r="I326" s="37" t="s">
        <v>3273</v>
      </c>
      <c r="J326" s="11" t="s">
        <v>2747</v>
      </c>
      <c r="K326" s="109">
        <v>2</v>
      </c>
      <c r="L326" s="90">
        <v>10.87</v>
      </c>
      <c r="M326" s="40">
        <v>10.87</v>
      </c>
      <c r="N326" s="40">
        <v>10.87</v>
      </c>
      <c r="O326" s="141">
        <v>10.87</v>
      </c>
      <c r="P326" s="273">
        <v>10.87</v>
      </c>
      <c r="Q326" s="282">
        <v>10.87</v>
      </c>
      <c r="R326" s="210">
        <f t="shared" si="154"/>
        <v>0</v>
      </c>
      <c r="S326" s="211">
        <f t="shared" si="133"/>
        <v>0</v>
      </c>
      <c r="T326" s="439"/>
      <c r="U326" s="180">
        <f t="shared" si="134"/>
        <v>0</v>
      </c>
      <c r="V326" s="438"/>
      <c r="W326" s="179">
        <f t="shared" si="135"/>
        <v>0</v>
      </c>
      <c r="X326" s="439"/>
      <c r="Y326" s="180">
        <f t="shared" si="136"/>
        <v>0</v>
      </c>
      <c r="Z326" s="438"/>
      <c r="AA326" s="179">
        <f t="shared" si="137"/>
        <v>0</v>
      </c>
      <c r="AB326" s="439"/>
      <c r="AC326" s="180">
        <f t="shared" si="138"/>
        <v>0</v>
      </c>
      <c r="AD326" s="438"/>
      <c r="AE326" s="179">
        <f t="shared" si="139"/>
        <v>0</v>
      </c>
      <c r="AF326" s="439"/>
      <c r="AG326" s="180">
        <f t="shared" si="140"/>
        <v>0</v>
      </c>
      <c r="AH326" s="438"/>
      <c r="AI326" s="179">
        <f t="shared" si="141"/>
        <v>0</v>
      </c>
      <c r="AJ326" s="439"/>
      <c r="AK326" s="180">
        <f t="shared" si="142"/>
        <v>0</v>
      </c>
      <c r="AL326" s="438"/>
      <c r="AM326" s="179">
        <f t="shared" si="143"/>
        <v>0</v>
      </c>
      <c r="AN326" s="439"/>
      <c r="AO326" s="180">
        <f t="shared" si="144"/>
        <v>0</v>
      </c>
      <c r="AP326" s="438"/>
      <c r="AQ326" s="179">
        <f t="shared" si="145"/>
        <v>0</v>
      </c>
      <c r="AR326" s="439"/>
      <c r="AS326" s="180">
        <f t="shared" si="146"/>
        <v>0</v>
      </c>
      <c r="AT326" s="438"/>
      <c r="AU326" s="179">
        <f t="shared" si="147"/>
        <v>0</v>
      </c>
      <c r="AV326" s="439"/>
      <c r="AW326" s="180">
        <f t="shared" si="148"/>
        <v>0</v>
      </c>
      <c r="AX326" s="438"/>
      <c r="AY326" s="179">
        <f t="shared" si="149"/>
        <v>0</v>
      </c>
      <c r="AZ326" s="439"/>
      <c r="BA326" s="180">
        <f t="shared" si="150"/>
        <v>0</v>
      </c>
      <c r="BB326" s="438"/>
      <c r="BC326" s="179">
        <f t="shared" si="151"/>
        <v>0</v>
      </c>
      <c r="BD326" s="439"/>
      <c r="BE326" s="180">
        <f t="shared" si="152"/>
        <v>0</v>
      </c>
      <c r="BF326" s="438"/>
      <c r="BG326" s="179">
        <f t="shared" si="153"/>
        <v>0</v>
      </c>
    </row>
    <row r="327" spans="1:59" ht="25.5" x14ac:dyDescent="0.2">
      <c r="A327" s="110">
        <v>166</v>
      </c>
      <c r="B327" s="12" t="s">
        <v>299</v>
      </c>
      <c r="C327" s="12" t="s">
        <v>2889</v>
      </c>
      <c r="D327" s="16" t="s">
        <v>860</v>
      </c>
      <c r="E327" s="15" t="s">
        <v>11</v>
      </c>
      <c r="F327" s="111">
        <v>1</v>
      </c>
      <c r="G327" s="15">
        <v>74585</v>
      </c>
      <c r="H327" s="51" t="s">
        <v>1797</v>
      </c>
      <c r="I327" s="16" t="s">
        <v>3343</v>
      </c>
      <c r="J327" s="42" t="s">
        <v>2046</v>
      </c>
      <c r="K327" s="110">
        <v>1</v>
      </c>
      <c r="L327" s="43">
        <v>1.48</v>
      </c>
      <c r="M327" s="43">
        <v>1.48</v>
      </c>
      <c r="N327" s="43">
        <v>1.48</v>
      </c>
      <c r="O327" s="144">
        <v>1.48</v>
      </c>
      <c r="P327" s="272">
        <v>1.48</v>
      </c>
      <c r="Q327" s="283">
        <v>1.48</v>
      </c>
      <c r="R327" s="210">
        <f t="shared" si="154"/>
        <v>0</v>
      </c>
      <c r="S327" s="211">
        <f t="shared" si="133"/>
        <v>0</v>
      </c>
      <c r="T327" s="439"/>
      <c r="U327" s="180">
        <f t="shared" si="134"/>
        <v>0</v>
      </c>
      <c r="V327" s="438"/>
      <c r="W327" s="179">
        <f t="shared" si="135"/>
        <v>0</v>
      </c>
      <c r="X327" s="439"/>
      <c r="Y327" s="180">
        <f t="shared" si="136"/>
        <v>0</v>
      </c>
      <c r="Z327" s="438"/>
      <c r="AA327" s="179">
        <f t="shared" si="137"/>
        <v>0</v>
      </c>
      <c r="AB327" s="439"/>
      <c r="AC327" s="180">
        <f t="shared" si="138"/>
        <v>0</v>
      </c>
      <c r="AD327" s="438"/>
      <c r="AE327" s="179">
        <f t="shared" si="139"/>
        <v>0</v>
      </c>
      <c r="AF327" s="439"/>
      <c r="AG327" s="180">
        <f t="shared" si="140"/>
        <v>0</v>
      </c>
      <c r="AH327" s="438"/>
      <c r="AI327" s="179">
        <f t="shared" si="141"/>
        <v>0</v>
      </c>
      <c r="AJ327" s="439"/>
      <c r="AK327" s="180">
        <f t="shared" si="142"/>
        <v>0</v>
      </c>
      <c r="AL327" s="438"/>
      <c r="AM327" s="179">
        <f t="shared" si="143"/>
        <v>0</v>
      </c>
      <c r="AN327" s="439"/>
      <c r="AO327" s="180">
        <f t="shared" si="144"/>
        <v>0</v>
      </c>
      <c r="AP327" s="438"/>
      <c r="AQ327" s="179">
        <f t="shared" si="145"/>
        <v>0</v>
      </c>
      <c r="AR327" s="439"/>
      <c r="AS327" s="180">
        <f t="shared" si="146"/>
        <v>0</v>
      </c>
      <c r="AT327" s="438"/>
      <c r="AU327" s="179">
        <f t="shared" si="147"/>
        <v>0</v>
      </c>
      <c r="AV327" s="439"/>
      <c r="AW327" s="180">
        <f t="shared" si="148"/>
        <v>0</v>
      </c>
      <c r="AX327" s="438"/>
      <c r="AY327" s="179">
        <f t="shared" si="149"/>
        <v>0</v>
      </c>
      <c r="AZ327" s="439"/>
      <c r="BA327" s="180">
        <f t="shared" si="150"/>
        <v>0</v>
      </c>
      <c r="BB327" s="438"/>
      <c r="BC327" s="179">
        <f t="shared" si="151"/>
        <v>0</v>
      </c>
      <c r="BD327" s="439"/>
      <c r="BE327" s="180">
        <f t="shared" si="152"/>
        <v>0</v>
      </c>
      <c r="BF327" s="438"/>
      <c r="BG327" s="179">
        <f t="shared" si="153"/>
        <v>0</v>
      </c>
    </row>
    <row r="328" spans="1:59" ht="25.5" x14ac:dyDescent="0.2">
      <c r="A328" s="109">
        <v>166</v>
      </c>
      <c r="B328" s="36" t="s">
        <v>299</v>
      </c>
      <c r="C328" s="36" t="s">
        <v>302</v>
      </c>
      <c r="D328" s="37" t="s">
        <v>860</v>
      </c>
      <c r="E328" s="37" t="s">
        <v>11</v>
      </c>
      <c r="F328" s="38">
        <v>1</v>
      </c>
      <c r="G328" s="37" t="s">
        <v>3136</v>
      </c>
      <c r="H328" s="39" t="s">
        <v>3136</v>
      </c>
      <c r="I328" s="37" t="s">
        <v>3273</v>
      </c>
      <c r="J328" s="11" t="s">
        <v>2747</v>
      </c>
      <c r="K328" s="109">
        <v>2</v>
      </c>
      <c r="L328" s="90">
        <v>2.67</v>
      </c>
      <c r="M328" s="90">
        <v>3.6</v>
      </c>
      <c r="N328" s="98">
        <v>1.89</v>
      </c>
      <c r="O328" s="146">
        <v>1.8</v>
      </c>
      <c r="P328" s="273">
        <v>1.8</v>
      </c>
      <c r="Q328" s="282">
        <v>1.8</v>
      </c>
      <c r="R328" s="210">
        <f t="shared" si="154"/>
        <v>0</v>
      </c>
      <c r="S328" s="211">
        <f t="shared" si="133"/>
        <v>0</v>
      </c>
      <c r="T328" s="439"/>
      <c r="U328" s="180">
        <f t="shared" si="134"/>
        <v>0</v>
      </c>
      <c r="V328" s="438"/>
      <c r="W328" s="179">
        <f t="shared" si="135"/>
        <v>0</v>
      </c>
      <c r="X328" s="439"/>
      <c r="Y328" s="180">
        <f t="shared" si="136"/>
        <v>0</v>
      </c>
      <c r="Z328" s="438"/>
      <c r="AA328" s="179">
        <f t="shared" si="137"/>
        <v>0</v>
      </c>
      <c r="AB328" s="439"/>
      <c r="AC328" s="180">
        <f t="shared" si="138"/>
        <v>0</v>
      </c>
      <c r="AD328" s="438"/>
      <c r="AE328" s="179">
        <f t="shared" si="139"/>
        <v>0</v>
      </c>
      <c r="AF328" s="439"/>
      <c r="AG328" s="180">
        <f t="shared" si="140"/>
        <v>0</v>
      </c>
      <c r="AH328" s="438"/>
      <c r="AI328" s="179">
        <f t="shared" si="141"/>
        <v>0</v>
      </c>
      <c r="AJ328" s="439"/>
      <c r="AK328" s="180">
        <f t="shared" si="142"/>
        <v>0</v>
      </c>
      <c r="AL328" s="438"/>
      <c r="AM328" s="179">
        <f t="shared" si="143"/>
        <v>0</v>
      </c>
      <c r="AN328" s="439"/>
      <c r="AO328" s="180">
        <f t="shared" si="144"/>
        <v>0</v>
      </c>
      <c r="AP328" s="438"/>
      <c r="AQ328" s="179">
        <f t="shared" si="145"/>
        <v>0</v>
      </c>
      <c r="AR328" s="439"/>
      <c r="AS328" s="180">
        <f t="shared" si="146"/>
        <v>0</v>
      </c>
      <c r="AT328" s="438"/>
      <c r="AU328" s="179">
        <f t="shared" si="147"/>
        <v>0</v>
      </c>
      <c r="AV328" s="439"/>
      <c r="AW328" s="180">
        <f t="shared" si="148"/>
        <v>0</v>
      </c>
      <c r="AX328" s="438"/>
      <c r="AY328" s="179">
        <f t="shared" si="149"/>
        <v>0</v>
      </c>
      <c r="AZ328" s="439"/>
      <c r="BA328" s="180">
        <f t="shared" si="150"/>
        <v>0</v>
      </c>
      <c r="BB328" s="438"/>
      <c r="BC328" s="179">
        <f t="shared" si="151"/>
        <v>0</v>
      </c>
      <c r="BD328" s="439"/>
      <c r="BE328" s="180">
        <f t="shared" si="152"/>
        <v>0</v>
      </c>
      <c r="BF328" s="438"/>
      <c r="BG328" s="179">
        <f t="shared" si="153"/>
        <v>0</v>
      </c>
    </row>
    <row r="329" spans="1:59" ht="25.5" x14ac:dyDescent="0.2">
      <c r="A329" s="109">
        <v>167</v>
      </c>
      <c r="B329" s="36" t="s">
        <v>299</v>
      </c>
      <c r="C329" s="36" t="s">
        <v>301</v>
      </c>
      <c r="D329" s="37" t="s">
        <v>2583</v>
      </c>
      <c r="E329" s="37" t="s">
        <v>11</v>
      </c>
      <c r="F329" s="38">
        <v>1</v>
      </c>
      <c r="G329" s="37" t="s">
        <v>2584</v>
      </c>
      <c r="H329" s="39" t="s">
        <v>2584</v>
      </c>
      <c r="I329" s="37" t="s">
        <v>3273</v>
      </c>
      <c r="J329" s="11" t="s">
        <v>2747</v>
      </c>
      <c r="K329" s="109">
        <v>1</v>
      </c>
      <c r="L329" s="40">
        <v>1.02</v>
      </c>
      <c r="M329" s="90">
        <v>1.07</v>
      </c>
      <c r="N329" s="90">
        <v>1.1200000000000001</v>
      </c>
      <c r="O329" s="140">
        <v>1.18</v>
      </c>
      <c r="P329" s="273">
        <v>1.18</v>
      </c>
      <c r="Q329" s="282">
        <v>1.18</v>
      </c>
      <c r="R329" s="210">
        <f t="shared" si="154"/>
        <v>0</v>
      </c>
      <c r="S329" s="211">
        <f t="shared" si="133"/>
        <v>0</v>
      </c>
      <c r="T329" s="439"/>
      <c r="U329" s="180">
        <f t="shared" si="134"/>
        <v>0</v>
      </c>
      <c r="V329" s="438"/>
      <c r="W329" s="179">
        <f t="shared" si="135"/>
        <v>0</v>
      </c>
      <c r="X329" s="439"/>
      <c r="Y329" s="180">
        <f t="shared" si="136"/>
        <v>0</v>
      </c>
      <c r="Z329" s="438"/>
      <c r="AA329" s="179">
        <f t="shared" si="137"/>
        <v>0</v>
      </c>
      <c r="AB329" s="439"/>
      <c r="AC329" s="180">
        <f t="shared" si="138"/>
        <v>0</v>
      </c>
      <c r="AD329" s="438"/>
      <c r="AE329" s="179">
        <f t="shared" si="139"/>
        <v>0</v>
      </c>
      <c r="AF329" s="439"/>
      <c r="AG329" s="180">
        <f t="shared" si="140"/>
        <v>0</v>
      </c>
      <c r="AH329" s="438"/>
      <c r="AI329" s="179">
        <f t="shared" si="141"/>
        <v>0</v>
      </c>
      <c r="AJ329" s="439"/>
      <c r="AK329" s="180">
        <f t="shared" si="142"/>
        <v>0</v>
      </c>
      <c r="AL329" s="438"/>
      <c r="AM329" s="179">
        <f t="shared" si="143"/>
        <v>0</v>
      </c>
      <c r="AN329" s="439"/>
      <c r="AO329" s="180">
        <f t="shared" si="144"/>
        <v>0</v>
      </c>
      <c r="AP329" s="438"/>
      <c r="AQ329" s="179">
        <f t="shared" si="145"/>
        <v>0</v>
      </c>
      <c r="AR329" s="439"/>
      <c r="AS329" s="180">
        <f t="shared" si="146"/>
        <v>0</v>
      </c>
      <c r="AT329" s="438"/>
      <c r="AU329" s="179">
        <f t="shared" si="147"/>
        <v>0</v>
      </c>
      <c r="AV329" s="439"/>
      <c r="AW329" s="180">
        <f t="shared" si="148"/>
        <v>0</v>
      </c>
      <c r="AX329" s="438"/>
      <c r="AY329" s="179">
        <f t="shared" si="149"/>
        <v>0</v>
      </c>
      <c r="AZ329" s="439"/>
      <c r="BA329" s="180">
        <f t="shared" si="150"/>
        <v>0</v>
      </c>
      <c r="BB329" s="438"/>
      <c r="BC329" s="179">
        <f t="shared" si="151"/>
        <v>0</v>
      </c>
      <c r="BD329" s="439"/>
      <c r="BE329" s="180">
        <f t="shared" si="152"/>
        <v>0</v>
      </c>
      <c r="BF329" s="438"/>
      <c r="BG329" s="179">
        <f t="shared" si="153"/>
        <v>0</v>
      </c>
    </row>
    <row r="330" spans="1:59" ht="25.5" x14ac:dyDescent="0.2">
      <c r="A330" s="110">
        <v>167</v>
      </c>
      <c r="B330" s="12" t="s">
        <v>299</v>
      </c>
      <c r="C330" s="12" t="s">
        <v>301</v>
      </c>
      <c r="D330" s="16" t="s">
        <v>221</v>
      </c>
      <c r="E330" s="15" t="s">
        <v>11</v>
      </c>
      <c r="F330" s="111">
        <v>1</v>
      </c>
      <c r="G330" s="15">
        <v>81505</v>
      </c>
      <c r="H330" s="51" t="s">
        <v>1798</v>
      </c>
      <c r="I330" s="16" t="s">
        <v>3343</v>
      </c>
      <c r="J330" s="42" t="s">
        <v>2046</v>
      </c>
      <c r="K330" s="110">
        <v>2</v>
      </c>
      <c r="L330" s="92">
        <v>2.3199999999999998</v>
      </c>
      <c r="M330" s="43">
        <v>2.3199999999999998</v>
      </c>
      <c r="N330" s="43">
        <v>2.3199999999999998</v>
      </c>
      <c r="O330" s="144">
        <v>2.3199999999999998</v>
      </c>
      <c r="P330" s="272">
        <v>2.3199999999999998</v>
      </c>
      <c r="Q330" s="283">
        <v>2.3199999999999998</v>
      </c>
      <c r="R330" s="210">
        <f t="shared" si="154"/>
        <v>0</v>
      </c>
      <c r="S330" s="211">
        <f t="shared" si="133"/>
        <v>0</v>
      </c>
      <c r="T330" s="439"/>
      <c r="U330" s="180">
        <f t="shared" si="134"/>
        <v>0</v>
      </c>
      <c r="V330" s="438"/>
      <c r="W330" s="179">
        <f t="shared" si="135"/>
        <v>0</v>
      </c>
      <c r="X330" s="439"/>
      <c r="Y330" s="180">
        <f t="shared" si="136"/>
        <v>0</v>
      </c>
      <c r="Z330" s="438"/>
      <c r="AA330" s="179">
        <f t="shared" si="137"/>
        <v>0</v>
      </c>
      <c r="AB330" s="439"/>
      <c r="AC330" s="180">
        <f t="shared" si="138"/>
        <v>0</v>
      </c>
      <c r="AD330" s="438"/>
      <c r="AE330" s="179">
        <f t="shared" si="139"/>
        <v>0</v>
      </c>
      <c r="AF330" s="439"/>
      <c r="AG330" s="180">
        <f t="shared" si="140"/>
        <v>0</v>
      </c>
      <c r="AH330" s="438"/>
      <c r="AI330" s="179">
        <f t="shared" si="141"/>
        <v>0</v>
      </c>
      <c r="AJ330" s="439"/>
      <c r="AK330" s="180">
        <f t="shared" si="142"/>
        <v>0</v>
      </c>
      <c r="AL330" s="438"/>
      <c r="AM330" s="179">
        <f t="shared" si="143"/>
        <v>0</v>
      </c>
      <c r="AN330" s="439"/>
      <c r="AO330" s="180">
        <f t="shared" si="144"/>
        <v>0</v>
      </c>
      <c r="AP330" s="438"/>
      <c r="AQ330" s="179">
        <f t="shared" si="145"/>
        <v>0</v>
      </c>
      <c r="AR330" s="439"/>
      <c r="AS330" s="180">
        <f t="shared" si="146"/>
        <v>0</v>
      </c>
      <c r="AT330" s="438"/>
      <c r="AU330" s="179">
        <f t="shared" si="147"/>
        <v>0</v>
      </c>
      <c r="AV330" s="439"/>
      <c r="AW330" s="180">
        <f t="shared" si="148"/>
        <v>0</v>
      </c>
      <c r="AX330" s="438"/>
      <c r="AY330" s="179">
        <f t="shared" si="149"/>
        <v>0</v>
      </c>
      <c r="AZ330" s="439"/>
      <c r="BA330" s="180">
        <f t="shared" si="150"/>
        <v>0</v>
      </c>
      <c r="BB330" s="438"/>
      <c r="BC330" s="179">
        <f t="shared" si="151"/>
        <v>0</v>
      </c>
      <c r="BD330" s="439"/>
      <c r="BE330" s="180">
        <f t="shared" si="152"/>
        <v>0</v>
      </c>
      <c r="BF330" s="438"/>
      <c r="BG330" s="179">
        <f t="shared" si="153"/>
        <v>0</v>
      </c>
    </row>
    <row r="331" spans="1:59" ht="25.5" x14ac:dyDescent="0.2">
      <c r="A331" s="44">
        <v>167</v>
      </c>
      <c r="B331" s="45" t="s">
        <v>299</v>
      </c>
      <c r="C331" s="45" t="s">
        <v>301</v>
      </c>
      <c r="D331" s="46" t="s">
        <v>2890</v>
      </c>
      <c r="E331" s="47" t="s">
        <v>2058</v>
      </c>
      <c r="F331" s="48">
        <v>1</v>
      </c>
      <c r="G331" s="47">
        <v>81505</v>
      </c>
      <c r="H331" s="10" t="s">
        <v>2115</v>
      </c>
      <c r="I331" s="21">
        <v>60148</v>
      </c>
      <c r="J331" s="49" t="s">
        <v>1003</v>
      </c>
      <c r="K331" s="44">
        <v>3</v>
      </c>
      <c r="L331" s="50">
        <v>3.06</v>
      </c>
      <c r="M331" s="96">
        <v>3.47</v>
      </c>
      <c r="N331" s="50">
        <v>3.47</v>
      </c>
      <c r="O331" s="205">
        <v>3.15</v>
      </c>
      <c r="P331" s="274">
        <v>2.96</v>
      </c>
      <c r="Q331" s="286">
        <v>2.96</v>
      </c>
      <c r="R331" s="210">
        <f t="shared" si="154"/>
        <v>0</v>
      </c>
      <c r="S331" s="211">
        <f t="shared" si="133"/>
        <v>0</v>
      </c>
      <c r="T331" s="439"/>
      <c r="U331" s="180">
        <f t="shared" si="134"/>
        <v>0</v>
      </c>
      <c r="V331" s="438"/>
      <c r="W331" s="179">
        <f t="shared" si="135"/>
        <v>0</v>
      </c>
      <c r="X331" s="439"/>
      <c r="Y331" s="180">
        <f t="shared" si="136"/>
        <v>0</v>
      </c>
      <c r="Z331" s="438"/>
      <c r="AA331" s="179">
        <f t="shared" si="137"/>
        <v>0</v>
      </c>
      <c r="AB331" s="439"/>
      <c r="AC331" s="180">
        <f t="shared" si="138"/>
        <v>0</v>
      </c>
      <c r="AD331" s="438"/>
      <c r="AE331" s="179">
        <f t="shared" si="139"/>
        <v>0</v>
      </c>
      <c r="AF331" s="439"/>
      <c r="AG331" s="180">
        <f t="shared" si="140"/>
        <v>0</v>
      </c>
      <c r="AH331" s="438"/>
      <c r="AI331" s="179">
        <f t="shared" si="141"/>
        <v>0</v>
      </c>
      <c r="AJ331" s="439"/>
      <c r="AK331" s="180">
        <f t="shared" si="142"/>
        <v>0</v>
      </c>
      <c r="AL331" s="438"/>
      <c r="AM331" s="179">
        <f t="shared" si="143"/>
        <v>0</v>
      </c>
      <c r="AN331" s="439"/>
      <c r="AO331" s="180">
        <f t="shared" si="144"/>
        <v>0</v>
      </c>
      <c r="AP331" s="438"/>
      <c r="AQ331" s="179">
        <f t="shared" si="145"/>
        <v>0</v>
      </c>
      <c r="AR331" s="439"/>
      <c r="AS331" s="180">
        <f t="shared" si="146"/>
        <v>0</v>
      </c>
      <c r="AT331" s="438"/>
      <c r="AU331" s="179">
        <f t="shared" si="147"/>
        <v>0</v>
      </c>
      <c r="AV331" s="439"/>
      <c r="AW331" s="180">
        <f t="shared" si="148"/>
        <v>0</v>
      </c>
      <c r="AX331" s="438"/>
      <c r="AY331" s="179">
        <f t="shared" si="149"/>
        <v>0</v>
      </c>
      <c r="AZ331" s="439"/>
      <c r="BA331" s="180">
        <f t="shared" si="150"/>
        <v>0</v>
      </c>
      <c r="BB331" s="438"/>
      <c r="BC331" s="179">
        <f t="shared" si="151"/>
        <v>0</v>
      </c>
      <c r="BD331" s="439"/>
      <c r="BE331" s="180">
        <f t="shared" si="152"/>
        <v>0</v>
      </c>
      <c r="BF331" s="438"/>
      <c r="BG331" s="179">
        <f t="shared" si="153"/>
        <v>0</v>
      </c>
    </row>
    <row r="332" spans="1:59" ht="25.5" x14ac:dyDescent="0.2">
      <c r="A332" s="110">
        <v>168</v>
      </c>
      <c r="B332" s="12" t="s">
        <v>299</v>
      </c>
      <c r="C332" s="12" t="s">
        <v>1134</v>
      </c>
      <c r="D332" s="16" t="s">
        <v>860</v>
      </c>
      <c r="E332" s="15" t="s">
        <v>11</v>
      </c>
      <c r="F332" s="111">
        <v>1</v>
      </c>
      <c r="G332" s="15">
        <v>74540</v>
      </c>
      <c r="H332" s="51" t="s">
        <v>1799</v>
      </c>
      <c r="I332" s="16" t="s">
        <v>3343</v>
      </c>
      <c r="J332" s="42" t="s">
        <v>2046</v>
      </c>
      <c r="K332" s="110">
        <v>1</v>
      </c>
      <c r="L332" s="92">
        <v>1.1299999999999999</v>
      </c>
      <c r="M332" s="43">
        <v>1.1299999999999999</v>
      </c>
      <c r="N332" s="43">
        <v>1.1299999999999999</v>
      </c>
      <c r="O332" s="144">
        <v>1.1299999999999999</v>
      </c>
      <c r="P332" s="272">
        <v>1.1299999999999999</v>
      </c>
      <c r="Q332" s="283">
        <v>1.1299999999999999</v>
      </c>
      <c r="R332" s="210">
        <f t="shared" si="154"/>
        <v>0</v>
      </c>
      <c r="S332" s="211">
        <f t="shared" si="133"/>
        <v>0</v>
      </c>
      <c r="T332" s="439"/>
      <c r="U332" s="180">
        <f t="shared" si="134"/>
        <v>0</v>
      </c>
      <c r="V332" s="438"/>
      <c r="W332" s="179">
        <f t="shared" si="135"/>
        <v>0</v>
      </c>
      <c r="X332" s="439"/>
      <c r="Y332" s="180">
        <f t="shared" si="136"/>
        <v>0</v>
      </c>
      <c r="Z332" s="438"/>
      <c r="AA332" s="179">
        <f t="shared" si="137"/>
        <v>0</v>
      </c>
      <c r="AB332" s="439"/>
      <c r="AC332" s="180">
        <f t="shared" si="138"/>
        <v>0</v>
      </c>
      <c r="AD332" s="438"/>
      <c r="AE332" s="179">
        <f t="shared" si="139"/>
        <v>0</v>
      </c>
      <c r="AF332" s="439"/>
      <c r="AG332" s="180">
        <f t="shared" si="140"/>
        <v>0</v>
      </c>
      <c r="AH332" s="438"/>
      <c r="AI332" s="179">
        <f t="shared" si="141"/>
        <v>0</v>
      </c>
      <c r="AJ332" s="439"/>
      <c r="AK332" s="180">
        <f t="shared" si="142"/>
        <v>0</v>
      </c>
      <c r="AL332" s="438"/>
      <c r="AM332" s="179">
        <f t="shared" si="143"/>
        <v>0</v>
      </c>
      <c r="AN332" s="439"/>
      <c r="AO332" s="180">
        <f t="shared" si="144"/>
        <v>0</v>
      </c>
      <c r="AP332" s="438"/>
      <c r="AQ332" s="179">
        <f t="shared" si="145"/>
        <v>0</v>
      </c>
      <c r="AR332" s="439"/>
      <c r="AS332" s="180">
        <f t="shared" si="146"/>
        <v>0</v>
      </c>
      <c r="AT332" s="438"/>
      <c r="AU332" s="179">
        <f t="shared" si="147"/>
        <v>0</v>
      </c>
      <c r="AV332" s="439"/>
      <c r="AW332" s="180">
        <f t="shared" si="148"/>
        <v>0</v>
      </c>
      <c r="AX332" s="438"/>
      <c r="AY332" s="179">
        <f t="shared" si="149"/>
        <v>0</v>
      </c>
      <c r="AZ332" s="439"/>
      <c r="BA332" s="180">
        <f t="shared" si="150"/>
        <v>0</v>
      </c>
      <c r="BB332" s="438"/>
      <c r="BC332" s="179">
        <f t="shared" si="151"/>
        <v>0</v>
      </c>
      <c r="BD332" s="439"/>
      <c r="BE332" s="180">
        <f t="shared" si="152"/>
        <v>0</v>
      </c>
      <c r="BF332" s="438"/>
      <c r="BG332" s="179">
        <f t="shared" si="153"/>
        <v>0</v>
      </c>
    </row>
    <row r="333" spans="1:59" ht="25.5" x14ac:dyDescent="0.2">
      <c r="A333" s="109">
        <v>168</v>
      </c>
      <c r="B333" s="36" t="s">
        <v>299</v>
      </c>
      <c r="C333" s="36" t="s">
        <v>1134</v>
      </c>
      <c r="D333" s="37" t="s">
        <v>2583</v>
      </c>
      <c r="E333" s="37" t="s">
        <v>11</v>
      </c>
      <c r="F333" s="38">
        <v>1</v>
      </c>
      <c r="G333" s="37" t="s">
        <v>2584</v>
      </c>
      <c r="H333" s="39" t="s">
        <v>2584</v>
      </c>
      <c r="I333" s="37" t="s">
        <v>3273</v>
      </c>
      <c r="J333" s="11" t="s">
        <v>2747</v>
      </c>
      <c r="K333" s="109">
        <v>2</v>
      </c>
      <c r="L333" s="40">
        <v>1.02</v>
      </c>
      <c r="M333" s="90">
        <v>1.07</v>
      </c>
      <c r="N333" s="90">
        <v>1.1200000000000001</v>
      </c>
      <c r="O333" s="140">
        <v>1.18</v>
      </c>
      <c r="P333" s="273">
        <v>1.18</v>
      </c>
      <c r="Q333" s="282">
        <v>1.18</v>
      </c>
      <c r="R333" s="210">
        <f t="shared" si="154"/>
        <v>0</v>
      </c>
      <c r="S333" s="211">
        <f t="shared" si="133"/>
        <v>0</v>
      </c>
      <c r="T333" s="439"/>
      <c r="U333" s="180">
        <f t="shared" si="134"/>
        <v>0</v>
      </c>
      <c r="V333" s="438"/>
      <c r="W333" s="179">
        <f t="shared" si="135"/>
        <v>0</v>
      </c>
      <c r="X333" s="439"/>
      <c r="Y333" s="180">
        <f t="shared" si="136"/>
        <v>0</v>
      </c>
      <c r="Z333" s="438"/>
      <c r="AA333" s="179">
        <f t="shared" si="137"/>
        <v>0</v>
      </c>
      <c r="AB333" s="439"/>
      <c r="AC333" s="180">
        <f t="shared" si="138"/>
        <v>0</v>
      </c>
      <c r="AD333" s="438"/>
      <c r="AE333" s="179">
        <f t="shared" si="139"/>
        <v>0</v>
      </c>
      <c r="AF333" s="439"/>
      <c r="AG333" s="180">
        <f t="shared" si="140"/>
        <v>0</v>
      </c>
      <c r="AH333" s="438"/>
      <c r="AI333" s="179">
        <f t="shared" si="141"/>
        <v>0</v>
      </c>
      <c r="AJ333" s="439"/>
      <c r="AK333" s="180">
        <f t="shared" si="142"/>
        <v>0</v>
      </c>
      <c r="AL333" s="438"/>
      <c r="AM333" s="179">
        <f t="shared" si="143"/>
        <v>0</v>
      </c>
      <c r="AN333" s="439"/>
      <c r="AO333" s="180">
        <f t="shared" si="144"/>
        <v>0</v>
      </c>
      <c r="AP333" s="438"/>
      <c r="AQ333" s="179">
        <f t="shared" si="145"/>
        <v>0</v>
      </c>
      <c r="AR333" s="439"/>
      <c r="AS333" s="180">
        <f t="shared" si="146"/>
        <v>0</v>
      </c>
      <c r="AT333" s="438"/>
      <c r="AU333" s="179">
        <f t="shared" si="147"/>
        <v>0</v>
      </c>
      <c r="AV333" s="439"/>
      <c r="AW333" s="180">
        <f t="shared" si="148"/>
        <v>0</v>
      </c>
      <c r="AX333" s="438"/>
      <c r="AY333" s="179">
        <f t="shared" si="149"/>
        <v>0</v>
      </c>
      <c r="AZ333" s="439"/>
      <c r="BA333" s="180">
        <f t="shared" si="150"/>
        <v>0</v>
      </c>
      <c r="BB333" s="438"/>
      <c r="BC333" s="179">
        <f t="shared" si="151"/>
        <v>0</v>
      </c>
      <c r="BD333" s="439"/>
      <c r="BE333" s="180">
        <f t="shared" si="152"/>
        <v>0</v>
      </c>
      <c r="BF333" s="438"/>
      <c r="BG333" s="179">
        <f t="shared" si="153"/>
        <v>0</v>
      </c>
    </row>
    <row r="334" spans="1:59" ht="25.5" x14ac:dyDescent="0.2">
      <c r="A334" s="109">
        <v>169</v>
      </c>
      <c r="B334" s="36" t="s">
        <v>299</v>
      </c>
      <c r="C334" s="36" t="s">
        <v>303</v>
      </c>
      <c r="D334" s="37" t="s">
        <v>133</v>
      </c>
      <c r="E334" s="37" t="s">
        <v>2090</v>
      </c>
      <c r="F334" s="38">
        <v>12</v>
      </c>
      <c r="G334" s="37" t="s">
        <v>905</v>
      </c>
      <c r="H334" s="39" t="s">
        <v>905</v>
      </c>
      <c r="I334" s="37" t="s">
        <v>3273</v>
      </c>
      <c r="J334" s="11" t="s">
        <v>2747</v>
      </c>
      <c r="K334" s="109">
        <v>1</v>
      </c>
      <c r="L334" s="90">
        <v>0.46</v>
      </c>
      <c r="M334" s="90">
        <v>0.48</v>
      </c>
      <c r="N334" s="90">
        <v>0.5</v>
      </c>
      <c r="O334" s="140">
        <v>6.36</v>
      </c>
      <c r="P334" s="273">
        <v>6.36</v>
      </c>
      <c r="Q334" s="282">
        <v>6.36</v>
      </c>
      <c r="R334" s="210">
        <f t="shared" si="154"/>
        <v>0</v>
      </c>
      <c r="S334" s="211">
        <f t="shared" si="133"/>
        <v>0</v>
      </c>
      <c r="T334" s="439"/>
      <c r="U334" s="180">
        <f t="shared" si="134"/>
        <v>0</v>
      </c>
      <c r="V334" s="438"/>
      <c r="W334" s="179">
        <f t="shared" si="135"/>
        <v>0</v>
      </c>
      <c r="X334" s="439"/>
      <c r="Y334" s="180">
        <f t="shared" si="136"/>
        <v>0</v>
      </c>
      <c r="Z334" s="438"/>
      <c r="AA334" s="179">
        <f t="shared" si="137"/>
        <v>0</v>
      </c>
      <c r="AB334" s="439"/>
      <c r="AC334" s="180">
        <f t="shared" si="138"/>
        <v>0</v>
      </c>
      <c r="AD334" s="438"/>
      <c r="AE334" s="179">
        <f t="shared" si="139"/>
        <v>0</v>
      </c>
      <c r="AF334" s="439"/>
      <c r="AG334" s="180">
        <f t="shared" si="140"/>
        <v>0</v>
      </c>
      <c r="AH334" s="438"/>
      <c r="AI334" s="179">
        <f t="shared" si="141"/>
        <v>0</v>
      </c>
      <c r="AJ334" s="439"/>
      <c r="AK334" s="180">
        <f t="shared" si="142"/>
        <v>0</v>
      </c>
      <c r="AL334" s="438"/>
      <c r="AM334" s="179">
        <f t="shared" si="143"/>
        <v>0</v>
      </c>
      <c r="AN334" s="439"/>
      <c r="AO334" s="180">
        <f t="shared" si="144"/>
        <v>0</v>
      </c>
      <c r="AP334" s="438"/>
      <c r="AQ334" s="179">
        <f t="shared" si="145"/>
        <v>0</v>
      </c>
      <c r="AR334" s="439"/>
      <c r="AS334" s="180">
        <f t="shared" si="146"/>
        <v>0</v>
      </c>
      <c r="AT334" s="438"/>
      <c r="AU334" s="179">
        <f t="shared" si="147"/>
        <v>0</v>
      </c>
      <c r="AV334" s="439"/>
      <c r="AW334" s="180">
        <f t="shared" si="148"/>
        <v>0</v>
      </c>
      <c r="AX334" s="438"/>
      <c r="AY334" s="179">
        <f t="shared" si="149"/>
        <v>0</v>
      </c>
      <c r="AZ334" s="439"/>
      <c r="BA334" s="180">
        <f t="shared" si="150"/>
        <v>0</v>
      </c>
      <c r="BB334" s="438"/>
      <c r="BC334" s="179">
        <f t="shared" si="151"/>
        <v>0</v>
      </c>
      <c r="BD334" s="439"/>
      <c r="BE334" s="180">
        <f t="shared" si="152"/>
        <v>0</v>
      </c>
      <c r="BF334" s="438"/>
      <c r="BG334" s="179">
        <f t="shared" si="153"/>
        <v>0</v>
      </c>
    </row>
    <row r="335" spans="1:59" ht="25.5" x14ac:dyDescent="0.2">
      <c r="A335" s="110">
        <v>169</v>
      </c>
      <c r="B335" s="12" t="s">
        <v>299</v>
      </c>
      <c r="C335" s="12" t="s">
        <v>303</v>
      </c>
      <c r="D335" s="16" t="s">
        <v>116</v>
      </c>
      <c r="E335" s="15" t="s">
        <v>2090</v>
      </c>
      <c r="F335" s="111">
        <v>12</v>
      </c>
      <c r="G335" s="15">
        <v>70531</v>
      </c>
      <c r="H335" s="51" t="s">
        <v>1800</v>
      </c>
      <c r="I335" s="16" t="s">
        <v>3343</v>
      </c>
      <c r="J335" s="42" t="s">
        <v>2046</v>
      </c>
      <c r="K335" s="110">
        <v>2</v>
      </c>
      <c r="L335" s="92">
        <v>6.43</v>
      </c>
      <c r="M335" s="43">
        <v>6.43</v>
      </c>
      <c r="N335" s="43">
        <v>6.43</v>
      </c>
      <c r="O335" s="144">
        <v>6.43</v>
      </c>
      <c r="P335" s="272">
        <v>6.43</v>
      </c>
      <c r="Q335" s="283">
        <v>6.43</v>
      </c>
      <c r="R335" s="210">
        <f t="shared" si="154"/>
        <v>0</v>
      </c>
      <c r="S335" s="211">
        <f t="shared" si="133"/>
        <v>0</v>
      </c>
      <c r="T335" s="439"/>
      <c r="U335" s="180">
        <f t="shared" si="134"/>
        <v>0</v>
      </c>
      <c r="V335" s="438"/>
      <c r="W335" s="179">
        <f t="shared" si="135"/>
        <v>0</v>
      </c>
      <c r="X335" s="439"/>
      <c r="Y335" s="180">
        <f t="shared" si="136"/>
        <v>0</v>
      </c>
      <c r="Z335" s="438"/>
      <c r="AA335" s="179">
        <f t="shared" si="137"/>
        <v>0</v>
      </c>
      <c r="AB335" s="439"/>
      <c r="AC335" s="180">
        <f t="shared" si="138"/>
        <v>0</v>
      </c>
      <c r="AD335" s="438"/>
      <c r="AE335" s="179">
        <f t="shared" si="139"/>
        <v>0</v>
      </c>
      <c r="AF335" s="439"/>
      <c r="AG335" s="180">
        <f t="shared" si="140"/>
        <v>0</v>
      </c>
      <c r="AH335" s="438"/>
      <c r="AI335" s="179">
        <f t="shared" si="141"/>
        <v>0</v>
      </c>
      <c r="AJ335" s="439"/>
      <c r="AK335" s="180">
        <f t="shared" si="142"/>
        <v>0</v>
      </c>
      <c r="AL335" s="438"/>
      <c r="AM335" s="179">
        <f t="shared" si="143"/>
        <v>0</v>
      </c>
      <c r="AN335" s="439"/>
      <c r="AO335" s="180">
        <f t="shared" si="144"/>
        <v>0</v>
      </c>
      <c r="AP335" s="438"/>
      <c r="AQ335" s="179">
        <f t="shared" si="145"/>
        <v>0</v>
      </c>
      <c r="AR335" s="439"/>
      <c r="AS335" s="180">
        <f t="shared" si="146"/>
        <v>0</v>
      </c>
      <c r="AT335" s="438"/>
      <c r="AU335" s="179">
        <f t="shared" si="147"/>
        <v>0</v>
      </c>
      <c r="AV335" s="439"/>
      <c r="AW335" s="180">
        <f t="shared" si="148"/>
        <v>0</v>
      </c>
      <c r="AX335" s="438"/>
      <c r="AY335" s="179">
        <f t="shared" si="149"/>
        <v>0</v>
      </c>
      <c r="AZ335" s="439"/>
      <c r="BA335" s="180">
        <f t="shared" si="150"/>
        <v>0</v>
      </c>
      <c r="BB335" s="438"/>
      <c r="BC335" s="179">
        <f t="shared" si="151"/>
        <v>0</v>
      </c>
      <c r="BD335" s="439"/>
      <c r="BE335" s="180">
        <f t="shared" si="152"/>
        <v>0</v>
      </c>
      <c r="BF335" s="438"/>
      <c r="BG335" s="179">
        <f t="shared" si="153"/>
        <v>0</v>
      </c>
    </row>
    <row r="336" spans="1:59" ht="25.5" x14ac:dyDescent="0.2">
      <c r="A336" s="109">
        <v>170</v>
      </c>
      <c r="B336" s="36" t="s">
        <v>299</v>
      </c>
      <c r="C336" s="36" t="s">
        <v>300</v>
      </c>
      <c r="D336" s="37" t="s">
        <v>885</v>
      </c>
      <c r="E336" s="37" t="s">
        <v>10</v>
      </c>
      <c r="F336" s="38" t="s">
        <v>679</v>
      </c>
      <c r="G336" s="37" t="s">
        <v>2585</v>
      </c>
      <c r="H336" s="39" t="s">
        <v>2585</v>
      </c>
      <c r="I336" s="37" t="s">
        <v>3273</v>
      </c>
      <c r="J336" s="11" t="s">
        <v>2747</v>
      </c>
      <c r="K336" s="109">
        <v>2</v>
      </c>
      <c r="L336" s="40">
        <v>0.25</v>
      </c>
      <c r="M336" s="90">
        <v>0.26</v>
      </c>
      <c r="N336" s="40">
        <v>0.26</v>
      </c>
      <c r="O336" s="141">
        <v>0.26</v>
      </c>
      <c r="P336" s="273">
        <v>0.26</v>
      </c>
      <c r="Q336" s="282">
        <v>0.26</v>
      </c>
      <c r="R336" s="210">
        <f t="shared" si="154"/>
        <v>0</v>
      </c>
      <c r="S336" s="211">
        <f t="shared" si="133"/>
        <v>0</v>
      </c>
      <c r="T336" s="439"/>
      <c r="U336" s="180">
        <f t="shared" si="134"/>
        <v>0</v>
      </c>
      <c r="V336" s="438"/>
      <c r="W336" s="179">
        <f t="shared" si="135"/>
        <v>0</v>
      </c>
      <c r="X336" s="439"/>
      <c r="Y336" s="180">
        <f t="shared" si="136"/>
        <v>0</v>
      </c>
      <c r="Z336" s="438"/>
      <c r="AA336" s="179">
        <f t="shared" si="137"/>
        <v>0</v>
      </c>
      <c r="AB336" s="439"/>
      <c r="AC336" s="180">
        <f t="shared" si="138"/>
        <v>0</v>
      </c>
      <c r="AD336" s="438"/>
      <c r="AE336" s="179">
        <f t="shared" si="139"/>
        <v>0</v>
      </c>
      <c r="AF336" s="439"/>
      <c r="AG336" s="180">
        <f t="shared" si="140"/>
        <v>0</v>
      </c>
      <c r="AH336" s="438"/>
      <c r="AI336" s="179">
        <f t="shared" si="141"/>
        <v>0</v>
      </c>
      <c r="AJ336" s="439"/>
      <c r="AK336" s="180">
        <f t="shared" si="142"/>
        <v>0</v>
      </c>
      <c r="AL336" s="438"/>
      <c r="AM336" s="179">
        <f t="shared" si="143"/>
        <v>0</v>
      </c>
      <c r="AN336" s="439"/>
      <c r="AO336" s="180">
        <f t="shared" si="144"/>
        <v>0</v>
      </c>
      <c r="AP336" s="438"/>
      <c r="AQ336" s="179">
        <f t="shared" si="145"/>
        <v>0</v>
      </c>
      <c r="AR336" s="439"/>
      <c r="AS336" s="180">
        <f t="shared" si="146"/>
        <v>0</v>
      </c>
      <c r="AT336" s="438"/>
      <c r="AU336" s="179">
        <f t="shared" si="147"/>
        <v>0</v>
      </c>
      <c r="AV336" s="439"/>
      <c r="AW336" s="180">
        <f t="shared" si="148"/>
        <v>0</v>
      </c>
      <c r="AX336" s="438"/>
      <c r="AY336" s="179">
        <f t="shared" si="149"/>
        <v>0</v>
      </c>
      <c r="AZ336" s="439"/>
      <c r="BA336" s="180">
        <f t="shared" si="150"/>
        <v>0</v>
      </c>
      <c r="BB336" s="438"/>
      <c r="BC336" s="179">
        <f t="shared" si="151"/>
        <v>0</v>
      </c>
      <c r="BD336" s="439"/>
      <c r="BE336" s="180">
        <f t="shared" si="152"/>
        <v>0</v>
      </c>
      <c r="BF336" s="438"/>
      <c r="BG336" s="179">
        <f t="shared" si="153"/>
        <v>0</v>
      </c>
    </row>
    <row r="337" spans="1:59" ht="25.5" x14ac:dyDescent="0.2">
      <c r="A337" s="110">
        <v>170</v>
      </c>
      <c r="B337" s="12" t="s">
        <v>299</v>
      </c>
      <c r="C337" s="12" t="s">
        <v>300</v>
      </c>
      <c r="D337" s="16" t="s">
        <v>860</v>
      </c>
      <c r="E337" s="15" t="s">
        <v>2090</v>
      </c>
      <c r="F337" s="111">
        <v>12</v>
      </c>
      <c r="G337" s="15">
        <v>71502</v>
      </c>
      <c r="H337" s="51" t="s">
        <v>1801</v>
      </c>
      <c r="I337" s="16" t="s">
        <v>3343</v>
      </c>
      <c r="J337" s="42" t="s">
        <v>2046</v>
      </c>
      <c r="K337" s="110">
        <v>1</v>
      </c>
      <c r="L337" s="92">
        <v>1.88</v>
      </c>
      <c r="M337" s="43">
        <v>1.88</v>
      </c>
      <c r="N337" s="43">
        <v>1.88</v>
      </c>
      <c r="O337" s="144">
        <v>1.88</v>
      </c>
      <c r="P337" s="272">
        <v>2.19</v>
      </c>
      <c r="Q337" s="283">
        <v>2.19</v>
      </c>
      <c r="R337" s="210">
        <f t="shared" si="154"/>
        <v>0</v>
      </c>
      <c r="S337" s="211">
        <f t="shared" si="133"/>
        <v>0</v>
      </c>
      <c r="T337" s="439"/>
      <c r="U337" s="180">
        <f t="shared" si="134"/>
        <v>0</v>
      </c>
      <c r="V337" s="438"/>
      <c r="W337" s="179">
        <f t="shared" si="135"/>
        <v>0</v>
      </c>
      <c r="X337" s="439"/>
      <c r="Y337" s="180">
        <f t="shared" si="136"/>
        <v>0</v>
      </c>
      <c r="Z337" s="438"/>
      <c r="AA337" s="179">
        <f t="shared" si="137"/>
        <v>0</v>
      </c>
      <c r="AB337" s="439"/>
      <c r="AC337" s="180">
        <f t="shared" si="138"/>
        <v>0</v>
      </c>
      <c r="AD337" s="438"/>
      <c r="AE337" s="179">
        <f t="shared" si="139"/>
        <v>0</v>
      </c>
      <c r="AF337" s="439"/>
      <c r="AG337" s="180">
        <f t="shared" si="140"/>
        <v>0</v>
      </c>
      <c r="AH337" s="438"/>
      <c r="AI337" s="179">
        <f t="shared" si="141"/>
        <v>0</v>
      </c>
      <c r="AJ337" s="439"/>
      <c r="AK337" s="180">
        <f t="shared" si="142"/>
        <v>0</v>
      </c>
      <c r="AL337" s="438"/>
      <c r="AM337" s="179">
        <f t="shared" si="143"/>
        <v>0</v>
      </c>
      <c r="AN337" s="439"/>
      <c r="AO337" s="180">
        <f t="shared" si="144"/>
        <v>0</v>
      </c>
      <c r="AP337" s="438"/>
      <c r="AQ337" s="179">
        <f t="shared" si="145"/>
        <v>0</v>
      </c>
      <c r="AR337" s="439"/>
      <c r="AS337" s="180">
        <f t="shared" si="146"/>
        <v>0</v>
      </c>
      <c r="AT337" s="438"/>
      <c r="AU337" s="179">
        <f t="shared" si="147"/>
        <v>0</v>
      </c>
      <c r="AV337" s="439"/>
      <c r="AW337" s="180">
        <f t="shared" si="148"/>
        <v>0</v>
      </c>
      <c r="AX337" s="438"/>
      <c r="AY337" s="179">
        <f t="shared" si="149"/>
        <v>0</v>
      </c>
      <c r="AZ337" s="439"/>
      <c r="BA337" s="180">
        <f t="shared" si="150"/>
        <v>0</v>
      </c>
      <c r="BB337" s="438"/>
      <c r="BC337" s="179">
        <f t="shared" si="151"/>
        <v>0</v>
      </c>
      <c r="BD337" s="439"/>
      <c r="BE337" s="180">
        <f t="shared" si="152"/>
        <v>0</v>
      </c>
      <c r="BF337" s="438"/>
      <c r="BG337" s="179">
        <f t="shared" si="153"/>
        <v>0</v>
      </c>
    </row>
    <row r="338" spans="1:59" ht="25.5" x14ac:dyDescent="0.2">
      <c r="A338" s="109">
        <v>171</v>
      </c>
      <c r="B338" s="36" t="s">
        <v>299</v>
      </c>
      <c r="C338" s="36" t="s">
        <v>1020</v>
      </c>
      <c r="D338" s="37" t="s">
        <v>885</v>
      </c>
      <c r="E338" s="37" t="s">
        <v>10</v>
      </c>
      <c r="F338" s="38">
        <v>144</v>
      </c>
      <c r="G338" s="37" t="s">
        <v>2586</v>
      </c>
      <c r="H338" s="39" t="s">
        <v>2586</v>
      </c>
      <c r="I338" s="37" t="s">
        <v>3273</v>
      </c>
      <c r="J338" s="11" t="s">
        <v>2747</v>
      </c>
      <c r="K338" s="109">
        <v>1</v>
      </c>
      <c r="L338" s="90">
        <v>1.7</v>
      </c>
      <c r="M338" s="90">
        <v>1.79</v>
      </c>
      <c r="N338" s="90">
        <v>1.88</v>
      </c>
      <c r="O338" s="140">
        <v>1.94</v>
      </c>
      <c r="P338" s="273">
        <v>1.94</v>
      </c>
      <c r="Q338" s="282">
        <v>1.94</v>
      </c>
      <c r="R338" s="210">
        <f t="shared" si="154"/>
        <v>0</v>
      </c>
      <c r="S338" s="211">
        <f t="shared" si="133"/>
        <v>0</v>
      </c>
      <c r="T338" s="439"/>
      <c r="U338" s="180">
        <f t="shared" si="134"/>
        <v>0</v>
      </c>
      <c r="V338" s="438"/>
      <c r="W338" s="179">
        <f t="shared" si="135"/>
        <v>0</v>
      </c>
      <c r="X338" s="439"/>
      <c r="Y338" s="180">
        <f t="shared" si="136"/>
        <v>0</v>
      </c>
      <c r="Z338" s="438"/>
      <c r="AA338" s="179">
        <f t="shared" si="137"/>
        <v>0</v>
      </c>
      <c r="AB338" s="439"/>
      <c r="AC338" s="180">
        <f t="shared" si="138"/>
        <v>0</v>
      </c>
      <c r="AD338" s="438"/>
      <c r="AE338" s="179">
        <f t="shared" si="139"/>
        <v>0</v>
      </c>
      <c r="AF338" s="439"/>
      <c r="AG338" s="180">
        <f t="shared" si="140"/>
        <v>0</v>
      </c>
      <c r="AH338" s="438"/>
      <c r="AI338" s="179">
        <f t="shared" si="141"/>
        <v>0</v>
      </c>
      <c r="AJ338" s="439"/>
      <c r="AK338" s="180">
        <f t="shared" si="142"/>
        <v>0</v>
      </c>
      <c r="AL338" s="438"/>
      <c r="AM338" s="179">
        <f t="shared" si="143"/>
        <v>0</v>
      </c>
      <c r="AN338" s="439"/>
      <c r="AO338" s="180">
        <f t="shared" si="144"/>
        <v>0</v>
      </c>
      <c r="AP338" s="438"/>
      <c r="AQ338" s="179">
        <f t="shared" si="145"/>
        <v>0</v>
      </c>
      <c r="AR338" s="439"/>
      <c r="AS338" s="180">
        <f t="shared" si="146"/>
        <v>0</v>
      </c>
      <c r="AT338" s="438"/>
      <c r="AU338" s="179">
        <f t="shared" si="147"/>
        <v>0</v>
      </c>
      <c r="AV338" s="439"/>
      <c r="AW338" s="180">
        <f t="shared" si="148"/>
        <v>0</v>
      </c>
      <c r="AX338" s="438"/>
      <c r="AY338" s="179">
        <f t="shared" si="149"/>
        <v>0</v>
      </c>
      <c r="AZ338" s="439"/>
      <c r="BA338" s="180">
        <f t="shared" si="150"/>
        <v>0</v>
      </c>
      <c r="BB338" s="438"/>
      <c r="BC338" s="179">
        <f t="shared" si="151"/>
        <v>0</v>
      </c>
      <c r="BD338" s="439"/>
      <c r="BE338" s="180">
        <f t="shared" si="152"/>
        <v>0</v>
      </c>
      <c r="BF338" s="438"/>
      <c r="BG338" s="179">
        <f t="shared" si="153"/>
        <v>0</v>
      </c>
    </row>
    <row r="339" spans="1:59" ht="25.5" x14ac:dyDescent="0.2">
      <c r="A339" s="110">
        <v>171</v>
      </c>
      <c r="B339" s="12" t="s">
        <v>299</v>
      </c>
      <c r="C339" s="12" t="s">
        <v>1020</v>
      </c>
      <c r="D339" s="16" t="s">
        <v>860</v>
      </c>
      <c r="E339" s="15" t="s">
        <v>2090</v>
      </c>
      <c r="F339" s="111">
        <v>144</v>
      </c>
      <c r="G339" s="15">
        <v>71544</v>
      </c>
      <c r="H339" s="52">
        <v>10491</v>
      </c>
      <c r="I339" s="16" t="s">
        <v>3343</v>
      </c>
      <c r="J339" s="42" t="s">
        <v>2046</v>
      </c>
      <c r="K339" s="110">
        <v>2</v>
      </c>
      <c r="L339" s="92">
        <v>2.71</v>
      </c>
      <c r="M339" s="43">
        <v>2.71</v>
      </c>
      <c r="N339" s="43">
        <v>2.71</v>
      </c>
      <c r="O339" s="144">
        <v>2.71</v>
      </c>
      <c r="P339" s="272">
        <v>3.02</v>
      </c>
      <c r="Q339" s="283">
        <v>3.02</v>
      </c>
      <c r="R339" s="210">
        <f t="shared" si="154"/>
        <v>0</v>
      </c>
      <c r="S339" s="211">
        <f t="shared" si="133"/>
        <v>0</v>
      </c>
      <c r="T339" s="439"/>
      <c r="U339" s="180">
        <f t="shared" si="134"/>
        <v>0</v>
      </c>
      <c r="V339" s="438"/>
      <c r="W339" s="179">
        <f t="shared" si="135"/>
        <v>0</v>
      </c>
      <c r="X339" s="439"/>
      <c r="Y339" s="180">
        <f t="shared" si="136"/>
        <v>0</v>
      </c>
      <c r="Z339" s="438"/>
      <c r="AA339" s="179">
        <f t="shared" si="137"/>
        <v>0</v>
      </c>
      <c r="AB339" s="439"/>
      <c r="AC339" s="180">
        <f t="shared" si="138"/>
        <v>0</v>
      </c>
      <c r="AD339" s="438"/>
      <c r="AE339" s="179">
        <f t="shared" si="139"/>
        <v>0</v>
      </c>
      <c r="AF339" s="439"/>
      <c r="AG339" s="180">
        <f t="shared" si="140"/>
        <v>0</v>
      </c>
      <c r="AH339" s="438"/>
      <c r="AI339" s="179">
        <f t="shared" si="141"/>
        <v>0</v>
      </c>
      <c r="AJ339" s="439"/>
      <c r="AK339" s="180">
        <f t="shared" si="142"/>
        <v>0</v>
      </c>
      <c r="AL339" s="438"/>
      <c r="AM339" s="179">
        <f t="shared" si="143"/>
        <v>0</v>
      </c>
      <c r="AN339" s="439"/>
      <c r="AO339" s="180">
        <f t="shared" si="144"/>
        <v>0</v>
      </c>
      <c r="AP339" s="438"/>
      <c r="AQ339" s="179">
        <f t="shared" si="145"/>
        <v>0</v>
      </c>
      <c r="AR339" s="439"/>
      <c r="AS339" s="180">
        <f t="shared" si="146"/>
        <v>0</v>
      </c>
      <c r="AT339" s="438"/>
      <c r="AU339" s="179">
        <f t="shared" si="147"/>
        <v>0</v>
      </c>
      <c r="AV339" s="439"/>
      <c r="AW339" s="180">
        <f t="shared" si="148"/>
        <v>0</v>
      </c>
      <c r="AX339" s="438"/>
      <c r="AY339" s="179">
        <f t="shared" si="149"/>
        <v>0</v>
      </c>
      <c r="AZ339" s="439"/>
      <c r="BA339" s="180">
        <f t="shared" si="150"/>
        <v>0</v>
      </c>
      <c r="BB339" s="438"/>
      <c r="BC339" s="179">
        <f t="shared" si="151"/>
        <v>0</v>
      </c>
      <c r="BD339" s="439"/>
      <c r="BE339" s="180">
        <f t="shared" si="152"/>
        <v>0</v>
      </c>
      <c r="BF339" s="438"/>
      <c r="BG339" s="179">
        <f t="shared" si="153"/>
        <v>0</v>
      </c>
    </row>
    <row r="340" spans="1:59" ht="25.5" x14ac:dyDescent="0.2">
      <c r="A340" s="110">
        <v>172</v>
      </c>
      <c r="B340" s="12" t="s">
        <v>299</v>
      </c>
      <c r="C340" s="12" t="s">
        <v>3057</v>
      </c>
      <c r="D340" s="16" t="s">
        <v>116</v>
      </c>
      <c r="E340" s="15" t="s">
        <v>11</v>
      </c>
      <c r="F340" s="111">
        <v>1</v>
      </c>
      <c r="G340" s="15">
        <v>73201</v>
      </c>
      <c r="H340" s="52">
        <v>77614</v>
      </c>
      <c r="I340" s="16" t="s">
        <v>3343</v>
      </c>
      <c r="J340" s="42" t="s">
        <v>2046</v>
      </c>
      <c r="K340" s="110">
        <v>1</v>
      </c>
      <c r="L340" s="92">
        <v>0.56999999999999995</v>
      </c>
      <c r="M340" s="43">
        <v>0.56999999999999995</v>
      </c>
      <c r="N340" s="43">
        <v>0.56999999999999995</v>
      </c>
      <c r="O340" s="144">
        <v>0.56999999999999995</v>
      </c>
      <c r="P340" s="272">
        <v>0.56999999999999995</v>
      </c>
      <c r="Q340" s="283">
        <v>0.56999999999999995</v>
      </c>
      <c r="R340" s="210">
        <f t="shared" si="154"/>
        <v>0</v>
      </c>
      <c r="S340" s="211">
        <f t="shared" ref="S340:S385" si="155">SUM(R340*Q340)</f>
        <v>0</v>
      </c>
      <c r="T340" s="439"/>
      <c r="U340" s="180">
        <f t="shared" ref="U340:U385" si="156">SUM(T340*Q340)</f>
        <v>0</v>
      </c>
      <c r="V340" s="438"/>
      <c r="W340" s="179">
        <f t="shared" ref="W340:W385" si="157">SUM(V340*Q340)</f>
        <v>0</v>
      </c>
      <c r="X340" s="439"/>
      <c r="Y340" s="180">
        <f t="shared" ref="Y340:Y385" si="158">SUM(X340*Q340)</f>
        <v>0</v>
      </c>
      <c r="Z340" s="438"/>
      <c r="AA340" s="179">
        <f t="shared" ref="AA340:AA385" si="159">SUM(Z340*Q340)</f>
        <v>0</v>
      </c>
      <c r="AB340" s="439"/>
      <c r="AC340" s="180">
        <f t="shared" ref="AC340:AC385" si="160">SUM(AB340*Q340)</f>
        <v>0</v>
      </c>
      <c r="AD340" s="438"/>
      <c r="AE340" s="179">
        <f t="shared" ref="AE340:AE385" si="161">SUM(AD340*Q340)</f>
        <v>0</v>
      </c>
      <c r="AF340" s="439"/>
      <c r="AG340" s="180">
        <f t="shared" ref="AG340:AG385" si="162">SUM(AF340*Q340)</f>
        <v>0</v>
      </c>
      <c r="AH340" s="438"/>
      <c r="AI340" s="179">
        <f t="shared" ref="AI340:AI385" si="163">SUM(AH340*Q340)</f>
        <v>0</v>
      </c>
      <c r="AJ340" s="439"/>
      <c r="AK340" s="180">
        <f t="shared" ref="AK340:AK385" si="164">SUM(AJ340*Q340)</f>
        <v>0</v>
      </c>
      <c r="AL340" s="438"/>
      <c r="AM340" s="179">
        <f t="shared" ref="AM340:AM385" si="165">SUM(AL340*Q340)</f>
        <v>0</v>
      </c>
      <c r="AN340" s="439"/>
      <c r="AO340" s="180">
        <f t="shared" ref="AO340:AO385" si="166">SUM(AN340*Q340)</f>
        <v>0</v>
      </c>
      <c r="AP340" s="438"/>
      <c r="AQ340" s="179">
        <f t="shared" ref="AQ340:AQ385" si="167">SUM(AP340*Q340)</f>
        <v>0</v>
      </c>
      <c r="AR340" s="439"/>
      <c r="AS340" s="180">
        <f t="shared" ref="AS340:AS385" si="168">SUM(AR340*Q340)</f>
        <v>0</v>
      </c>
      <c r="AT340" s="438"/>
      <c r="AU340" s="179">
        <f t="shared" ref="AU340:AU385" si="169">SUM(AT340*Q340)</f>
        <v>0</v>
      </c>
      <c r="AV340" s="439"/>
      <c r="AW340" s="180">
        <f t="shared" ref="AW340:AW385" si="170">SUM(AV340*Q340)</f>
        <v>0</v>
      </c>
      <c r="AX340" s="438"/>
      <c r="AY340" s="179">
        <f t="shared" ref="AY340:AY385" si="171">SUM(AX340*Q340)</f>
        <v>0</v>
      </c>
      <c r="AZ340" s="439"/>
      <c r="BA340" s="180">
        <f t="shared" ref="BA340:BA385" si="172">SUM(AZ340*Q340)</f>
        <v>0</v>
      </c>
      <c r="BB340" s="438"/>
      <c r="BC340" s="179">
        <f t="shared" ref="BC340:BC385" si="173">SUM(BB340*Q340)</f>
        <v>0</v>
      </c>
      <c r="BD340" s="439"/>
      <c r="BE340" s="180">
        <f t="shared" ref="BE340:BE385" si="174">SUM(BD340*Q340)</f>
        <v>0</v>
      </c>
      <c r="BF340" s="438"/>
      <c r="BG340" s="179">
        <f t="shared" ref="BG340:BG385" si="175">SUM(BF340*Q340)</f>
        <v>0</v>
      </c>
    </row>
    <row r="341" spans="1:59" x14ac:dyDescent="0.2">
      <c r="A341" s="109">
        <v>172</v>
      </c>
      <c r="B341" s="36" t="s">
        <v>299</v>
      </c>
      <c r="C341" s="36" t="s">
        <v>3056</v>
      </c>
      <c r="D341" s="37" t="s">
        <v>116</v>
      </c>
      <c r="E341" s="37" t="s">
        <v>10</v>
      </c>
      <c r="F341" s="38">
        <v>12</v>
      </c>
      <c r="G341" s="37" t="s">
        <v>2587</v>
      </c>
      <c r="H341" s="39" t="s">
        <v>2587</v>
      </c>
      <c r="I341" s="37" t="s">
        <v>3273</v>
      </c>
      <c r="J341" s="11" t="s">
        <v>2747</v>
      </c>
      <c r="K341" s="109">
        <v>2</v>
      </c>
      <c r="L341" s="90">
        <v>8.16</v>
      </c>
      <c r="M341" s="40">
        <v>8.16</v>
      </c>
      <c r="N341" s="40">
        <v>8.16</v>
      </c>
      <c r="O341" s="141">
        <v>8.16</v>
      </c>
      <c r="P341" s="273">
        <v>8.16</v>
      </c>
      <c r="Q341" s="282">
        <v>8.16</v>
      </c>
      <c r="R341" s="210">
        <f t="shared" si="154"/>
        <v>0</v>
      </c>
      <c r="S341" s="211">
        <f t="shared" si="155"/>
        <v>0</v>
      </c>
      <c r="T341" s="439"/>
      <c r="U341" s="180">
        <f t="shared" si="156"/>
        <v>0</v>
      </c>
      <c r="V341" s="438"/>
      <c r="W341" s="179">
        <f t="shared" si="157"/>
        <v>0</v>
      </c>
      <c r="X341" s="439"/>
      <c r="Y341" s="180">
        <f t="shared" si="158"/>
        <v>0</v>
      </c>
      <c r="Z341" s="438"/>
      <c r="AA341" s="179">
        <f t="shared" si="159"/>
        <v>0</v>
      </c>
      <c r="AB341" s="439"/>
      <c r="AC341" s="180">
        <f t="shared" si="160"/>
        <v>0</v>
      </c>
      <c r="AD341" s="438"/>
      <c r="AE341" s="179">
        <f t="shared" si="161"/>
        <v>0</v>
      </c>
      <c r="AF341" s="439"/>
      <c r="AG341" s="180">
        <f t="shared" si="162"/>
        <v>0</v>
      </c>
      <c r="AH341" s="438"/>
      <c r="AI341" s="179">
        <f t="shared" si="163"/>
        <v>0</v>
      </c>
      <c r="AJ341" s="439"/>
      <c r="AK341" s="180">
        <f t="shared" si="164"/>
        <v>0</v>
      </c>
      <c r="AL341" s="438"/>
      <c r="AM341" s="179">
        <f t="shared" si="165"/>
        <v>0</v>
      </c>
      <c r="AN341" s="439"/>
      <c r="AO341" s="180">
        <f t="shared" si="166"/>
        <v>0</v>
      </c>
      <c r="AP341" s="438"/>
      <c r="AQ341" s="179">
        <f t="shared" si="167"/>
        <v>0</v>
      </c>
      <c r="AR341" s="439"/>
      <c r="AS341" s="180">
        <f t="shared" si="168"/>
        <v>0</v>
      </c>
      <c r="AT341" s="438"/>
      <c r="AU341" s="179">
        <f t="shared" si="169"/>
        <v>0</v>
      </c>
      <c r="AV341" s="439"/>
      <c r="AW341" s="180">
        <f t="shared" si="170"/>
        <v>0</v>
      </c>
      <c r="AX341" s="438"/>
      <c r="AY341" s="179">
        <f t="shared" si="171"/>
        <v>0</v>
      </c>
      <c r="AZ341" s="439"/>
      <c r="BA341" s="180">
        <f t="shared" si="172"/>
        <v>0</v>
      </c>
      <c r="BB341" s="438"/>
      <c r="BC341" s="179">
        <f t="shared" si="173"/>
        <v>0</v>
      </c>
      <c r="BD341" s="439"/>
      <c r="BE341" s="180">
        <f t="shared" si="174"/>
        <v>0</v>
      </c>
      <c r="BF341" s="438"/>
      <c r="BG341" s="179">
        <f t="shared" si="175"/>
        <v>0</v>
      </c>
    </row>
    <row r="342" spans="1:59" ht="25.5" x14ac:dyDescent="0.2">
      <c r="A342" s="110">
        <v>174</v>
      </c>
      <c r="B342" s="12" t="s">
        <v>298</v>
      </c>
      <c r="C342" s="12" t="s">
        <v>811</v>
      </c>
      <c r="D342" s="16" t="s">
        <v>1792</v>
      </c>
      <c r="E342" s="15" t="s">
        <v>2090</v>
      </c>
      <c r="F342" s="111">
        <v>20</v>
      </c>
      <c r="G342" s="112" t="s">
        <v>1795</v>
      </c>
      <c r="H342" s="52">
        <v>11485</v>
      </c>
      <c r="I342" s="16" t="s">
        <v>3343</v>
      </c>
      <c r="J342" s="42" t="s">
        <v>2046</v>
      </c>
      <c r="K342" s="110">
        <v>1</v>
      </c>
      <c r="L342" s="43">
        <v>3.26</v>
      </c>
      <c r="M342" s="43">
        <v>3.26</v>
      </c>
      <c r="N342" s="43">
        <v>3.26</v>
      </c>
      <c r="O342" s="144">
        <v>3.26</v>
      </c>
      <c r="P342" s="272">
        <v>3.26</v>
      </c>
      <c r="Q342" s="283">
        <v>3.26</v>
      </c>
      <c r="R342" s="210">
        <f t="shared" si="154"/>
        <v>0</v>
      </c>
      <c r="S342" s="211">
        <f t="shared" si="155"/>
        <v>0</v>
      </c>
      <c r="T342" s="439"/>
      <c r="U342" s="180">
        <f t="shared" si="156"/>
        <v>0</v>
      </c>
      <c r="V342" s="438"/>
      <c r="W342" s="179">
        <f t="shared" si="157"/>
        <v>0</v>
      </c>
      <c r="X342" s="439"/>
      <c r="Y342" s="180">
        <f t="shared" si="158"/>
        <v>0</v>
      </c>
      <c r="Z342" s="438"/>
      <c r="AA342" s="179">
        <f t="shared" si="159"/>
        <v>0</v>
      </c>
      <c r="AB342" s="439"/>
      <c r="AC342" s="180">
        <f t="shared" si="160"/>
        <v>0</v>
      </c>
      <c r="AD342" s="438"/>
      <c r="AE342" s="179">
        <f t="shared" si="161"/>
        <v>0</v>
      </c>
      <c r="AF342" s="439"/>
      <c r="AG342" s="180">
        <f t="shared" si="162"/>
        <v>0</v>
      </c>
      <c r="AH342" s="438"/>
      <c r="AI342" s="179">
        <f t="shared" si="163"/>
        <v>0</v>
      </c>
      <c r="AJ342" s="439"/>
      <c r="AK342" s="180">
        <f t="shared" si="164"/>
        <v>0</v>
      </c>
      <c r="AL342" s="438"/>
      <c r="AM342" s="179">
        <f t="shared" si="165"/>
        <v>0</v>
      </c>
      <c r="AN342" s="439"/>
      <c r="AO342" s="180">
        <f t="shared" si="166"/>
        <v>0</v>
      </c>
      <c r="AP342" s="438"/>
      <c r="AQ342" s="179">
        <f t="shared" si="167"/>
        <v>0</v>
      </c>
      <c r="AR342" s="439"/>
      <c r="AS342" s="180">
        <f t="shared" si="168"/>
        <v>0</v>
      </c>
      <c r="AT342" s="438"/>
      <c r="AU342" s="179">
        <f t="shared" si="169"/>
        <v>0</v>
      </c>
      <c r="AV342" s="439"/>
      <c r="AW342" s="180">
        <f t="shared" si="170"/>
        <v>0</v>
      </c>
      <c r="AX342" s="438"/>
      <c r="AY342" s="179">
        <f t="shared" si="171"/>
        <v>0</v>
      </c>
      <c r="AZ342" s="439"/>
      <c r="BA342" s="180">
        <f t="shared" si="172"/>
        <v>0</v>
      </c>
      <c r="BB342" s="438"/>
      <c r="BC342" s="179">
        <f t="shared" si="173"/>
        <v>0</v>
      </c>
      <c r="BD342" s="439"/>
      <c r="BE342" s="180">
        <f t="shared" si="174"/>
        <v>0</v>
      </c>
      <c r="BF342" s="438"/>
      <c r="BG342" s="179">
        <f t="shared" si="175"/>
        <v>0</v>
      </c>
    </row>
    <row r="343" spans="1:59" x14ac:dyDescent="0.2">
      <c r="A343" s="109">
        <v>174</v>
      </c>
      <c r="B343" s="36" t="s">
        <v>298</v>
      </c>
      <c r="C343" s="36" t="s">
        <v>811</v>
      </c>
      <c r="D343" s="37" t="s">
        <v>906</v>
      </c>
      <c r="E343" s="37" t="s">
        <v>859</v>
      </c>
      <c r="F343" s="38">
        <v>20</v>
      </c>
      <c r="G343" s="37" t="s">
        <v>907</v>
      </c>
      <c r="H343" s="37" t="s">
        <v>907</v>
      </c>
      <c r="I343" s="37" t="s">
        <v>3273</v>
      </c>
      <c r="J343" s="11" t="s">
        <v>2747</v>
      </c>
      <c r="K343" s="109">
        <v>2</v>
      </c>
      <c r="L343" s="40">
        <v>3.39</v>
      </c>
      <c r="M343" s="90">
        <v>3.56</v>
      </c>
      <c r="N343" s="40">
        <v>3.56</v>
      </c>
      <c r="O343" s="140">
        <v>3.83</v>
      </c>
      <c r="P343" s="273">
        <v>3.83</v>
      </c>
      <c r="Q343" s="282">
        <v>3.83</v>
      </c>
      <c r="R343" s="210">
        <f t="shared" si="154"/>
        <v>0</v>
      </c>
      <c r="S343" s="211">
        <f t="shared" si="155"/>
        <v>0</v>
      </c>
      <c r="T343" s="439"/>
      <c r="U343" s="180">
        <f t="shared" si="156"/>
        <v>0</v>
      </c>
      <c r="V343" s="438"/>
      <c r="W343" s="179">
        <f t="shared" si="157"/>
        <v>0</v>
      </c>
      <c r="X343" s="439"/>
      <c r="Y343" s="180">
        <f t="shared" si="158"/>
        <v>0</v>
      </c>
      <c r="Z343" s="438"/>
      <c r="AA343" s="179">
        <f t="shared" si="159"/>
        <v>0</v>
      </c>
      <c r="AB343" s="439"/>
      <c r="AC343" s="180">
        <f t="shared" si="160"/>
        <v>0</v>
      </c>
      <c r="AD343" s="438"/>
      <c r="AE343" s="179">
        <f t="shared" si="161"/>
        <v>0</v>
      </c>
      <c r="AF343" s="439"/>
      <c r="AG343" s="180">
        <f t="shared" si="162"/>
        <v>0</v>
      </c>
      <c r="AH343" s="438"/>
      <c r="AI343" s="179">
        <f t="shared" si="163"/>
        <v>0</v>
      </c>
      <c r="AJ343" s="439"/>
      <c r="AK343" s="180">
        <f t="shared" si="164"/>
        <v>0</v>
      </c>
      <c r="AL343" s="438"/>
      <c r="AM343" s="179">
        <f t="shared" si="165"/>
        <v>0</v>
      </c>
      <c r="AN343" s="439"/>
      <c r="AO343" s="180">
        <f t="shared" si="166"/>
        <v>0</v>
      </c>
      <c r="AP343" s="438"/>
      <c r="AQ343" s="179">
        <f t="shared" si="167"/>
        <v>0</v>
      </c>
      <c r="AR343" s="439"/>
      <c r="AS343" s="180">
        <f t="shared" si="168"/>
        <v>0</v>
      </c>
      <c r="AT343" s="438"/>
      <c r="AU343" s="179">
        <f t="shared" si="169"/>
        <v>0</v>
      </c>
      <c r="AV343" s="439"/>
      <c r="AW343" s="180">
        <f t="shared" si="170"/>
        <v>0</v>
      </c>
      <c r="AX343" s="438"/>
      <c r="AY343" s="179">
        <f t="shared" si="171"/>
        <v>0</v>
      </c>
      <c r="AZ343" s="439"/>
      <c r="BA343" s="180">
        <f t="shared" si="172"/>
        <v>0</v>
      </c>
      <c r="BB343" s="438"/>
      <c r="BC343" s="179">
        <f t="shared" si="173"/>
        <v>0</v>
      </c>
      <c r="BD343" s="439"/>
      <c r="BE343" s="180">
        <f t="shared" si="174"/>
        <v>0</v>
      </c>
      <c r="BF343" s="438"/>
      <c r="BG343" s="179">
        <f t="shared" si="175"/>
        <v>0</v>
      </c>
    </row>
    <row r="344" spans="1:59" ht="25.5" x14ac:dyDescent="0.2">
      <c r="A344" s="109">
        <v>175</v>
      </c>
      <c r="B344" s="36" t="s">
        <v>297</v>
      </c>
      <c r="C344" s="36" t="s">
        <v>812</v>
      </c>
      <c r="D344" s="37" t="s">
        <v>860</v>
      </c>
      <c r="E344" s="37" t="s">
        <v>859</v>
      </c>
      <c r="F344" s="38">
        <v>100</v>
      </c>
      <c r="G344" s="37" t="s">
        <v>908</v>
      </c>
      <c r="H344" s="37" t="s">
        <v>908</v>
      </c>
      <c r="I344" s="37" t="s">
        <v>3273</v>
      </c>
      <c r="J344" s="11" t="s">
        <v>2747</v>
      </c>
      <c r="K344" s="109">
        <v>1</v>
      </c>
      <c r="L344" s="90">
        <v>1.04</v>
      </c>
      <c r="M344" s="90">
        <v>1.0900000000000001</v>
      </c>
      <c r="N344" s="90">
        <v>1.1399999999999999</v>
      </c>
      <c r="O344" s="140">
        <v>1.2</v>
      </c>
      <c r="P344" s="273">
        <v>1.2</v>
      </c>
      <c r="Q344" s="282">
        <v>1.2</v>
      </c>
      <c r="R344" s="210">
        <f t="shared" si="154"/>
        <v>0</v>
      </c>
      <c r="S344" s="211">
        <f t="shared" si="155"/>
        <v>0</v>
      </c>
      <c r="T344" s="439"/>
      <c r="U344" s="180">
        <f t="shared" si="156"/>
        <v>0</v>
      </c>
      <c r="V344" s="438"/>
      <c r="W344" s="179">
        <f t="shared" si="157"/>
        <v>0</v>
      </c>
      <c r="X344" s="439"/>
      <c r="Y344" s="180">
        <f t="shared" si="158"/>
        <v>0</v>
      </c>
      <c r="Z344" s="438"/>
      <c r="AA344" s="179">
        <f t="shared" si="159"/>
        <v>0</v>
      </c>
      <c r="AB344" s="439"/>
      <c r="AC344" s="180">
        <f t="shared" si="160"/>
        <v>0</v>
      </c>
      <c r="AD344" s="438"/>
      <c r="AE344" s="179">
        <f t="shared" si="161"/>
        <v>0</v>
      </c>
      <c r="AF344" s="439"/>
      <c r="AG344" s="180">
        <f t="shared" si="162"/>
        <v>0</v>
      </c>
      <c r="AH344" s="438"/>
      <c r="AI344" s="179">
        <f t="shared" si="163"/>
        <v>0</v>
      </c>
      <c r="AJ344" s="439"/>
      <c r="AK344" s="180">
        <f t="shared" si="164"/>
        <v>0</v>
      </c>
      <c r="AL344" s="438"/>
      <c r="AM344" s="179">
        <f t="shared" si="165"/>
        <v>0</v>
      </c>
      <c r="AN344" s="439"/>
      <c r="AO344" s="180">
        <f t="shared" si="166"/>
        <v>0</v>
      </c>
      <c r="AP344" s="438"/>
      <c r="AQ344" s="179">
        <f t="shared" si="167"/>
        <v>0</v>
      </c>
      <c r="AR344" s="439"/>
      <c r="AS344" s="180">
        <f t="shared" si="168"/>
        <v>0</v>
      </c>
      <c r="AT344" s="438"/>
      <c r="AU344" s="179">
        <f t="shared" si="169"/>
        <v>0</v>
      </c>
      <c r="AV344" s="439"/>
      <c r="AW344" s="180">
        <f t="shared" si="170"/>
        <v>0</v>
      </c>
      <c r="AX344" s="438"/>
      <c r="AY344" s="179">
        <f t="shared" si="171"/>
        <v>0</v>
      </c>
      <c r="AZ344" s="439"/>
      <c r="BA344" s="180">
        <f t="shared" si="172"/>
        <v>0</v>
      </c>
      <c r="BB344" s="438"/>
      <c r="BC344" s="179">
        <f t="shared" si="173"/>
        <v>0</v>
      </c>
      <c r="BD344" s="439"/>
      <c r="BE344" s="180">
        <f t="shared" si="174"/>
        <v>0</v>
      </c>
      <c r="BF344" s="438"/>
      <c r="BG344" s="179">
        <f t="shared" si="175"/>
        <v>0</v>
      </c>
    </row>
    <row r="345" spans="1:59" ht="25.5" x14ac:dyDescent="0.2">
      <c r="A345" s="110">
        <v>175</v>
      </c>
      <c r="B345" s="12" t="s">
        <v>297</v>
      </c>
      <c r="C345" s="12" t="s">
        <v>812</v>
      </c>
      <c r="D345" s="16" t="s">
        <v>3313</v>
      </c>
      <c r="E345" s="15" t="s">
        <v>2090</v>
      </c>
      <c r="F345" s="111">
        <v>100</v>
      </c>
      <c r="G345" s="15" t="s">
        <v>1796</v>
      </c>
      <c r="H345" s="52">
        <v>11428</v>
      </c>
      <c r="I345" s="16" t="s">
        <v>3343</v>
      </c>
      <c r="J345" s="42" t="s">
        <v>2046</v>
      </c>
      <c r="K345" s="110">
        <v>2</v>
      </c>
      <c r="L345" s="92">
        <v>1.43</v>
      </c>
      <c r="M345" s="43">
        <v>1.43</v>
      </c>
      <c r="N345" s="43">
        <v>1.43</v>
      </c>
      <c r="O345" s="144">
        <v>1.43</v>
      </c>
      <c r="P345" s="272">
        <v>1.43</v>
      </c>
      <c r="Q345" s="283">
        <v>1.43</v>
      </c>
      <c r="R345" s="210">
        <f t="shared" si="154"/>
        <v>0</v>
      </c>
      <c r="S345" s="211">
        <f t="shared" si="155"/>
        <v>0</v>
      </c>
      <c r="T345" s="439"/>
      <c r="U345" s="180">
        <f t="shared" si="156"/>
        <v>0</v>
      </c>
      <c r="V345" s="438"/>
      <c r="W345" s="179">
        <f t="shared" si="157"/>
        <v>0</v>
      </c>
      <c r="X345" s="439"/>
      <c r="Y345" s="180">
        <f t="shared" si="158"/>
        <v>0</v>
      </c>
      <c r="Z345" s="438"/>
      <c r="AA345" s="179">
        <f t="shared" si="159"/>
        <v>0</v>
      </c>
      <c r="AB345" s="439"/>
      <c r="AC345" s="180">
        <f t="shared" si="160"/>
        <v>0</v>
      </c>
      <c r="AD345" s="438"/>
      <c r="AE345" s="179">
        <f t="shared" si="161"/>
        <v>0</v>
      </c>
      <c r="AF345" s="439"/>
      <c r="AG345" s="180">
        <f t="shared" si="162"/>
        <v>0</v>
      </c>
      <c r="AH345" s="438"/>
      <c r="AI345" s="179">
        <f t="shared" si="163"/>
        <v>0</v>
      </c>
      <c r="AJ345" s="439"/>
      <c r="AK345" s="180">
        <f t="shared" si="164"/>
        <v>0</v>
      </c>
      <c r="AL345" s="438"/>
      <c r="AM345" s="179">
        <f t="shared" si="165"/>
        <v>0</v>
      </c>
      <c r="AN345" s="439"/>
      <c r="AO345" s="180">
        <f t="shared" si="166"/>
        <v>0</v>
      </c>
      <c r="AP345" s="438"/>
      <c r="AQ345" s="179">
        <f t="shared" si="167"/>
        <v>0</v>
      </c>
      <c r="AR345" s="439"/>
      <c r="AS345" s="180">
        <f t="shared" si="168"/>
        <v>0</v>
      </c>
      <c r="AT345" s="438"/>
      <c r="AU345" s="179">
        <f t="shared" si="169"/>
        <v>0</v>
      </c>
      <c r="AV345" s="439"/>
      <c r="AW345" s="180">
        <f t="shared" si="170"/>
        <v>0</v>
      </c>
      <c r="AX345" s="438"/>
      <c r="AY345" s="179">
        <f t="shared" si="171"/>
        <v>0</v>
      </c>
      <c r="AZ345" s="439"/>
      <c r="BA345" s="180">
        <f t="shared" si="172"/>
        <v>0</v>
      </c>
      <c r="BB345" s="438"/>
      <c r="BC345" s="179">
        <f t="shared" si="173"/>
        <v>0</v>
      </c>
      <c r="BD345" s="439"/>
      <c r="BE345" s="180">
        <f t="shared" si="174"/>
        <v>0</v>
      </c>
      <c r="BF345" s="438"/>
      <c r="BG345" s="179">
        <f t="shared" si="175"/>
        <v>0</v>
      </c>
    </row>
    <row r="346" spans="1:59" ht="25.5" x14ac:dyDescent="0.2">
      <c r="A346" s="109">
        <v>176</v>
      </c>
      <c r="B346" s="36" t="s">
        <v>297</v>
      </c>
      <c r="C346" s="36" t="s">
        <v>813</v>
      </c>
      <c r="D346" s="37" t="s">
        <v>860</v>
      </c>
      <c r="E346" s="37" t="s">
        <v>10</v>
      </c>
      <c r="F346" s="38">
        <v>100</v>
      </c>
      <c r="G346" s="37" t="s">
        <v>909</v>
      </c>
      <c r="H346" s="39" t="s">
        <v>909</v>
      </c>
      <c r="I346" s="37" t="s">
        <v>3273</v>
      </c>
      <c r="J346" s="11" t="s">
        <v>2747</v>
      </c>
      <c r="K346" s="109">
        <v>1</v>
      </c>
      <c r="L346" s="90">
        <v>0.68</v>
      </c>
      <c r="M346" s="90">
        <v>0.72</v>
      </c>
      <c r="N346" s="90">
        <v>0.76</v>
      </c>
      <c r="O346" s="140">
        <v>0.82</v>
      </c>
      <c r="P346" s="273">
        <v>0.82</v>
      </c>
      <c r="Q346" s="282">
        <v>0.82</v>
      </c>
      <c r="R346" s="210">
        <f t="shared" si="154"/>
        <v>0</v>
      </c>
      <c r="S346" s="211">
        <f t="shared" si="155"/>
        <v>0</v>
      </c>
      <c r="T346" s="439"/>
      <c r="U346" s="180">
        <f t="shared" si="156"/>
        <v>0</v>
      </c>
      <c r="V346" s="438"/>
      <c r="W346" s="179">
        <f t="shared" si="157"/>
        <v>0</v>
      </c>
      <c r="X346" s="439"/>
      <c r="Y346" s="180">
        <f t="shared" si="158"/>
        <v>0</v>
      </c>
      <c r="Z346" s="438"/>
      <c r="AA346" s="179">
        <f t="shared" si="159"/>
        <v>0</v>
      </c>
      <c r="AB346" s="439"/>
      <c r="AC346" s="180">
        <f t="shared" si="160"/>
        <v>0</v>
      </c>
      <c r="AD346" s="438"/>
      <c r="AE346" s="179">
        <f t="shared" si="161"/>
        <v>0</v>
      </c>
      <c r="AF346" s="439"/>
      <c r="AG346" s="180">
        <f t="shared" si="162"/>
        <v>0</v>
      </c>
      <c r="AH346" s="438"/>
      <c r="AI346" s="179">
        <f t="shared" si="163"/>
        <v>0</v>
      </c>
      <c r="AJ346" s="439"/>
      <c r="AK346" s="180">
        <f t="shared" si="164"/>
        <v>0</v>
      </c>
      <c r="AL346" s="438"/>
      <c r="AM346" s="179">
        <f t="shared" si="165"/>
        <v>0</v>
      </c>
      <c r="AN346" s="439"/>
      <c r="AO346" s="180">
        <f t="shared" si="166"/>
        <v>0</v>
      </c>
      <c r="AP346" s="438"/>
      <c r="AQ346" s="179">
        <f t="shared" si="167"/>
        <v>0</v>
      </c>
      <c r="AR346" s="439"/>
      <c r="AS346" s="180">
        <f t="shared" si="168"/>
        <v>0</v>
      </c>
      <c r="AT346" s="438"/>
      <c r="AU346" s="179">
        <f t="shared" si="169"/>
        <v>0</v>
      </c>
      <c r="AV346" s="439"/>
      <c r="AW346" s="180">
        <f t="shared" si="170"/>
        <v>0</v>
      </c>
      <c r="AX346" s="438"/>
      <c r="AY346" s="179">
        <f t="shared" si="171"/>
        <v>0</v>
      </c>
      <c r="AZ346" s="439"/>
      <c r="BA346" s="180">
        <f t="shared" si="172"/>
        <v>0</v>
      </c>
      <c r="BB346" s="438"/>
      <c r="BC346" s="179">
        <f t="shared" si="173"/>
        <v>0</v>
      </c>
      <c r="BD346" s="439"/>
      <c r="BE346" s="180">
        <f t="shared" si="174"/>
        <v>0</v>
      </c>
      <c r="BF346" s="438"/>
      <c r="BG346" s="179">
        <f t="shared" si="175"/>
        <v>0</v>
      </c>
    </row>
    <row r="347" spans="1:59" ht="25.5" x14ac:dyDescent="0.2">
      <c r="A347" s="110">
        <v>176</v>
      </c>
      <c r="B347" s="12" t="s">
        <v>297</v>
      </c>
      <c r="C347" s="12" t="s">
        <v>813</v>
      </c>
      <c r="D347" s="16" t="s">
        <v>3313</v>
      </c>
      <c r="E347" s="15" t="s">
        <v>2090</v>
      </c>
      <c r="F347" s="111">
        <v>100</v>
      </c>
      <c r="G347" s="15" t="s">
        <v>1802</v>
      </c>
      <c r="H347" s="52">
        <v>11426</v>
      </c>
      <c r="I347" s="16" t="s">
        <v>3343</v>
      </c>
      <c r="J347" s="42" t="s">
        <v>2046</v>
      </c>
      <c r="K347" s="110">
        <v>2</v>
      </c>
      <c r="L347" s="92">
        <v>0.88</v>
      </c>
      <c r="M347" s="43">
        <v>0.88</v>
      </c>
      <c r="N347" s="43">
        <v>0.88</v>
      </c>
      <c r="O347" s="144">
        <v>0.88</v>
      </c>
      <c r="P347" s="272">
        <v>0.88</v>
      </c>
      <c r="Q347" s="283">
        <v>0.88</v>
      </c>
      <c r="R347" s="210">
        <f t="shared" si="154"/>
        <v>0</v>
      </c>
      <c r="S347" s="211">
        <f t="shared" si="155"/>
        <v>0</v>
      </c>
      <c r="T347" s="439"/>
      <c r="U347" s="180">
        <f t="shared" si="156"/>
        <v>0</v>
      </c>
      <c r="V347" s="438"/>
      <c r="W347" s="179">
        <f t="shared" si="157"/>
        <v>0</v>
      </c>
      <c r="X347" s="439"/>
      <c r="Y347" s="180">
        <f t="shared" si="158"/>
        <v>0</v>
      </c>
      <c r="Z347" s="438"/>
      <c r="AA347" s="179">
        <f t="shared" si="159"/>
        <v>0</v>
      </c>
      <c r="AB347" s="439"/>
      <c r="AC347" s="180">
        <f t="shared" si="160"/>
        <v>0</v>
      </c>
      <c r="AD347" s="438"/>
      <c r="AE347" s="179">
        <f t="shared" si="161"/>
        <v>0</v>
      </c>
      <c r="AF347" s="439"/>
      <c r="AG347" s="180">
        <f t="shared" si="162"/>
        <v>0</v>
      </c>
      <c r="AH347" s="438"/>
      <c r="AI347" s="179">
        <f t="shared" si="163"/>
        <v>0</v>
      </c>
      <c r="AJ347" s="439"/>
      <c r="AK347" s="180">
        <f t="shared" si="164"/>
        <v>0</v>
      </c>
      <c r="AL347" s="438"/>
      <c r="AM347" s="179">
        <f t="shared" si="165"/>
        <v>0</v>
      </c>
      <c r="AN347" s="439"/>
      <c r="AO347" s="180">
        <f t="shared" si="166"/>
        <v>0</v>
      </c>
      <c r="AP347" s="438"/>
      <c r="AQ347" s="179">
        <f t="shared" si="167"/>
        <v>0</v>
      </c>
      <c r="AR347" s="439"/>
      <c r="AS347" s="180">
        <f t="shared" si="168"/>
        <v>0</v>
      </c>
      <c r="AT347" s="438"/>
      <c r="AU347" s="179">
        <f t="shared" si="169"/>
        <v>0</v>
      </c>
      <c r="AV347" s="439"/>
      <c r="AW347" s="180">
        <f t="shared" si="170"/>
        <v>0</v>
      </c>
      <c r="AX347" s="438"/>
      <c r="AY347" s="179">
        <f t="shared" si="171"/>
        <v>0</v>
      </c>
      <c r="AZ347" s="439"/>
      <c r="BA347" s="180">
        <f t="shared" si="172"/>
        <v>0</v>
      </c>
      <c r="BB347" s="438"/>
      <c r="BC347" s="179">
        <f t="shared" si="173"/>
        <v>0</v>
      </c>
      <c r="BD347" s="439"/>
      <c r="BE347" s="180">
        <f t="shared" si="174"/>
        <v>0</v>
      </c>
      <c r="BF347" s="438"/>
      <c r="BG347" s="179">
        <f t="shared" si="175"/>
        <v>0</v>
      </c>
    </row>
    <row r="348" spans="1:59" x14ac:dyDescent="0.2">
      <c r="A348" s="44">
        <v>176</v>
      </c>
      <c r="B348" s="45" t="s">
        <v>297</v>
      </c>
      <c r="C348" s="45" t="s">
        <v>813</v>
      </c>
      <c r="D348" s="46" t="s">
        <v>2891</v>
      </c>
      <c r="E348" s="47" t="s">
        <v>2090</v>
      </c>
      <c r="F348" s="48">
        <v>100</v>
      </c>
      <c r="G348" s="47" t="s">
        <v>2116</v>
      </c>
      <c r="H348" s="10">
        <v>9701168</v>
      </c>
      <c r="I348" s="21">
        <v>60148</v>
      </c>
      <c r="J348" s="49" t="s">
        <v>1003</v>
      </c>
      <c r="K348" s="44">
        <v>3</v>
      </c>
      <c r="L348" s="50">
        <v>1.48</v>
      </c>
      <c r="M348" s="96">
        <v>1.52</v>
      </c>
      <c r="N348" s="50">
        <v>1.52</v>
      </c>
      <c r="O348" s="205">
        <v>1.52</v>
      </c>
      <c r="P348" s="274">
        <v>1.52</v>
      </c>
      <c r="Q348" s="285">
        <v>1.6</v>
      </c>
      <c r="R348" s="210">
        <f t="shared" si="154"/>
        <v>0</v>
      </c>
      <c r="S348" s="211">
        <f t="shared" si="155"/>
        <v>0</v>
      </c>
      <c r="T348" s="439"/>
      <c r="U348" s="180">
        <f t="shared" si="156"/>
        <v>0</v>
      </c>
      <c r="V348" s="438"/>
      <c r="W348" s="179">
        <f t="shared" si="157"/>
        <v>0</v>
      </c>
      <c r="X348" s="439"/>
      <c r="Y348" s="180">
        <f t="shared" si="158"/>
        <v>0</v>
      </c>
      <c r="Z348" s="438"/>
      <c r="AA348" s="179">
        <f t="shared" si="159"/>
        <v>0</v>
      </c>
      <c r="AB348" s="439"/>
      <c r="AC348" s="180">
        <f t="shared" si="160"/>
        <v>0</v>
      </c>
      <c r="AD348" s="438"/>
      <c r="AE348" s="179">
        <f t="shared" si="161"/>
        <v>0</v>
      </c>
      <c r="AF348" s="439"/>
      <c r="AG348" s="180">
        <f t="shared" si="162"/>
        <v>0</v>
      </c>
      <c r="AH348" s="438"/>
      <c r="AI348" s="179">
        <f t="shared" si="163"/>
        <v>0</v>
      </c>
      <c r="AJ348" s="439"/>
      <c r="AK348" s="180">
        <f t="shared" si="164"/>
        <v>0</v>
      </c>
      <c r="AL348" s="438"/>
      <c r="AM348" s="179">
        <f t="shared" si="165"/>
        <v>0</v>
      </c>
      <c r="AN348" s="439"/>
      <c r="AO348" s="180">
        <f t="shared" si="166"/>
        <v>0</v>
      </c>
      <c r="AP348" s="438"/>
      <c r="AQ348" s="179">
        <f t="shared" si="167"/>
        <v>0</v>
      </c>
      <c r="AR348" s="439"/>
      <c r="AS348" s="180">
        <f t="shared" si="168"/>
        <v>0</v>
      </c>
      <c r="AT348" s="438"/>
      <c r="AU348" s="179">
        <f t="shared" si="169"/>
        <v>0</v>
      </c>
      <c r="AV348" s="439"/>
      <c r="AW348" s="180">
        <f t="shared" si="170"/>
        <v>0</v>
      </c>
      <c r="AX348" s="438"/>
      <c r="AY348" s="179">
        <f t="shared" si="171"/>
        <v>0</v>
      </c>
      <c r="AZ348" s="439"/>
      <c r="BA348" s="180">
        <f t="shared" si="172"/>
        <v>0</v>
      </c>
      <c r="BB348" s="438"/>
      <c r="BC348" s="179">
        <f t="shared" si="173"/>
        <v>0</v>
      </c>
      <c r="BD348" s="439"/>
      <c r="BE348" s="180">
        <f t="shared" si="174"/>
        <v>0</v>
      </c>
      <c r="BF348" s="438"/>
      <c r="BG348" s="179">
        <f t="shared" si="175"/>
        <v>0</v>
      </c>
    </row>
    <row r="349" spans="1:59" ht="25.5" x14ac:dyDescent="0.2">
      <c r="A349" s="109">
        <v>177</v>
      </c>
      <c r="B349" s="36" t="s">
        <v>297</v>
      </c>
      <c r="C349" s="36" t="s">
        <v>814</v>
      </c>
      <c r="D349" s="37" t="s">
        <v>860</v>
      </c>
      <c r="E349" s="37" t="s">
        <v>859</v>
      </c>
      <c r="F349" s="38">
        <v>100</v>
      </c>
      <c r="G349" s="37" t="s">
        <v>910</v>
      </c>
      <c r="H349" s="37" t="s">
        <v>910</v>
      </c>
      <c r="I349" s="37" t="s">
        <v>3273</v>
      </c>
      <c r="J349" s="11" t="s">
        <v>2747</v>
      </c>
      <c r="K349" s="109">
        <v>1</v>
      </c>
      <c r="L349" s="90">
        <v>0.71</v>
      </c>
      <c r="M349" s="90">
        <v>0.75</v>
      </c>
      <c r="N349" s="40">
        <v>0.75</v>
      </c>
      <c r="O349" s="140">
        <v>0.79</v>
      </c>
      <c r="P349" s="273">
        <v>0.79</v>
      </c>
      <c r="Q349" s="282">
        <v>0.79</v>
      </c>
      <c r="R349" s="210">
        <f t="shared" si="154"/>
        <v>0</v>
      </c>
      <c r="S349" s="211">
        <f t="shared" si="155"/>
        <v>0</v>
      </c>
      <c r="T349" s="439"/>
      <c r="U349" s="180">
        <f t="shared" si="156"/>
        <v>0</v>
      </c>
      <c r="V349" s="438"/>
      <c r="W349" s="179">
        <f t="shared" si="157"/>
        <v>0</v>
      </c>
      <c r="X349" s="439"/>
      <c r="Y349" s="180">
        <f t="shared" si="158"/>
        <v>0</v>
      </c>
      <c r="Z349" s="438"/>
      <c r="AA349" s="179">
        <f t="shared" si="159"/>
        <v>0</v>
      </c>
      <c r="AB349" s="439"/>
      <c r="AC349" s="180">
        <f t="shared" si="160"/>
        <v>0</v>
      </c>
      <c r="AD349" s="438"/>
      <c r="AE349" s="179">
        <f t="shared" si="161"/>
        <v>0</v>
      </c>
      <c r="AF349" s="439"/>
      <c r="AG349" s="180">
        <f t="shared" si="162"/>
        <v>0</v>
      </c>
      <c r="AH349" s="438"/>
      <c r="AI349" s="179">
        <f t="shared" si="163"/>
        <v>0</v>
      </c>
      <c r="AJ349" s="439"/>
      <c r="AK349" s="180">
        <f t="shared" si="164"/>
        <v>0</v>
      </c>
      <c r="AL349" s="438"/>
      <c r="AM349" s="179">
        <f t="shared" si="165"/>
        <v>0</v>
      </c>
      <c r="AN349" s="439"/>
      <c r="AO349" s="180">
        <f t="shared" si="166"/>
        <v>0</v>
      </c>
      <c r="AP349" s="438"/>
      <c r="AQ349" s="179">
        <f t="shared" si="167"/>
        <v>0</v>
      </c>
      <c r="AR349" s="439"/>
      <c r="AS349" s="180">
        <f t="shared" si="168"/>
        <v>0</v>
      </c>
      <c r="AT349" s="438"/>
      <c r="AU349" s="179">
        <f t="shared" si="169"/>
        <v>0</v>
      </c>
      <c r="AV349" s="439"/>
      <c r="AW349" s="180">
        <f t="shared" si="170"/>
        <v>0</v>
      </c>
      <c r="AX349" s="438"/>
      <c r="AY349" s="179">
        <f t="shared" si="171"/>
        <v>0</v>
      </c>
      <c r="AZ349" s="439"/>
      <c r="BA349" s="180">
        <f t="shared" si="172"/>
        <v>0</v>
      </c>
      <c r="BB349" s="438"/>
      <c r="BC349" s="179">
        <f t="shared" si="173"/>
        <v>0</v>
      </c>
      <c r="BD349" s="439"/>
      <c r="BE349" s="180">
        <f t="shared" si="174"/>
        <v>0</v>
      </c>
      <c r="BF349" s="438"/>
      <c r="BG349" s="179">
        <f t="shared" si="175"/>
        <v>0</v>
      </c>
    </row>
    <row r="350" spans="1:59" x14ac:dyDescent="0.2">
      <c r="A350" s="44">
        <v>177</v>
      </c>
      <c r="B350" s="45" t="s">
        <v>297</v>
      </c>
      <c r="C350" s="45" t="s">
        <v>814</v>
      </c>
      <c r="D350" s="46" t="s">
        <v>2892</v>
      </c>
      <c r="E350" s="47" t="s">
        <v>2090</v>
      </c>
      <c r="F350" s="48">
        <v>100</v>
      </c>
      <c r="G350" s="47" t="s">
        <v>2117</v>
      </c>
      <c r="H350" s="10">
        <v>9738106</v>
      </c>
      <c r="I350" s="21">
        <v>60148</v>
      </c>
      <c r="J350" s="49" t="s">
        <v>1003</v>
      </c>
      <c r="K350" s="44">
        <v>2</v>
      </c>
      <c r="L350" s="50">
        <v>1.8</v>
      </c>
      <c r="M350" s="96">
        <v>1.84</v>
      </c>
      <c r="N350" s="50">
        <v>1.84</v>
      </c>
      <c r="O350" s="205">
        <v>1.84</v>
      </c>
      <c r="P350" s="274">
        <v>1.84</v>
      </c>
      <c r="Q350" s="286">
        <v>1.92</v>
      </c>
      <c r="R350" s="210">
        <f t="shared" si="154"/>
        <v>0</v>
      </c>
      <c r="S350" s="211">
        <f t="shared" si="155"/>
        <v>0</v>
      </c>
      <c r="T350" s="439"/>
      <c r="U350" s="180">
        <f t="shared" si="156"/>
        <v>0</v>
      </c>
      <c r="V350" s="438"/>
      <c r="W350" s="179">
        <f t="shared" si="157"/>
        <v>0</v>
      </c>
      <c r="X350" s="439"/>
      <c r="Y350" s="180">
        <f t="shared" si="158"/>
        <v>0</v>
      </c>
      <c r="Z350" s="438"/>
      <c r="AA350" s="179">
        <f t="shared" si="159"/>
        <v>0</v>
      </c>
      <c r="AB350" s="439"/>
      <c r="AC350" s="180">
        <f t="shared" si="160"/>
        <v>0</v>
      </c>
      <c r="AD350" s="438"/>
      <c r="AE350" s="179">
        <f t="shared" si="161"/>
        <v>0</v>
      </c>
      <c r="AF350" s="439"/>
      <c r="AG350" s="180">
        <f t="shared" si="162"/>
        <v>0</v>
      </c>
      <c r="AH350" s="438"/>
      <c r="AI350" s="179">
        <f t="shared" si="163"/>
        <v>0</v>
      </c>
      <c r="AJ350" s="439"/>
      <c r="AK350" s="180">
        <f t="shared" si="164"/>
        <v>0</v>
      </c>
      <c r="AL350" s="438"/>
      <c r="AM350" s="179">
        <f t="shared" si="165"/>
        <v>0</v>
      </c>
      <c r="AN350" s="439"/>
      <c r="AO350" s="180">
        <f t="shared" si="166"/>
        <v>0</v>
      </c>
      <c r="AP350" s="438"/>
      <c r="AQ350" s="179">
        <f t="shared" si="167"/>
        <v>0</v>
      </c>
      <c r="AR350" s="439"/>
      <c r="AS350" s="180">
        <f t="shared" si="168"/>
        <v>0</v>
      </c>
      <c r="AT350" s="438"/>
      <c r="AU350" s="179">
        <f t="shared" si="169"/>
        <v>0</v>
      </c>
      <c r="AV350" s="439"/>
      <c r="AW350" s="180">
        <f t="shared" si="170"/>
        <v>0</v>
      </c>
      <c r="AX350" s="438"/>
      <c r="AY350" s="179">
        <f t="shared" si="171"/>
        <v>0</v>
      </c>
      <c r="AZ350" s="439"/>
      <c r="BA350" s="180">
        <f t="shared" si="172"/>
        <v>0</v>
      </c>
      <c r="BB350" s="438"/>
      <c r="BC350" s="179">
        <f t="shared" si="173"/>
        <v>0</v>
      </c>
      <c r="BD350" s="439"/>
      <c r="BE350" s="180">
        <f t="shared" si="174"/>
        <v>0</v>
      </c>
      <c r="BF350" s="438"/>
      <c r="BG350" s="179">
        <f t="shared" si="175"/>
        <v>0</v>
      </c>
    </row>
    <row r="351" spans="1:59" ht="25.5" x14ac:dyDescent="0.2">
      <c r="A351" s="109">
        <v>178</v>
      </c>
      <c r="B351" s="36" t="s">
        <v>297</v>
      </c>
      <c r="C351" s="36" t="s">
        <v>815</v>
      </c>
      <c r="D351" s="37" t="s">
        <v>860</v>
      </c>
      <c r="E351" s="37" t="s">
        <v>10</v>
      </c>
      <c r="F351" s="38">
        <v>100</v>
      </c>
      <c r="G351" s="37" t="s">
        <v>909</v>
      </c>
      <c r="H351" s="39" t="s">
        <v>909</v>
      </c>
      <c r="I351" s="37" t="s">
        <v>3273</v>
      </c>
      <c r="J351" s="11" t="s">
        <v>2747</v>
      </c>
      <c r="K351" s="109">
        <v>1</v>
      </c>
      <c r="L351" s="40">
        <v>0.49</v>
      </c>
      <c r="M351" s="90">
        <v>0.72</v>
      </c>
      <c r="N351" s="90">
        <v>0.76</v>
      </c>
      <c r="O351" s="140">
        <v>0.82</v>
      </c>
      <c r="P351" s="273">
        <v>0.82</v>
      </c>
      <c r="Q351" s="282">
        <v>0.82</v>
      </c>
      <c r="R351" s="210">
        <f t="shared" si="154"/>
        <v>0</v>
      </c>
      <c r="S351" s="211">
        <f t="shared" si="155"/>
        <v>0</v>
      </c>
      <c r="T351" s="439"/>
      <c r="U351" s="180">
        <f t="shared" si="156"/>
        <v>0</v>
      </c>
      <c r="V351" s="438"/>
      <c r="W351" s="179">
        <f t="shared" si="157"/>
        <v>0</v>
      </c>
      <c r="X351" s="439"/>
      <c r="Y351" s="180">
        <f t="shared" si="158"/>
        <v>0</v>
      </c>
      <c r="Z351" s="438"/>
      <c r="AA351" s="179">
        <f t="shared" si="159"/>
        <v>0</v>
      </c>
      <c r="AB351" s="439"/>
      <c r="AC351" s="180">
        <f t="shared" si="160"/>
        <v>0</v>
      </c>
      <c r="AD351" s="438"/>
      <c r="AE351" s="179">
        <f t="shared" si="161"/>
        <v>0</v>
      </c>
      <c r="AF351" s="439"/>
      <c r="AG351" s="180">
        <f t="shared" si="162"/>
        <v>0</v>
      </c>
      <c r="AH351" s="438"/>
      <c r="AI351" s="179">
        <f t="shared" si="163"/>
        <v>0</v>
      </c>
      <c r="AJ351" s="439"/>
      <c r="AK351" s="180">
        <f t="shared" si="164"/>
        <v>0</v>
      </c>
      <c r="AL351" s="438"/>
      <c r="AM351" s="179">
        <f t="shared" si="165"/>
        <v>0</v>
      </c>
      <c r="AN351" s="439"/>
      <c r="AO351" s="180">
        <f t="shared" si="166"/>
        <v>0</v>
      </c>
      <c r="AP351" s="438"/>
      <c r="AQ351" s="179">
        <f t="shared" si="167"/>
        <v>0</v>
      </c>
      <c r="AR351" s="439"/>
      <c r="AS351" s="180">
        <f t="shared" si="168"/>
        <v>0</v>
      </c>
      <c r="AT351" s="438"/>
      <c r="AU351" s="179">
        <f t="shared" si="169"/>
        <v>0</v>
      </c>
      <c r="AV351" s="439"/>
      <c r="AW351" s="180">
        <f t="shared" si="170"/>
        <v>0</v>
      </c>
      <c r="AX351" s="438"/>
      <c r="AY351" s="179">
        <f t="shared" si="171"/>
        <v>0</v>
      </c>
      <c r="AZ351" s="439"/>
      <c r="BA351" s="180">
        <f t="shared" si="172"/>
        <v>0</v>
      </c>
      <c r="BB351" s="438"/>
      <c r="BC351" s="179">
        <f t="shared" si="173"/>
        <v>0</v>
      </c>
      <c r="BD351" s="439"/>
      <c r="BE351" s="180">
        <f t="shared" si="174"/>
        <v>0</v>
      </c>
      <c r="BF351" s="438"/>
      <c r="BG351" s="179">
        <f t="shared" si="175"/>
        <v>0</v>
      </c>
    </row>
    <row r="352" spans="1:59" ht="25.5" x14ac:dyDescent="0.2">
      <c r="A352" s="110">
        <v>178</v>
      </c>
      <c r="B352" s="12" t="s">
        <v>297</v>
      </c>
      <c r="C352" s="12" t="s">
        <v>815</v>
      </c>
      <c r="D352" s="16" t="s">
        <v>3313</v>
      </c>
      <c r="E352" s="15" t="s">
        <v>2090</v>
      </c>
      <c r="F352" s="111">
        <v>100</v>
      </c>
      <c r="G352" s="15" t="s">
        <v>1803</v>
      </c>
      <c r="H352" s="52">
        <v>11425</v>
      </c>
      <c r="I352" s="16" t="s">
        <v>3343</v>
      </c>
      <c r="J352" s="42" t="s">
        <v>2046</v>
      </c>
      <c r="K352" s="110">
        <v>2</v>
      </c>
      <c r="L352" s="92">
        <v>0.85</v>
      </c>
      <c r="M352" s="43">
        <v>0.85</v>
      </c>
      <c r="N352" s="43">
        <v>0.85</v>
      </c>
      <c r="O352" s="144">
        <v>0.85</v>
      </c>
      <c r="P352" s="272">
        <v>0.85</v>
      </c>
      <c r="Q352" s="283">
        <v>0.85</v>
      </c>
      <c r="R352" s="210">
        <f t="shared" si="154"/>
        <v>0</v>
      </c>
      <c r="S352" s="211">
        <f t="shared" si="155"/>
        <v>0</v>
      </c>
      <c r="T352" s="439"/>
      <c r="U352" s="180">
        <f t="shared" si="156"/>
        <v>0</v>
      </c>
      <c r="V352" s="438"/>
      <c r="W352" s="179">
        <f t="shared" si="157"/>
        <v>0</v>
      </c>
      <c r="X352" s="439"/>
      <c r="Y352" s="180">
        <f t="shared" si="158"/>
        <v>0</v>
      </c>
      <c r="Z352" s="438"/>
      <c r="AA352" s="179">
        <f t="shared" si="159"/>
        <v>0</v>
      </c>
      <c r="AB352" s="439"/>
      <c r="AC352" s="180">
        <f t="shared" si="160"/>
        <v>0</v>
      </c>
      <c r="AD352" s="438"/>
      <c r="AE352" s="179">
        <f t="shared" si="161"/>
        <v>0</v>
      </c>
      <c r="AF352" s="439"/>
      <c r="AG352" s="180">
        <f t="shared" si="162"/>
        <v>0</v>
      </c>
      <c r="AH352" s="438"/>
      <c r="AI352" s="179">
        <f t="shared" si="163"/>
        <v>0</v>
      </c>
      <c r="AJ352" s="439"/>
      <c r="AK352" s="180">
        <f t="shared" si="164"/>
        <v>0</v>
      </c>
      <c r="AL352" s="438"/>
      <c r="AM352" s="179">
        <f t="shared" si="165"/>
        <v>0</v>
      </c>
      <c r="AN352" s="439"/>
      <c r="AO352" s="180">
        <f t="shared" si="166"/>
        <v>0</v>
      </c>
      <c r="AP352" s="438"/>
      <c r="AQ352" s="179">
        <f t="shared" si="167"/>
        <v>0</v>
      </c>
      <c r="AR352" s="439"/>
      <c r="AS352" s="180">
        <f t="shared" si="168"/>
        <v>0</v>
      </c>
      <c r="AT352" s="438"/>
      <c r="AU352" s="179">
        <f t="shared" si="169"/>
        <v>0</v>
      </c>
      <c r="AV352" s="439"/>
      <c r="AW352" s="180">
        <f t="shared" si="170"/>
        <v>0</v>
      </c>
      <c r="AX352" s="438"/>
      <c r="AY352" s="179">
        <f t="shared" si="171"/>
        <v>0</v>
      </c>
      <c r="AZ352" s="439"/>
      <c r="BA352" s="180">
        <f t="shared" si="172"/>
        <v>0</v>
      </c>
      <c r="BB352" s="438"/>
      <c r="BC352" s="179">
        <f t="shared" si="173"/>
        <v>0</v>
      </c>
      <c r="BD352" s="439"/>
      <c r="BE352" s="180">
        <f t="shared" si="174"/>
        <v>0</v>
      </c>
      <c r="BF352" s="438"/>
      <c r="BG352" s="179">
        <f t="shared" si="175"/>
        <v>0</v>
      </c>
    </row>
    <row r="353" spans="1:59" ht="25.5" x14ac:dyDescent="0.2">
      <c r="A353" s="110">
        <v>179</v>
      </c>
      <c r="B353" s="12" t="s">
        <v>295</v>
      </c>
      <c r="C353" s="12" t="s">
        <v>3076</v>
      </c>
      <c r="D353" s="16" t="s">
        <v>1775</v>
      </c>
      <c r="E353" s="15" t="s">
        <v>2090</v>
      </c>
      <c r="F353" s="111">
        <v>1</v>
      </c>
      <c r="G353" s="15" t="s">
        <v>1804</v>
      </c>
      <c r="H353" s="52">
        <v>57231</v>
      </c>
      <c r="I353" s="16" t="s">
        <v>3343</v>
      </c>
      <c r="J353" s="42" t="s">
        <v>2046</v>
      </c>
      <c r="K353" s="110">
        <v>1</v>
      </c>
      <c r="L353" s="43">
        <v>10.46</v>
      </c>
      <c r="M353" s="92">
        <v>11.56</v>
      </c>
      <c r="N353" s="43">
        <v>11.56</v>
      </c>
      <c r="O353" s="144">
        <v>11.56</v>
      </c>
      <c r="P353" s="272">
        <v>14.12</v>
      </c>
      <c r="Q353" s="283">
        <v>14.12</v>
      </c>
      <c r="R353" s="210">
        <f t="shared" si="154"/>
        <v>0</v>
      </c>
      <c r="S353" s="211">
        <f t="shared" si="155"/>
        <v>0</v>
      </c>
      <c r="T353" s="439"/>
      <c r="U353" s="180">
        <f t="shared" si="156"/>
        <v>0</v>
      </c>
      <c r="V353" s="438"/>
      <c r="W353" s="179">
        <f t="shared" si="157"/>
        <v>0</v>
      </c>
      <c r="X353" s="439"/>
      <c r="Y353" s="180">
        <f t="shared" si="158"/>
        <v>0</v>
      </c>
      <c r="Z353" s="438"/>
      <c r="AA353" s="179">
        <f t="shared" si="159"/>
        <v>0</v>
      </c>
      <c r="AB353" s="439"/>
      <c r="AC353" s="180">
        <f t="shared" si="160"/>
        <v>0</v>
      </c>
      <c r="AD353" s="438"/>
      <c r="AE353" s="179">
        <f t="shared" si="161"/>
        <v>0</v>
      </c>
      <c r="AF353" s="439"/>
      <c r="AG353" s="180">
        <f t="shared" si="162"/>
        <v>0</v>
      </c>
      <c r="AH353" s="438"/>
      <c r="AI353" s="179">
        <f t="shared" si="163"/>
        <v>0</v>
      </c>
      <c r="AJ353" s="439"/>
      <c r="AK353" s="180">
        <f t="shared" si="164"/>
        <v>0</v>
      </c>
      <c r="AL353" s="438"/>
      <c r="AM353" s="179">
        <f t="shared" si="165"/>
        <v>0</v>
      </c>
      <c r="AN353" s="439"/>
      <c r="AO353" s="180">
        <f t="shared" si="166"/>
        <v>0</v>
      </c>
      <c r="AP353" s="438"/>
      <c r="AQ353" s="179">
        <f t="shared" si="167"/>
        <v>0</v>
      </c>
      <c r="AR353" s="439"/>
      <c r="AS353" s="180">
        <f t="shared" si="168"/>
        <v>0</v>
      </c>
      <c r="AT353" s="438"/>
      <c r="AU353" s="179">
        <f t="shared" si="169"/>
        <v>0</v>
      </c>
      <c r="AV353" s="439"/>
      <c r="AW353" s="180">
        <f t="shared" si="170"/>
        <v>0</v>
      </c>
      <c r="AX353" s="438"/>
      <c r="AY353" s="179">
        <f t="shared" si="171"/>
        <v>0</v>
      </c>
      <c r="AZ353" s="439"/>
      <c r="BA353" s="180">
        <f t="shared" si="172"/>
        <v>0</v>
      </c>
      <c r="BB353" s="438"/>
      <c r="BC353" s="179">
        <f t="shared" si="173"/>
        <v>0</v>
      </c>
      <c r="BD353" s="439"/>
      <c r="BE353" s="180">
        <f t="shared" si="174"/>
        <v>0</v>
      </c>
      <c r="BF353" s="438"/>
      <c r="BG353" s="179">
        <f t="shared" si="175"/>
        <v>0</v>
      </c>
    </row>
    <row r="354" spans="1:59" x14ac:dyDescent="0.2">
      <c r="A354" s="109">
        <v>179</v>
      </c>
      <c r="B354" s="36" t="s">
        <v>295</v>
      </c>
      <c r="C354" s="36" t="s">
        <v>296</v>
      </c>
      <c r="D354" s="37" t="s">
        <v>95</v>
      </c>
      <c r="E354" s="37" t="s">
        <v>10</v>
      </c>
      <c r="F354" s="38">
        <v>25</v>
      </c>
      <c r="G354" s="37" t="s">
        <v>1804</v>
      </c>
      <c r="H354" s="39" t="s">
        <v>1804</v>
      </c>
      <c r="I354" s="37" t="s">
        <v>3273</v>
      </c>
      <c r="J354" s="11" t="s">
        <v>2747</v>
      </c>
      <c r="K354" s="109">
        <v>2</v>
      </c>
      <c r="L354" s="90">
        <v>12.21</v>
      </c>
      <c r="M354" s="90">
        <v>12.94</v>
      </c>
      <c r="N354" s="90">
        <v>13.59</v>
      </c>
      <c r="O354" s="140">
        <v>14.27</v>
      </c>
      <c r="P354" s="273">
        <v>14.27</v>
      </c>
      <c r="Q354" s="282">
        <v>14.27</v>
      </c>
      <c r="R354" s="210">
        <f t="shared" si="154"/>
        <v>0</v>
      </c>
      <c r="S354" s="211">
        <f t="shared" si="155"/>
        <v>0</v>
      </c>
      <c r="T354" s="439"/>
      <c r="U354" s="180">
        <f t="shared" si="156"/>
        <v>0</v>
      </c>
      <c r="V354" s="438"/>
      <c r="W354" s="179">
        <f t="shared" si="157"/>
        <v>0</v>
      </c>
      <c r="X354" s="439"/>
      <c r="Y354" s="180">
        <f t="shared" si="158"/>
        <v>0</v>
      </c>
      <c r="Z354" s="438"/>
      <c r="AA354" s="179">
        <f t="shared" si="159"/>
        <v>0</v>
      </c>
      <c r="AB354" s="439"/>
      <c r="AC354" s="180">
        <f t="shared" si="160"/>
        <v>0</v>
      </c>
      <c r="AD354" s="438"/>
      <c r="AE354" s="179">
        <f t="shared" si="161"/>
        <v>0</v>
      </c>
      <c r="AF354" s="439"/>
      <c r="AG354" s="180">
        <f t="shared" si="162"/>
        <v>0</v>
      </c>
      <c r="AH354" s="438"/>
      <c r="AI354" s="179">
        <f t="shared" si="163"/>
        <v>0</v>
      </c>
      <c r="AJ354" s="439"/>
      <c r="AK354" s="180">
        <f t="shared" si="164"/>
        <v>0</v>
      </c>
      <c r="AL354" s="438"/>
      <c r="AM354" s="179">
        <f t="shared" si="165"/>
        <v>0</v>
      </c>
      <c r="AN354" s="439"/>
      <c r="AO354" s="180">
        <f t="shared" si="166"/>
        <v>0</v>
      </c>
      <c r="AP354" s="438"/>
      <c r="AQ354" s="179">
        <f t="shared" si="167"/>
        <v>0</v>
      </c>
      <c r="AR354" s="439"/>
      <c r="AS354" s="180">
        <f t="shared" si="168"/>
        <v>0</v>
      </c>
      <c r="AT354" s="438"/>
      <c r="AU354" s="179">
        <f t="shared" si="169"/>
        <v>0</v>
      </c>
      <c r="AV354" s="439"/>
      <c r="AW354" s="180">
        <f t="shared" si="170"/>
        <v>0</v>
      </c>
      <c r="AX354" s="438"/>
      <c r="AY354" s="179">
        <f t="shared" si="171"/>
        <v>0</v>
      </c>
      <c r="AZ354" s="439"/>
      <c r="BA354" s="180">
        <f t="shared" si="172"/>
        <v>0</v>
      </c>
      <c r="BB354" s="438"/>
      <c r="BC354" s="179">
        <f t="shared" si="173"/>
        <v>0</v>
      </c>
      <c r="BD354" s="439"/>
      <c r="BE354" s="180">
        <f t="shared" si="174"/>
        <v>0</v>
      </c>
      <c r="BF354" s="438"/>
      <c r="BG354" s="179">
        <f t="shared" si="175"/>
        <v>0</v>
      </c>
    </row>
    <row r="355" spans="1:59" ht="25.5" x14ac:dyDescent="0.2">
      <c r="A355" s="110">
        <v>180</v>
      </c>
      <c r="B355" s="12" t="s">
        <v>277</v>
      </c>
      <c r="C355" s="12" t="s">
        <v>294</v>
      </c>
      <c r="D355" s="16" t="s">
        <v>1729</v>
      </c>
      <c r="E355" s="15" t="s">
        <v>2090</v>
      </c>
      <c r="F355" s="111">
        <v>100</v>
      </c>
      <c r="G355" s="15">
        <v>13217</v>
      </c>
      <c r="H355" s="52">
        <v>13217</v>
      </c>
      <c r="I355" s="16" t="s">
        <v>3343</v>
      </c>
      <c r="J355" s="42" t="s">
        <v>2046</v>
      </c>
      <c r="K355" s="110">
        <v>1</v>
      </c>
      <c r="L355" s="43">
        <v>11.78</v>
      </c>
      <c r="M355" s="43">
        <v>11.78</v>
      </c>
      <c r="N355" s="43">
        <v>11.78</v>
      </c>
      <c r="O355" s="257">
        <v>12.36</v>
      </c>
      <c r="P355" s="272">
        <v>16.940000000000001</v>
      </c>
      <c r="Q355" s="283">
        <v>16.940000000000001</v>
      </c>
      <c r="R355" s="210">
        <f t="shared" si="154"/>
        <v>0</v>
      </c>
      <c r="S355" s="211">
        <f t="shared" si="155"/>
        <v>0</v>
      </c>
      <c r="T355" s="439"/>
      <c r="U355" s="180">
        <f t="shared" si="156"/>
        <v>0</v>
      </c>
      <c r="V355" s="438"/>
      <c r="W355" s="179">
        <f t="shared" si="157"/>
        <v>0</v>
      </c>
      <c r="X355" s="439"/>
      <c r="Y355" s="180">
        <f t="shared" si="158"/>
        <v>0</v>
      </c>
      <c r="Z355" s="438"/>
      <c r="AA355" s="179">
        <f t="shared" si="159"/>
        <v>0</v>
      </c>
      <c r="AB355" s="439"/>
      <c r="AC355" s="180">
        <f t="shared" si="160"/>
        <v>0</v>
      </c>
      <c r="AD355" s="438"/>
      <c r="AE355" s="179">
        <f t="shared" si="161"/>
        <v>0</v>
      </c>
      <c r="AF355" s="439"/>
      <c r="AG355" s="180">
        <f t="shared" si="162"/>
        <v>0</v>
      </c>
      <c r="AH355" s="438"/>
      <c r="AI355" s="179">
        <f t="shared" si="163"/>
        <v>0</v>
      </c>
      <c r="AJ355" s="439"/>
      <c r="AK355" s="180">
        <f t="shared" si="164"/>
        <v>0</v>
      </c>
      <c r="AL355" s="438"/>
      <c r="AM355" s="179">
        <f t="shared" si="165"/>
        <v>0</v>
      </c>
      <c r="AN355" s="439"/>
      <c r="AO355" s="180">
        <f t="shared" si="166"/>
        <v>0</v>
      </c>
      <c r="AP355" s="438"/>
      <c r="AQ355" s="179">
        <f t="shared" si="167"/>
        <v>0</v>
      </c>
      <c r="AR355" s="439"/>
      <c r="AS355" s="180">
        <f t="shared" si="168"/>
        <v>0</v>
      </c>
      <c r="AT355" s="438"/>
      <c r="AU355" s="179">
        <f t="shared" si="169"/>
        <v>0</v>
      </c>
      <c r="AV355" s="439"/>
      <c r="AW355" s="180">
        <f t="shared" si="170"/>
        <v>0</v>
      </c>
      <c r="AX355" s="438"/>
      <c r="AY355" s="179">
        <f t="shared" si="171"/>
        <v>0</v>
      </c>
      <c r="AZ355" s="439"/>
      <c r="BA355" s="180">
        <f t="shared" si="172"/>
        <v>0</v>
      </c>
      <c r="BB355" s="438"/>
      <c r="BC355" s="179">
        <f t="shared" si="173"/>
        <v>0</v>
      </c>
      <c r="BD355" s="439"/>
      <c r="BE355" s="180">
        <f t="shared" si="174"/>
        <v>0</v>
      </c>
      <c r="BF355" s="438"/>
      <c r="BG355" s="179">
        <f t="shared" si="175"/>
        <v>0</v>
      </c>
    </row>
    <row r="356" spans="1:59" x14ac:dyDescent="0.2">
      <c r="A356" s="109">
        <v>180</v>
      </c>
      <c r="B356" s="36" t="s">
        <v>277</v>
      </c>
      <c r="C356" s="36" t="s">
        <v>294</v>
      </c>
      <c r="D356" s="37" t="s">
        <v>3242</v>
      </c>
      <c r="E356" s="37" t="s">
        <v>859</v>
      </c>
      <c r="F356" s="38">
        <v>100</v>
      </c>
      <c r="G356" s="37" t="s">
        <v>3241</v>
      </c>
      <c r="H356" s="39" t="s">
        <v>3241</v>
      </c>
      <c r="I356" s="37" t="s">
        <v>3273</v>
      </c>
      <c r="J356" s="11" t="s">
        <v>2747</v>
      </c>
      <c r="K356" s="109">
        <v>2</v>
      </c>
      <c r="L356" s="90">
        <v>14.47</v>
      </c>
      <c r="M356" s="90">
        <v>17.190000000000001</v>
      </c>
      <c r="N356" s="40">
        <v>17.190000000000001</v>
      </c>
      <c r="O356" s="140">
        <v>23.99</v>
      </c>
      <c r="P356" s="273">
        <v>23.99</v>
      </c>
      <c r="Q356" s="282">
        <v>23.99</v>
      </c>
      <c r="R356" s="210">
        <f t="shared" si="154"/>
        <v>0</v>
      </c>
      <c r="S356" s="211">
        <f t="shared" si="155"/>
        <v>0</v>
      </c>
      <c r="T356" s="439"/>
      <c r="U356" s="180">
        <f t="shared" si="156"/>
        <v>0</v>
      </c>
      <c r="V356" s="438"/>
      <c r="W356" s="179">
        <f t="shared" si="157"/>
        <v>0</v>
      </c>
      <c r="X356" s="439"/>
      <c r="Y356" s="180">
        <f t="shared" si="158"/>
        <v>0</v>
      </c>
      <c r="Z356" s="438"/>
      <c r="AA356" s="179">
        <f t="shared" si="159"/>
        <v>0</v>
      </c>
      <c r="AB356" s="439"/>
      <c r="AC356" s="180">
        <f t="shared" si="160"/>
        <v>0</v>
      </c>
      <c r="AD356" s="438"/>
      <c r="AE356" s="179">
        <f t="shared" si="161"/>
        <v>0</v>
      </c>
      <c r="AF356" s="439"/>
      <c r="AG356" s="180">
        <f t="shared" si="162"/>
        <v>0</v>
      </c>
      <c r="AH356" s="438"/>
      <c r="AI356" s="179">
        <f t="shared" si="163"/>
        <v>0</v>
      </c>
      <c r="AJ356" s="439"/>
      <c r="AK356" s="180">
        <f t="shared" si="164"/>
        <v>0</v>
      </c>
      <c r="AL356" s="438"/>
      <c r="AM356" s="179">
        <f t="shared" si="165"/>
        <v>0</v>
      </c>
      <c r="AN356" s="439"/>
      <c r="AO356" s="180">
        <f t="shared" si="166"/>
        <v>0</v>
      </c>
      <c r="AP356" s="438"/>
      <c r="AQ356" s="179">
        <f t="shared" si="167"/>
        <v>0</v>
      </c>
      <c r="AR356" s="439"/>
      <c r="AS356" s="180">
        <f t="shared" si="168"/>
        <v>0</v>
      </c>
      <c r="AT356" s="438"/>
      <c r="AU356" s="179">
        <f t="shared" si="169"/>
        <v>0</v>
      </c>
      <c r="AV356" s="439"/>
      <c r="AW356" s="180">
        <f t="shared" si="170"/>
        <v>0</v>
      </c>
      <c r="AX356" s="438"/>
      <c r="AY356" s="179">
        <f t="shared" si="171"/>
        <v>0</v>
      </c>
      <c r="AZ356" s="439"/>
      <c r="BA356" s="180">
        <f t="shared" si="172"/>
        <v>0</v>
      </c>
      <c r="BB356" s="438"/>
      <c r="BC356" s="179">
        <f t="shared" si="173"/>
        <v>0</v>
      </c>
      <c r="BD356" s="439"/>
      <c r="BE356" s="180">
        <f t="shared" si="174"/>
        <v>0</v>
      </c>
      <c r="BF356" s="438"/>
      <c r="BG356" s="179">
        <f t="shared" si="175"/>
        <v>0</v>
      </c>
    </row>
    <row r="357" spans="1:59" ht="25.5" x14ac:dyDescent="0.2">
      <c r="A357" s="110">
        <v>181</v>
      </c>
      <c r="B357" s="12" t="s">
        <v>277</v>
      </c>
      <c r="C357" s="12" t="s">
        <v>291</v>
      </c>
      <c r="D357" s="16" t="s">
        <v>1729</v>
      </c>
      <c r="E357" s="15" t="s">
        <v>2090</v>
      </c>
      <c r="F357" s="111">
        <v>100</v>
      </c>
      <c r="G357" s="15">
        <v>13212</v>
      </c>
      <c r="H357" s="52">
        <v>13212</v>
      </c>
      <c r="I357" s="16" t="s">
        <v>3343</v>
      </c>
      <c r="J357" s="42" t="s">
        <v>2046</v>
      </c>
      <c r="K357" s="110">
        <v>1</v>
      </c>
      <c r="L357" s="92">
        <v>11.83</v>
      </c>
      <c r="M357" s="43">
        <v>11.83</v>
      </c>
      <c r="N357" s="43">
        <v>11.83</v>
      </c>
      <c r="O357" s="257">
        <v>12.41</v>
      </c>
      <c r="P357" s="272">
        <v>13.82</v>
      </c>
      <c r="Q357" s="283">
        <v>13.82</v>
      </c>
      <c r="R357" s="210">
        <f t="shared" si="154"/>
        <v>0</v>
      </c>
      <c r="S357" s="211">
        <f t="shared" si="155"/>
        <v>0</v>
      </c>
      <c r="T357" s="439"/>
      <c r="U357" s="180">
        <f t="shared" si="156"/>
        <v>0</v>
      </c>
      <c r="V357" s="438"/>
      <c r="W357" s="179">
        <f t="shared" si="157"/>
        <v>0</v>
      </c>
      <c r="X357" s="439"/>
      <c r="Y357" s="180">
        <f t="shared" si="158"/>
        <v>0</v>
      </c>
      <c r="Z357" s="438"/>
      <c r="AA357" s="179">
        <f t="shared" si="159"/>
        <v>0</v>
      </c>
      <c r="AB357" s="439"/>
      <c r="AC357" s="180">
        <f t="shared" si="160"/>
        <v>0</v>
      </c>
      <c r="AD357" s="438"/>
      <c r="AE357" s="179">
        <f t="shared" si="161"/>
        <v>0</v>
      </c>
      <c r="AF357" s="439"/>
      <c r="AG357" s="180">
        <f t="shared" si="162"/>
        <v>0</v>
      </c>
      <c r="AH357" s="438"/>
      <c r="AI357" s="179">
        <f t="shared" si="163"/>
        <v>0</v>
      </c>
      <c r="AJ357" s="439"/>
      <c r="AK357" s="180">
        <f t="shared" si="164"/>
        <v>0</v>
      </c>
      <c r="AL357" s="438"/>
      <c r="AM357" s="179">
        <f t="shared" si="165"/>
        <v>0</v>
      </c>
      <c r="AN357" s="439"/>
      <c r="AO357" s="180">
        <f t="shared" si="166"/>
        <v>0</v>
      </c>
      <c r="AP357" s="438"/>
      <c r="AQ357" s="179">
        <f t="shared" si="167"/>
        <v>0</v>
      </c>
      <c r="AR357" s="439"/>
      <c r="AS357" s="180">
        <f t="shared" si="168"/>
        <v>0</v>
      </c>
      <c r="AT357" s="438"/>
      <c r="AU357" s="179">
        <f t="shared" si="169"/>
        <v>0</v>
      </c>
      <c r="AV357" s="439"/>
      <c r="AW357" s="180">
        <f t="shared" si="170"/>
        <v>0</v>
      </c>
      <c r="AX357" s="438"/>
      <c r="AY357" s="179">
        <f t="shared" si="171"/>
        <v>0</v>
      </c>
      <c r="AZ357" s="439"/>
      <c r="BA357" s="180">
        <f t="shared" si="172"/>
        <v>0</v>
      </c>
      <c r="BB357" s="438"/>
      <c r="BC357" s="179">
        <f t="shared" si="173"/>
        <v>0</v>
      </c>
      <c r="BD357" s="439"/>
      <c r="BE357" s="180">
        <f t="shared" si="174"/>
        <v>0</v>
      </c>
      <c r="BF357" s="438"/>
      <c r="BG357" s="179">
        <f t="shared" si="175"/>
        <v>0</v>
      </c>
    </row>
    <row r="358" spans="1:59" ht="25.5" x14ac:dyDescent="0.2">
      <c r="A358" s="109">
        <v>181</v>
      </c>
      <c r="B358" s="36" t="s">
        <v>277</v>
      </c>
      <c r="C358" s="36" t="s">
        <v>291</v>
      </c>
      <c r="D358" s="37" t="s">
        <v>841</v>
      </c>
      <c r="E358" s="37" t="s">
        <v>859</v>
      </c>
      <c r="F358" s="38">
        <v>100</v>
      </c>
      <c r="G358" s="37" t="s">
        <v>911</v>
      </c>
      <c r="H358" s="39" t="s">
        <v>911</v>
      </c>
      <c r="I358" s="37" t="s">
        <v>3273</v>
      </c>
      <c r="J358" s="11" t="s">
        <v>2747</v>
      </c>
      <c r="K358" s="109">
        <v>2</v>
      </c>
      <c r="L358" s="90">
        <v>11.33</v>
      </c>
      <c r="M358" s="90">
        <v>12.73</v>
      </c>
      <c r="N358" s="90">
        <v>13.37</v>
      </c>
      <c r="O358" s="140">
        <v>14.74</v>
      </c>
      <c r="P358" s="273">
        <v>14.74</v>
      </c>
      <c r="Q358" s="282">
        <v>14.74</v>
      </c>
      <c r="R358" s="210">
        <f t="shared" si="154"/>
        <v>0</v>
      </c>
      <c r="S358" s="211">
        <f t="shared" si="155"/>
        <v>0</v>
      </c>
      <c r="T358" s="439"/>
      <c r="U358" s="180">
        <f t="shared" si="156"/>
        <v>0</v>
      </c>
      <c r="V358" s="438"/>
      <c r="W358" s="179">
        <f t="shared" si="157"/>
        <v>0</v>
      </c>
      <c r="X358" s="439"/>
      <c r="Y358" s="180">
        <f t="shared" si="158"/>
        <v>0</v>
      </c>
      <c r="Z358" s="438"/>
      <c r="AA358" s="179">
        <f t="shared" si="159"/>
        <v>0</v>
      </c>
      <c r="AB358" s="439"/>
      <c r="AC358" s="180">
        <f t="shared" si="160"/>
        <v>0</v>
      </c>
      <c r="AD358" s="438"/>
      <c r="AE358" s="179">
        <f t="shared" si="161"/>
        <v>0</v>
      </c>
      <c r="AF358" s="439"/>
      <c r="AG358" s="180">
        <f t="shared" si="162"/>
        <v>0</v>
      </c>
      <c r="AH358" s="438"/>
      <c r="AI358" s="179">
        <f t="shared" si="163"/>
        <v>0</v>
      </c>
      <c r="AJ358" s="439"/>
      <c r="AK358" s="180">
        <f t="shared" si="164"/>
        <v>0</v>
      </c>
      <c r="AL358" s="438"/>
      <c r="AM358" s="179">
        <f t="shared" si="165"/>
        <v>0</v>
      </c>
      <c r="AN358" s="439"/>
      <c r="AO358" s="180">
        <f t="shared" si="166"/>
        <v>0</v>
      </c>
      <c r="AP358" s="438"/>
      <c r="AQ358" s="179">
        <f t="shared" si="167"/>
        <v>0</v>
      </c>
      <c r="AR358" s="439"/>
      <c r="AS358" s="180">
        <f t="shared" si="168"/>
        <v>0</v>
      </c>
      <c r="AT358" s="438"/>
      <c r="AU358" s="179">
        <f t="shared" si="169"/>
        <v>0</v>
      </c>
      <c r="AV358" s="439"/>
      <c r="AW358" s="180">
        <f t="shared" si="170"/>
        <v>0</v>
      </c>
      <c r="AX358" s="438"/>
      <c r="AY358" s="179">
        <f t="shared" si="171"/>
        <v>0</v>
      </c>
      <c r="AZ358" s="439"/>
      <c r="BA358" s="180">
        <f t="shared" si="172"/>
        <v>0</v>
      </c>
      <c r="BB358" s="438"/>
      <c r="BC358" s="179">
        <f t="shared" si="173"/>
        <v>0</v>
      </c>
      <c r="BD358" s="439"/>
      <c r="BE358" s="180">
        <f t="shared" si="174"/>
        <v>0</v>
      </c>
      <c r="BF358" s="438"/>
      <c r="BG358" s="179">
        <f t="shared" si="175"/>
        <v>0</v>
      </c>
    </row>
    <row r="359" spans="1:59" ht="25.5" x14ac:dyDescent="0.2">
      <c r="A359" s="110">
        <v>182</v>
      </c>
      <c r="B359" s="12" t="s">
        <v>277</v>
      </c>
      <c r="C359" s="12" t="s">
        <v>1574</v>
      </c>
      <c r="D359" s="16" t="s">
        <v>1729</v>
      </c>
      <c r="E359" s="15" t="s">
        <v>2090</v>
      </c>
      <c r="F359" s="111">
        <v>100</v>
      </c>
      <c r="G359" s="15">
        <v>13209</v>
      </c>
      <c r="H359" s="52">
        <v>13209</v>
      </c>
      <c r="I359" s="16" t="s">
        <v>3343</v>
      </c>
      <c r="J359" s="42" t="s">
        <v>2046</v>
      </c>
      <c r="K359" s="110">
        <v>1</v>
      </c>
      <c r="L359" s="43">
        <v>11.76</v>
      </c>
      <c r="M359" s="43">
        <v>11.76</v>
      </c>
      <c r="N359" s="43">
        <v>11.76</v>
      </c>
      <c r="O359" s="257">
        <v>12.34</v>
      </c>
      <c r="P359" s="272">
        <v>15.89</v>
      </c>
      <c r="Q359" s="283">
        <v>15.89</v>
      </c>
      <c r="R359" s="210">
        <f t="shared" ref="R359:R399" si="176">SUM(T359,V359,X359,Z359,AB359,AD359,AF359,AH359,AJ359,AL359,AN359,AP359,AR359,AT359,AV359,AX359,AZ359,BB359,BD359,BF359)</f>
        <v>0</v>
      </c>
      <c r="S359" s="211">
        <f t="shared" si="155"/>
        <v>0</v>
      </c>
      <c r="T359" s="439"/>
      <c r="U359" s="180">
        <f t="shared" si="156"/>
        <v>0</v>
      </c>
      <c r="V359" s="438"/>
      <c r="W359" s="179">
        <f t="shared" si="157"/>
        <v>0</v>
      </c>
      <c r="X359" s="439"/>
      <c r="Y359" s="180">
        <f t="shared" si="158"/>
        <v>0</v>
      </c>
      <c r="Z359" s="438"/>
      <c r="AA359" s="179">
        <f t="shared" si="159"/>
        <v>0</v>
      </c>
      <c r="AB359" s="439"/>
      <c r="AC359" s="180">
        <f t="shared" si="160"/>
        <v>0</v>
      </c>
      <c r="AD359" s="438"/>
      <c r="AE359" s="179">
        <f t="shared" si="161"/>
        <v>0</v>
      </c>
      <c r="AF359" s="439"/>
      <c r="AG359" s="180">
        <f t="shared" si="162"/>
        <v>0</v>
      </c>
      <c r="AH359" s="438"/>
      <c r="AI359" s="179">
        <f t="shared" si="163"/>
        <v>0</v>
      </c>
      <c r="AJ359" s="439"/>
      <c r="AK359" s="180">
        <f t="shared" si="164"/>
        <v>0</v>
      </c>
      <c r="AL359" s="438"/>
      <c r="AM359" s="179">
        <f t="shared" si="165"/>
        <v>0</v>
      </c>
      <c r="AN359" s="439"/>
      <c r="AO359" s="180">
        <f t="shared" si="166"/>
        <v>0</v>
      </c>
      <c r="AP359" s="438"/>
      <c r="AQ359" s="179">
        <f t="shared" si="167"/>
        <v>0</v>
      </c>
      <c r="AR359" s="439"/>
      <c r="AS359" s="180">
        <f t="shared" si="168"/>
        <v>0</v>
      </c>
      <c r="AT359" s="438"/>
      <c r="AU359" s="179">
        <f t="shared" si="169"/>
        <v>0</v>
      </c>
      <c r="AV359" s="439"/>
      <c r="AW359" s="180">
        <f t="shared" si="170"/>
        <v>0</v>
      </c>
      <c r="AX359" s="438"/>
      <c r="AY359" s="179">
        <f t="shared" si="171"/>
        <v>0</v>
      </c>
      <c r="AZ359" s="439"/>
      <c r="BA359" s="180">
        <f t="shared" si="172"/>
        <v>0</v>
      </c>
      <c r="BB359" s="438"/>
      <c r="BC359" s="179">
        <f t="shared" si="173"/>
        <v>0</v>
      </c>
      <c r="BD359" s="439"/>
      <c r="BE359" s="180">
        <f t="shared" si="174"/>
        <v>0</v>
      </c>
      <c r="BF359" s="438"/>
      <c r="BG359" s="179">
        <f t="shared" si="175"/>
        <v>0</v>
      </c>
    </row>
    <row r="360" spans="1:59" ht="25.5" x14ac:dyDescent="0.2">
      <c r="A360" s="109">
        <v>182</v>
      </c>
      <c r="B360" s="36" t="s">
        <v>277</v>
      </c>
      <c r="C360" s="36" t="s">
        <v>1574</v>
      </c>
      <c r="D360" s="37" t="s">
        <v>841</v>
      </c>
      <c r="E360" s="37" t="s">
        <v>10</v>
      </c>
      <c r="F360" s="38">
        <v>100</v>
      </c>
      <c r="G360" s="37" t="s">
        <v>2588</v>
      </c>
      <c r="H360" s="39" t="s">
        <v>2588</v>
      </c>
      <c r="I360" s="37" t="s">
        <v>3273</v>
      </c>
      <c r="J360" s="11" t="s">
        <v>2747</v>
      </c>
      <c r="K360" s="109">
        <v>2</v>
      </c>
      <c r="L360" s="90">
        <v>18.73</v>
      </c>
      <c r="M360" s="90">
        <v>21.05</v>
      </c>
      <c r="N360" s="40">
        <v>21.05</v>
      </c>
      <c r="O360" s="146">
        <v>21.05</v>
      </c>
      <c r="P360" s="273">
        <v>21.05</v>
      </c>
      <c r="Q360" s="282">
        <v>21.05</v>
      </c>
      <c r="R360" s="210">
        <f t="shared" si="176"/>
        <v>0</v>
      </c>
      <c r="S360" s="211">
        <f t="shared" si="155"/>
        <v>0</v>
      </c>
      <c r="T360" s="439"/>
      <c r="U360" s="180">
        <f t="shared" si="156"/>
        <v>0</v>
      </c>
      <c r="V360" s="438"/>
      <c r="W360" s="179">
        <f t="shared" si="157"/>
        <v>0</v>
      </c>
      <c r="X360" s="439"/>
      <c r="Y360" s="180">
        <f t="shared" si="158"/>
        <v>0</v>
      </c>
      <c r="Z360" s="438"/>
      <c r="AA360" s="179">
        <f t="shared" si="159"/>
        <v>0</v>
      </c>
      <c r="AB360" s="439"/>
      <c r="AC360" s="180">
        <f t="shared" si="160"/>
        <v>0</v>
      </c>
      <c r="AD360" s="438"/>
      <c r="AE360" s="179">
        <f t="shared" si="161"/>
        <v>0</v>
      </c>
      <c r="AF360" s="439"/>
      <c r="AG360" s="180">
        <f t="shared" si="162"/>
        <v>0</v>
      </c>
      <c r="AH360" s="438"/>
      <c r="AI360" s="179">
        <f t="shared" si="163"/>
        <v>0</v>
      </c>
      <c r="AJ360" s="439"/>
      <c r="AK360" s="180">
        <f t="shared" si="164"/>
        <v>0</v>
      </c>
      <c r="AL360" s="438"/>
      <c r="AM360" s="179">
        <f t="shared" si="165"/>
        <v>0</v>
      </c>
      <c r="AN360" s="439"/>
      <c r="AO360" s="180">
        <f t="shared" si="166"/>
        <v>0</v>
      </c>
      <c r="AP360" s="438"/>
      <c r="AQ360" s="179">
        <f t="shared" si="167"/>
        <v>0</v>
      </c>
      <c r="AR360" s="439"/>
      <c r="AS360" s="180">
        <f t="shared" si="168"/>
        <v>0</v>
      </c>
      <c r="AT360" s="438"/>
      <c r="AU360" s="179">
        <f t="shared" si="169"/>
        <v>0</v>
      </c>
      <c r="AV360" s="439"/>
      <c r="AW360" s="180">
        <f t="shared" si="170"/>
        <v>0</v>
      </c>
      <c r="AX360" s="438"/>
      <c r="AY360" s="179">
        <f t="shared" si="171"/>
        <v>0</v>
      </c>
      <c r="AZ360" s="439"/>
      <c r="BA360" s="180">
        <f t="shared" si="172"/>
        <v>0</v>
      </c>
      <c r="BB360" s="438"/>
      <c r="BC360" s="179">
        <f t="shared" si="173"/>
        <v>0</v>
      </c>
      <c r="BD360" s="439"/>
      <c r="BE360" s="180">
        <f t="shared" si="174"/>
        <v>0</v>
      </c>
      <c r="BF360" s="438"/>
      <c r="BG360" s="179">
        <f t="shared" si="175"/>
        <v>0</v>
      </c>
    </row>
    <row r="361" spans="1:59" ht="25.5" x14ac:dyDescent="0.2">
      <c r="A361" s="110">
        <v>183</v>
      </c>
      <c r="B361" s="12" t="s">
        <v>277</v>
      </c>
      <c r="C361" s="12" t="s">
        <v>1575</v>
      </c>
      <c r="D361" s="16" t="s">
        <v>1729</v>
      </c>
      <c r="E361" s="15" t="s">
        <v>2090</v>
      </c>
      <c r="F361" s="111">
        <v>100</v>
      </c>
      <c r="G361" s="15">
        <v>13206</v>
      </c>
      <c r="H361" s="52">
        <v>13206</v>
      </c>
      <c r="I361" s="16" t="s">
        <v>3343</v>
      </c>
      <c r="J361" s="42" t="s">
        <v>2046</v>
      </c>
      <c r="K361" s="110">
        <v>1</v>
      </c>
      <c r="L361" s="92">
        <v>13.61</v>
      </c>
      <c r="M361" s="43">
        <v>13.61</v>
      </c>
      <c r="N361" s="43">
        <v>13.61</v>
      </c>
      <c r="O361" s="257">
        <v>14.28</v>
      </c>
      <c r="P361" s="272">
        <v>15.89</v>
      </c>
      <c r="Q361" s="283">
        <v>15.89</v>
      </c>
      <c r="R361" s="210">
        <f t="shared" si="176"/>
        <v>0</v>
      </c>
      <c r="S361" s="211">
        <f t="shared" si="155"/>
        <v>0</v>
      </c>
      <c r="T361" s="439"/>
      <c r="U361" s="180">
        <f t="shared" si="156"/>
        <v>0</v>
      </c>
      <c r="V361" s="438"/>
      <c r="W361" s="179">
        <f t="shared" si="157"/>
        <v>0</v>
      </c>
      <c r="X361" s="439"/>
      <c r="Y361" s="180">
        <f t="shared" si="158"/>
        <v>0</v>
      </c>
      <c r="Z361" s="438"/>
      <c r="AA361" s="179">
        <f t="shared" si="159"/>
        <v>0</v>
      </c>
      <c r="AB361" s="439"/>
      <c r="AC361" s="180">
        <f t="shared" si="160"/>
        <v>0</v>
      </c>
      <c r="AD361" s="438"/>
      <c r="AE361" s="179">
        <f t="shared" si="161"/>
        <v>0</v>
      </c>
      <c r="AF361" s="439"/>
      <c r="AG361" s="180">
        <f t="shared" si="162"/>
        <v>0</v>
      </c>
      <c r="AH361" s="438"/>
      <c r="AI361" s="179">
        <f t="shared" si="163"/>
        <v>0</v>
      </c>
      <c r="AJ361" s="439"/>
      <c r="AK361" s="180">
        <f t="shared" si="164"/>
        <v>0</v>
      </c>
      <c r="AL361" s="438"/>
      <c r="AM361" s="179">
        <f t="shared" si="165"/>
        <v>0</v>
      </c>
      <c r="AN361" s="439"/>
      <c r="AO361" s="180">
        <f t="shared" si="166"/>
        <v>0</v>
      </c>
      <c r="AP361" s="438"/>
      <c r="AQ361" s="179">
        <f t="shared" si="167"/>
        <v>0</v>
      </c>
      <c r="AR361" s="439"/>
      <c r="AS361" s="180">
        <f t="shared" si="168"/>
        <v>0</v>
      </c>
      <c r="AT361" s="438"/>
      <c r="AU361" s="179">
        <f t="shared" si="169"/>
        <v>0</v>
      </c>
      <c r="AV361" s="439"/>
      <c r="AW361" s="180">
        <f t="shared" si="170"/>
        <v>0</v>
      </c>
      <c r="AX361" s="438"/>
      <c r="AY361" s="179">
        <f t="shared" si="171"/>
        <v>0</v>
      </c>
      <c r="AZ361" s="439"/>
      <c r="BA361" s="180">
        <f t="shared" si="172"/>
        <v>0</v>
      </c>
      <c r="BB361" s="438"/>
      <c r="BC361" s="179">
        <f t="shared" si="173"/>
        <v>0</v>
      </c>
      <c r="BD361" s="439"/>
      <c r="BE361" s="180">
        <f t="shared" si="174"/>
        <v>0</v>
      </c>
      <c r="BF361" s="438"/>
      <c r="BG361" s="179">
        <f t="shared" si="175"/>
        <v>0</v>
      </c>
    </row>
    <row r="362" spans="1:59" ht="25.5" x14ac:dyDescent="0.2">
      <c r="A362" s="109">
        <v>183</v>
      </c>
      <c r="B362" s="36" t="s">
        <v>277</v>
      </c>
      <c r="C362" s="36" t="s">
        <v>1575</v>
      </c>
      <c r="D362" s="37" t="s">
        <v>841</v>
      </c>
      <c r="E362" s="37" t="s">
        <v>10</v>
      </c>
      <c r="F362" s="38">
        <v>100</v>
      </c>
      <c r="G362" s="37" t="s">
        <v>2589</v>
      </c>
      <c r="H362" s="39" t="s">
        <v>2589</v>
      </c>
      <c r="I362" s="37" t="s">
        <v>3273</v>
      </c>
      <c r="J362" s="11" t="s">
        <v>2747</v>
      </c>
      <c r="K362" s="109">
        <v>2</v>
      </c>
      <c r="L362" s="90">
        <v>18.73</v>
      </c>
      <c r="M362" s="90">
        <v>19.670000000000002</v>
      </c>
      <c r="N362" s="40">
        <v>19.670000000000002</v>
      </c>
      <c r="O362" s="140">
        <v>21.05</v>
      </c>
      <c r="P362" s="273">
        <v>21.05</v>
      </c>
      <c r="Q362" s="282">
        <v>21.05</v>
      </c>
      <c r="R362" s="210">
        <f t="shared" si="176"/>
        <v>0</v>
      </c>
      <c r="S362" s="211">
        <f t="shared" si="155"/>
        <v>0</v>
      </c>
      <c r="T362" s="439"/>
      <c r="U362" s="180">
        <f t="shared" si="156"/>
        <v>0</v>
      </c>
      <c r="V362" s="438"/>
      <c r="W362" s="179">
        <f t="shared" si="157"/>
        <v>0</v>
      </c>
      <c r="X362" s="439"/>
      <c r="Y362" s="180">
        <f t="shared" si="158"/>
        <v>0</v>
      </c>
      <c r="Z362" s="438"/>
      <c r="AA362" s="179">
        <f t="shared" si="159"/>
        <v>0</v>
      </c>
      <c r="AB362" s="439"/>
      <c r="AC362" s="180">
        <f t="shared" si="160"/>
        <v>0</v>
      </c>
      <c r="AD362" s="438"/>
      <c r="AE362" s="179">
        <f t="shared" si="161"/>
        <v>0</v>
      </c>
      <c r="AF362" s="439"/>
      <c r="AG362" s="180">
        <f t="shared" si="162"/>
        <v>0</v>
      </c>
      <c r="AH362" s="438"/>
      <c r="AI362" s="179">
        <f t="shared" si="163"/>
        <v>0</v>
      </c>
      <c r="AJ362" s="439"/>
      <c r="AK362" s="180">
        <f t="shared" si="164"/>
        <v>0</v>
      </c>
      <c r="AL362" s="438"/>
      <c r="AM362" s="179">
        <f t="shared" si="165"/>
        <v>0</v>
      </c>
      <c r="AN362" s="439"/>
      <c r="AO362" s="180">
        <f t="shared" si="166"/>
        <v>0</v>
      </c>
      <c r="AP362" s="438"/>
      <c r="AQ362" s="179">
        <f t="shared" si="167"/>
        <v>0</v>
      </c>
      <c r="AR362" s="439"/>
      <c r="AS362" s="180">
        <f t="shared" si="168"/>
        <v>0</v>
      </c>
      <c r="AT362" s="438"/>
      <c r="AU362" s="179">
        <f t="shared" si="169"/>
        <v>0</v>
      </c>
      <c r="AV362" s="439"/>
      <c r="AW362" s="180">
        <f t="shared" si="170"/>
        <v>0</v>
      </c>
      <c r="AX362" s="438"/>
      <c r="AY362" s="179">
        <f t="shared" si="171"/>
        <v>0</v>
      </c>
      <c r="AZ362" s="439"/>
      <c r="BA362" s="180">
        <f t="shared" si="172"/>
        <v>0</v>
      </c>
      <c r="BB362" s="438"/>
      <c r="BC362" s="179">
        <f t="shared" si="173"/>
        <v>0</v>
      </c>
      <c r="BD362" s="439"/>
      <c r="BE362" s="180">
        <f t="shared" si="174"/>
        <v>0</v>
      </c>
      <c r="BF362" s="438"/>
      <c r="BG362" s="179">
        <f t="shared" si="175"/>
        <v>0</v>
      </c>
    </row>
    <row r="363" spans="1:59" x14ac:dyDescent="0.2">
      <c r="A363" s="109">
        <v>184</v>
      </c>
      <c r="B363" s="36" t="s">
        <v>277</v>
      </c>
      <c r="C363" s="36" t="s">
        <v>292</v>
      </c>
      <c r="D363" s="37" t="s">
        <v>3070</v>
      </c>
      <c r="E363" s="37" t="s">
        <v>10</v>
      </c>
      <c r="F363" s="38">
        <v>100</v>
      </c>
      <c r="G363" s="37" t="s">
        <v>2590</v>
      </c>
      <c r="H363" s="39" t="s">
        <v>2590</v>
      </c>
      <c r="I363" s="37" t="s">
        <v>3273</v>
      </c>
      <c r="J363" s="11" t="s">
        <v>2747</v>
      </c>
      <c r="K363" s="109">
        <v>1</v>
      </c>
      <c r="L363" s="90">
        <v>5.9</v>
      </c>
      <c r="M363" s="90">
        <v>6.63</v>
      </c>
      <c r="N363" s="90">
        <v>6.96</v>
      </c>
      <c r="O363" s="140">
        <v>7.31</v>
      </c>
      <c r="P363" s="273">
        <v>7.31</v>
      </c>
      <c r="Q363" s="282">
        <v>7.31</v>
      </c>
      <c r="R363" s="210">
        <f t="shared" si="176"/>
        <v>0</v>
      </c>
      <c r="S363" s="211">
        <f t="shared" si="155"/>
        <v>0</v>
      </c>
      <c r="T363" s="439"/>
      <c r="U363" s="180">
        <f t="shared" si="156"/>
        <v>0</v>
      </c>
      <c r="V363" s="438"/>
      <c r="W363" s="179">
        <f t="shared" si="157"/>
        <v>0</v>
      </c>
      <c r="X363" s="439"/>
      <c r="Y363" s="180">
        <f t="shared" si="158"/>
        <v>0</v>
      </c>
      <c r="Z363" s="438"/>
      <c r="AA363" s="179">
        <f t="shared" si="159"/>
        <v>0</v>
      </c>
      <c r="AB363" s="439"/>
      <c r="AC363" s="180">
        <f t="shared" si="160"/>
        <v>0</v>
      </c>
      <c r="AD363" s="438"/>
      <c r="AE363" s="179">
        <f t="shared" si="161"/>
        <v>0</v>
      </c>
      <c r="AF363" s="439"/>
      <c r="AG363" s="180">
        <f t="shared" si="162"/>
        <v>0</v>
      </c>
      <c r="AH363" s="438"/>
      <c r="AI363" s="179">
        <f t="shared" si="163"/>
        <v>0</v>
      </c>
      <c r="AJ363" s="439"/>
      <c r="AK363" s="180">
        <f t="shared" si="164"/>
        <v>0</v>
      </c>
      <c r="AL363" s="438"/>
      <c r="AM363" s="179">
        <f t="shared" si="165"/>
        <v>0</v>
      </c>
      <c r="AN363" s="439"/>
      <c r="AO363" s="180">
        <f t="shared" si="166"/>
        <v>0</v>
      </c>
      <c r="AP363" s="438"/>
      <c r="AQ363" s="179">
        <f t="shared" si="167"/>
        <v>0</v>
      </c>
      <c r="AR363" s="439"/>
      <c r="AS363" s="180">
        <f t="shared" si="168"/>
        <v>0</v>
      </c>
      <c r="AT363" s="438"/>
      <c r="AU363" s="179">
        <f t="shared" si="169"/>
        <v>0</v>
      </c>
      <c r="AV363" s="439"/>
      <c r="AW363" s="180">
        <f t="shared" si="170"/>
        <v>0</v>
      </c>
      <c r="AX363" s="438"/>
      <c r="AY363" s="179">
        <f t="shared" si="171"/>
        <v>0</v>
      </c>
      <c r="AZ363" s="439"/>
      <c r="BA363" s="180">
        <f t="shared" si="172"/>
        <v>0</v>
      </c>
      <c r="BB363" s="438"/>
      <c r="BC363" s="179">
        <f t="shared" si="173"/>
        <v>0</v>
      </c>
      <c r="BD363" s="439"/>
      <c r="BE363" s="180">
        <f t="shared" si="174"/>
        <v>0</v>
      </c>
      <c r="BF363" s="438"/>
      <c r="BG363" s="179">
        <f t="shared" si="175"/>
        <v>0</v>
      </c>
    </row>
    <row r="364" spans="1:59" ht="25.5" x14ac:dyDescent="0.2">
      <c r="A364" s="110">
        <v>184</v>
      </c>
      <c r="B364" s="12" t="s">
        <v>277</v>
      </c>
      <c r="C364" s="12" t="s">
        <v>292</v>
      </c>
      <c r="D364" s="16" t="s">
        <v>1729</v>
      </c>
      <c r="E364" s="15" t="s">
        <v>2090</v>
      </c>
      <c r="F364" s="111">
        <v>100</v>
      </c>
      <c r="G364" s="15">
        <v>13213</v>
      </c>
      <c r="H364" s="52">
        <v>13213</v>
      </c>
      <c r="I364" s="16" t="s">
        <v>3343</v>
      </c>
      <c r="J364" s="42" t="s">
        <v>2046</v>
      </c>
      <c r="K364" s="110">
        <v>2</v>
      </c>
      <c r="L364" s="43">
        <v>9.6300000000000008</v>
      </c>
      <c r="M364" s="43">
        <v>9.6300000000000008</v>
      </c>
      <c r="N364" s="43">
        <v>9.6300000000000008</v>
      </c>
      <c r="O364" s="257">
        <v>10.1</v>
      </c>
      <c r="P364" s="272">
        <v>13.09</v>
      </c>
      <c r="Q364" s="283">
        <v>13.09</v>
      </c>
      <c r="R364" s="210">
        <f t="shared" si="176"/>
        <v>0</v>
      </c>
      <c r="S364" s="211">
        <f t="shared" si="155"/>
        <v>0</v>
      </c>
      <c r="T364" s="439"/>
      <c r="U364" s="180">
        <f t="shared" si="156"/>
        <v>0</v>
      </c>
      <c r="V364" s="438"/>
      <c r="W364" s="179">
        <f t="shared" si="157"/>
        <v>0</v>
      </c>
      <c r="X364" s="439"/>
      <c r="Y364" s="180">
        <f t="shared" si="158"/>
        <v>0</v>
      </c>
      <c r="Z364" s="438"/>
      <c r="AA364" s="179">
        <f t="shared" si="159"/>
        <v>0</v>
      </c>
      <c r="AB364" s="439"/>
      <c r="AC364" s="180">
        <f t="shared" si="160"/>
        <v>0</v>
      </c>
      <c r="AD364" s="438"/>
      <c r="AE364" s="179">
        <f t="shared" si="161"/>
        <v>0</v>
      </c>
      <c r="AF364" s="439"/>
      <c r="AG364" s="180">
        <f t="shared" si="162"/>
        <v>0</v>
      </c>
      <c r="AH364" s="438"/>
      <c r="AI364" s="179">
        <f t="shared" si="163"/>
        <v>0</v>
      </c>
      <c r="AJ364" s="439"/>
      <c r="AK364" s="180">
        <f t="shared" si="164"/>
        <v>0</v>
      </c>
      <c r="AL364" s="438"/>
      <c r="AM364" s="179">
        <f t="shared" si="165"/>
        <v>0</v>
      </c>
      <c r="AN364" s="439"/>
      <c r="AO364" s="180">
        <f t="shared" si="166"/>
        <v>0</v>
      </c>
      <c r="AP364" s="438"/>
      <c r="AQ364" s="179">
        <f t="shared" si="167"/>
        <v>0</v>
      </c>
      <c r="AR364" s="439"/>
      <c r="AS364" s="180">
        <f t="shared" si="168"/>
        <v>0</v>
      </c>
      <c r="AT364" s="438"/>
      <c r="AU364" s="179">
        <f t="shared" si="169"/>
        <v>0</v>
      </c>
      <c r="AV364" s="439"/>
      <c r="AW364" s="180">
        <f t="shared" si="170"/>
        <v>0</v>
      </c>
      <c r="AX364" s="438"/>
      <c r="AY364" s="179">
        <f t="shared" si="171"/>
        <v>0</v>
      </c>
      <c r="AZ364" s="439"/>
      <c r="BA364" s="180">
        <f t="shared" si="172"/>
        <v>0</v>
      </c>
      <c r="BB364" s="438"/>
      <c r="BC364" s="179">
        <f t="shared" si="173"/>
        <v>0</v>
      </c>
      <c r="BD364" s="439"/>
      <c r="BE364" s="180">
        <f t="shared" si="174"/>
        <v>0</v>
      </c>
      <c r="BF364" s="438"/>
      <c r="BG364" s="179">
        <f t="shared" si="175"/>
        <v>0</v>
      </c>
    </row>
    <row r="365" spans="1:59" ht="25.5" x14ac:dyDescent="0.2">
      <c r="A365" s="110">
        <v>185</v>
      </c>
      <c r="B365" s="12" t="s">
        <v>277</v>
      </c>
      <c r="C365" s="12" t="s">
        <v>1576</v>
      </c>
      <c r="D365" s="16" t="s">
        <v>1729</v>
      </c>
      <c r="E365" s="15" t="s">
        <v>2090</v>
      </c>
      <c r="F365" s="111">
        <v>100</v>
      </c>
      <c r="G365" s="15">
        <v>13210</v>
      </c>
      <c r="H365" s="52">
        <v>13210</v>
      </c>
      <c r="I365" s="16" t="s">
        <v>3343</v>
      </c>
      <c r="J365" s="42" t="s">
        <v>2046</v>
      </c>
      <c r="K365" s="110">
        <v>1</v>
      </c>
      <c r="L365" s="92">
        <v>13.61</v>
      </c>
      <c r="M365" s="43">
        <v>13.61</v>
      </c>
      <c r="N365" s="43">
        <v>13.61</v>
      </c>
      <c r="O365" s="257">
        <v>14.28</v>
      </c>
      <c r="P365" s="272">
        <v>15.89</v>
      </c>
      <c r="Q365" s="283">
        <v>15.89</v>
      </c>
      <c r="R365" s="210">
        <f t="shared" si="176"/>
        <v>0</v>
      </c>
      <c r="S365" s="211">
        <f t="shared" si="155"/>
        <v>0</v>
      </c>
      <c r="T365" s="439"/>
      <c r="U365" s="180">
        <f t="shared" si="156"/>
        <v>0</v>
      </c>
      <c r="V365" s="438"/>
      <c r="W365" s="179">
        <f t="shared" si="157"/>
        <v>0</v>
      </c>
      <c r="X365" s="439"/>
      <c r="Y365" s="180">
        <f t="shared" si="158"/>
        <v>0</v>
      </c>
      <c r="Z365" s="438"/>
      <c r="AA365" s="179">
        <f t="shared" si="159"/>
        <v>0</v>
      </c>
      <c r="AB365" s="439"/>
      <c r="AC365" s="180">
        <f t="shared" si="160"/>
        <v>0</v>
      </c>
      <c r="AD365" s="438"/>
      <c r="AE365" s="179">
        <f t="shared" si="161"/>
        <v>0</v>
      </c>
      <c r="AF365" s="439"/>
      <c r="AG365" s="180">
        <f t="shared" si="162"/>
        <v>0</v>
      </c>
      <c r="AH365" s="438"/>
      <c r="AI365" s="179">
        <f t="shared" si="163"/>
        <v>0</v>
      </c>
      <c r="AJ365" s="439"/>
      <c r="AK365" s="180">
        <f t="shared" si="164"/>
        <v>0</v>
      </c>
      <c r="AL365" s="438"/>
      <c r="AM365" s="179">
        <f t="shared" si="165"/>
        <v>0</v>
      </c>
      <c r="AN365" s="439"/>
      <c r="AO365" s="180">
        <f t="shared" si="166"/>
        <v>0</v>
      </c>
      <c r="AP365" s="438"/>
      <c r="AQ365" s="179">
        <f t="shared" si="167"/>
        <v>0</v>
      </c>
      <c r="AR365" s="439"/>
      <c r="AS365" s="180">
        <f t="shared" si="168"/>
        <v>0</v>
      </c>
      <c r="AT365" s="438"/>
      <c r="AU365" s="179">
        <f t="shared" si="169"/>
        <v>0</v>
      </c>
      <c r="AV365" s="439"/>
      <c r="AW365" s="180">
        <f t="shared" si="170"/>
        <v>0</v>
      </c>
      <c r="AX365" s="438"/>
      <c r="AY365" s="179">
        <f t="shared" si="171"/>
        <v>0</v>
      </c>
      <c r="AZ365" s="439"/>
      <c r="BA365" s="180">
        <f t="shared" si="172"/>
        <v>0</v>
      </c>
      <c r="BB365" s="438"/>
      <c r="BC365" s="179">
        <f t="shared" si="173"/>
        <v>0</v>
      </c>
      <c r="BD365" s="439"/>
      <c r="BE365" s="180">
        <f t="shared" si="174"/>
        <v>0</v>
      </c>
      <c r="BF365" s="438"/>
      <c r="BG365" s="179">
        <f t="shared" si="175"/>
        <v>0</v>
      </c>
    </row>
    <row r="366" spans="1:59" ht="25.5" x14ac:dyDescent="0.2">
      <c r="A366" s="109">
        <v>185</v>
      </c>
      <c r="B366" s="36" t="s">
        <v>277</v>
      </c>
      <c r="C366" s="36" t="s">
        <v>1576</v>
      </c>
      <c r="D366" s="37" t="s">
        <v>841</v>
      </c>
      <c r="E366" s="37" t="s">
        <v>10</v>
      </c>
      <c r="F366" s="38">
        <v>100</v>
      </c>
      <c r="G366" s="37" t="s">
        <v>2591</v>
      </c>
      <c r="H366" s="39" t="s">
        <v>2591</v>
      </c>
      <c r="I366" s="37" t="s">
        <v>3273</v>
      </c>
      <c r="J366" s="11" t="s">
        <v>2747</v>
      </c>
      <c r="K366" s="109">
        <v>2</v>
      </c>
      <c r="L366" s="90">
        <v>24.68</v>
      </c>
      <c r="M366" s="40">
        <v>24.68</v>
      </c>
      <c r="N366" s="40">
        <v>24.68</v>
      </c>
      <c r="O366" s="141">
        <v>24.68</v>
      </c>
      <c r="P366" s="273">
        <v>24.68</v>
      </c>
      <c r="Q366" s="282">
        <v>24.68</v>
      </c>
      <c r="R366" s="210">
        <f t="shared" si="176"/>
        <v>0</v>
      </c>
      <c r="S366" s="211">
        <f t="shared" si="155"/>
        <v>0</v>
      </c>
      <c r="T366" s="439"/>
      <c r="U366" s="180">
        <f t="shared" si="156"/>
        <v>0</v>
      </c>
      <c r="V366" s="438"/>
      <c r="W366" s="179">
        <f t="shared" si="157"/>
        <v>0</v>
      </c>
      <c r="X366" s="439"/>
      <c r="Y366" s="180">
        <f t="shared" si="158"/>
        <v>0</v>
      </c>
      <c r="Z366" s="438"/>
      <c r="AA366" s="179">
        <f t="shared" si="159"/>
        <v>0</v>
      </c>
      <c r="AB366" s="439"/>
      <c r="AC366" s="180">
        <f t="shared" si="160"/>
        <v>0</v>
      </c>
      <c r="AD366" s="438"/>
      <c r="AE366" s="179">
        <f t="shared" si="161"/>
        <v>0</v>
      </c>
      <c r="AF366" s="439"/>
      <c r="AG366" s="180">
        <f t="shared" si="162"/>
        <v>0</v>
      </c>
      <c r="AH366" s="438"/>
      <c r="AI366" s="179">
        <f t="shared" si="163"/>
        <v>0</v>
      </c>
      <c r="AJ366" s="439"/>
      <c r="AK366" s="180">
        <f t="shared" si="164"/>
        <v>0</v>
      </c>
      <c r="AL366" s="438"/>
      <c r="AM366" s="179">
        <f t="shared" si="165"/>
        <v>0</v>
      </c>
      <c r="AN366" s="439"/>
      <c r="AO366" s="180">
        <f t="shared" si="166"/>
        <v>0</v>
      </c>
      <c r="AP366" s="438"/>
      <c r="AQ366" s="179">
        <f t="shared" si="167"/>
        <v>0</v>
      </c>
      <c r="AR366" s="439"/>
      <c r="AS366" s="180">
        <f t="shared" si="168"/>
        <v>0</v>
      </c>
      <c r="AT366" s="438"/>
      <c r="AU366" s="179">
        <f t="shared" si="169"/>
        <v>0</v>
      </c>
      <c r="AV366" s="439"/>
      <c r="AW366" s="180">
        <f t="shared" si="170"/>
        <v>0</v>
      </c>
      <c r="AX366" s="438"/>
      <c r="AY366" s="179">
        <f t="shared" si="171"/>
        <v>0</v>
      </c>
      <c r="AZ366" s="439"/>
      <c r="BA366" s="180">
        <f t="shared" si="172"/>
        <v>0</v>
      </c>
      <c r="BB366" s="438"/>
      <c r="BC366" s="179">
        <f t="shared" si="173"/>
        <v>0</v>
      </c>
      <c r="BD366" s="439"/>
      <c r="BE366" s="180">
        <f t="shared" si="174"/>
        <v>0</v>
      </c>
      <c r="BF366" s="438"/>
      <c r="BG366" s="179">
        <f t="shared" si="175"/>
        <v>0</v>
      </c>
    </row>
    <row r="367" spans="1:59" ht="25.5" x14ac:dyDescent="0.2">
      <c r="A367" s="110">
        <v>186</v>
      </c>
      <c r="B367" s="12" t="s">
        <v>277</v>
      </c>
      <c r="C367" s="12" t="s">
        <v>1577</v>
      </c>
      <c r="D367" s="16" t="s">
        <v>1729</v>
      </c>
      <c r="E367" s="15" t="s">
        <v>2090</v>
      </c>
      <c r="F367" s="111">
        <v>100</v>
      </c>
      <c r="G367" s="15">
        <v>13207</v>
      </c>
      <c r="H367" s="52">
        <v>13207</v>
      </c>
      <c r="I367" s="16" t="s">
        <v>3343</v>
      </c>
      <c r="J367" s="42" t="s">
        <v>2046</v>
      </c>
      <c r="K367" s="110">
        <v>1</v>
      </c>
      <c r="L367" s="92">
        <v>13.61</v>
      </c>
      <c r="M367" s="43">
        <v>13.61</v>
      </c>
      <c r="N367" s="43">
        <v>13.61</v>
      </c>
      <c r="O367" s="257">
        <v>14.28</v>
      </c>
      <c r="P367" s="272">
        <v>15.89</v>
      </c>
      <c r="Q367" s="283">
        <v>15.89</v>
      </c>
      <c r="R367" s="210">
        <f t="shared" si="176"/>
        <v>0</v>
      </c>
      <c r="S367" s="211">
        <f t="shared" si="155"/>
        <v>0</v>
      </c>
      <c r="T367" s="439"/>
      <c r="U367" s="180">
        <f t="shared" si="156"/>
        <v>0</v>
      </c>
      <c r="V367" s="438"/>
      <c r="W367" s="179">
        <f t="shared" si="157"/>
        <v>0</v>
      </c>
      <c r="X367" s="439"/>
      <c r="Y367" s="180">
        <f t="shared" si="158"/>
        <v>0</v>
      </c>
      <c r="Z367" s="438"/>
      <c r="AA367" s="179">
        <f t="shared" si="159"/>
        <v>0</v>
      </c>
      <c r="AB367" s="439"/>
      <c r="AC367" s="180">
        <f t="shared" si="160"/>
        <v>0</v>
      </c>
      <c r="AD367" s="438"/>
      <c r="AE367" s="179">
        <f t="shared" si="161"/>
        <v>0</v>
      </c>
      <c r="AF367" s="439"/>
      <c r="AG367" s="180">
        <f t="shared" si="162"/>
        <v>0</v>
      </c>
      <c r="AH367" s="438"/>
      <c r="AI367" s="179">
        <f t="shared" si="163"/>
        <v>0</v>
      </c>
      <c r="AJ367" s="439"/>
      <c r="AK367" s="180">
        <f t="shared" si="164"/>
        <v>0</v>
      </c>
      <c r="AL367" s="438"/>
      <c r="AM367" s="179">
        <f t="shared" si="165"/>
        <v>0</v>
      </c>
      <c r="AN367" s="439"/>
      <c r="AO367" s="180">
        <f t="shared" si="166"/>
        <v>0</v>
      </c>
      <c r="AP367" s="438"/>
      <c r="AQ367" s="179">
        <f t="shared" si="167"/>
        <v>0</v>
      </c>
      <c r="AR367" s="439"/>
      <c r="AS367" s="180">
        <f t="shared" si="168"/>
        <v>0</v>
      </c>
      <c r="AT367" s="438"/>
      <c r="AU367" s="179">
        <f t="shared" si="169"/>
        <v>0</v>
      </c>
      <c r="AV367" s="439"/>
      <c r="AW367" s="180">
        <f t="shared" si="170"/>
        <v>0</v>
      </c>
      <c r="AX367" s="438"/>
      <c r="AY367" s="179">
        <f t="shared" si="171"/>
        <v>0</v>
      </c>
      <c r="AZ367" s="439"/>
      <c r="BA367" s="180">
        <f t="shared" si="172"/>
        <v>0</v>
      </c>
      <c r="BB367" s="438"/>
      <c r="BC367" s="179">
        <f t="shared" si="173"/>
        <v>0</v>
      </c>
      <c r="BD367" s="439"/>
      <c r="BE367" s="180">
        <f t="shared" si="174"/>
        <v>0</v>
      </c>
      <c r="BF367" s="438"/>
      <c r="BG367" s="179">
        <f t="shared" si="175"/>
        <v>0</v>
      </c>
    </row>
    <row r="368" spans="1:59" ht="25.5" x14ac:dyDescent="0.2">
      <c r="A368" s="109">
        <v>186</v>
      </c>
      <c r="B368" s="36" t="s">
        <v>277</v>
      </c>
      <c r="C368" s="36" t="s">
        <v>1577</v>
      </c>
      <c r="D368" s="37" t="s">
        <v>841</v>
      </c>
      <c r="E368" s="37" t="s">
        <v>10</v>
      </c>
      <c r="F368" s="38">
        <v>100</v>
      </c>
      <c r="G368" s="37" t="s">
        <v>2592</v>
      </c>
      <c r="H368" s="39" t="s">
        <v>2592</v>
      </c>
      <c r="I368" s="37" t="s">
        <v>3273</v>
      </c>
      <c r="J368" s="11" t="s">
        <v>2747</v>
      </c>
      <c r="K368" s="109">
        <v>2</v>
      </c>
      <c r="L368" s="90">
        <v>24.68</v>
      </c>
      <c r="M368" s="90">
        <v>25.91</v>
      </c>
      <c r="N368" s="40">
        <v>25.91</v>
      </c>
      <c r="O368" s="146">
        <v>23.35</v>
      </c>
      <c r="P368" s="273">
        <v>23.35</v>
      </c>
      <c r="Q368" s="282">
        <v>23.35</v>
      </c>
      <c r="R368" s="210">
        <f t="shared" si="176"/>
        <v>0</v>
      </c>
      <c r="S368" s="211">
        <f t="shared" si="155"/>
        <v>0</v>
      </c>
      <c r="T368" s="439"/>
      <c r="U368" s="180">
        <f t="shared" si="156"/>
        <v>0</v>
      </c>
      <c r="V368" s="438"/>
      <c r="W368" s="179">
        <f t="shared" si="157"/>
        <v>0</v>
      </c>
      <c r="X368" s="439"/>
      <c r="Y368" s="180">
        <f t="shared" si="158"/>
        <v>0</v>
      </c>
      <c r="Z368" s="438"/>
      <c r="AA368" s="179">
        <f t="shared" si="159"/>
        <v>0</v>
      </c>
      <c r="AB368" s="439"/>
      <c r="AC368" s="180">
        <f t="shared" si="160"/>
        <v>0</v>
      </c>
      <c r="AD368" s="438"/>
      <c r="AE368" s="179">
        <f t="shared" si="161"/>
        <v>0</v>
      </c>
      <c r="AF368" s="439"/>
      <c r="AG368" s="180">
        <f t="shared" si="162"/>
        <v>0</v>
      </c>
      <c r="AH368" s="438"/>
      <c r="AI368" s="179">
        <f t="shared" si="163"/>
        <v>0</v>
      </c>
      <c r="AJ368" s="439"/>
      <c r="AK368" s="180">
        <f t="shared" si="164"/>
        <v>0</v>
      </c>
      <c r="AL368" s="438"/>
      <c r="AM368" s="179">
        <f t="shared" si="165"/>
        <v>0</v>
      </c>
      <c r="AN368" s="439"/>
      <c r="AO368" s="180">
        <f t="shared" si="166"/>
        <v>0</v>
      </c>
      <c r="AP368" s="438"/>
      <c r="AQ368" s="179">
        <f t="shared" si="167"/>
        <v>0</v>
      </c>
      <c r="AR368" s="439"/>
      <c r="AS368" s="180">
        <f t="shared" si="168"/>
        <v>0</v>
      </c>
      <c r="AT368" s="438"/>
      <c r="AU368" s="179">
        <f t="shared" si="169"/>
        <v>0</v>
      </c>
      <c r="AV368" s="439"/>
      <c r="AW368" s="180">
        <f t="shared" si="170"/>
        <v>0</v>
      </c>
      <c r="AX368" s="438"/>
      <c r="AY368" s="179">
        <f t="shared" si="171"/>
        <v>0</v>
      </c>
      <c r="AZ368" s="439"/>
      <c r="BA368" s="180">
        <f t="shared" si="172"/>
        <v>0</v>
      </c>
      <c r="BB368" s="438"/>
      <c r="BC368" s="179">
        <f t="shared" si="173"/>
        <v>0</v>
      </c>
      <c r="BD368" s="439"/>
      <c r="BE368" s="180">
        <f t="shared" si="174"/>
        <v>0</v>
      </c>
      <c r="BF368" s="438"/>
      <c r="BG368" s="179">
        <f t="shared" si="175"/>
        <v>0</v>
      </c>
    </row>
    <row r="369" spans="1:59" ht="25.5" x14ac:dyDescent="0.2">
      <c r="A369" s="110">
        <v>187</v>
      </c>
      <c r="B369" s="12" t="s">
        <v>277</v>
      </c>
      <c r="C369" s="12" t="s">
        <v>1578</v>
      </c>
      <c r="D369" s="16" t="s">
        <v>1729</v>
      </c>
      <c r="E369" s="15" t="s">
        <v>2090</v>
      </c>
      <c r="F369" s="111">
        <v>100</v>
      </c>
      <c r="G369" s="15">
        <v>13208</v>
      </c>
      <c r="H369" s="52">
        <v>13208</v>
      </c>
      <c r="I369" s="16" t="s">
        <v>3343</v>
      </c>
      <c r="J369" s="42" t="s">
        <v>2046</v>
      </c>
      <c r="K369" s="110">
        <v>1</v>
      </c>
      <c r="L369" s="92">
        <v>13.61</v>
      </c>
      <c r="M369" s="43">
        <v>13.61</v>
      </c>
      <c r="N369" s="43">
        <v>13.61</v>
      </c>
      <c r="O369" s="257">
        <v>14.28</v>
      </c>
      <c r="P369" s="272">
        <v>15.89</v>
      </c>
      <c r="Q369" s="283">
        <v>15.89</v>
      </c>
      <c r="R369" s="210">
        <f t="shared" si="176"/>
        <v>0</v>
      </c>
      <c r="S369" s="211">
        <f t="shared" si="155"/>
        <v>0</v>
      </c>
      <c r="T369" s="439"/>
      <c r="U369" s="180">
        <f t="shared" si="156"/>
        <v>0</v>
      </c>
      <c r="V369" s="438"/>
      <c r="W369" s="179">
        <f t="shared" si="157"/>
        <v>0</v>
      </c>
      <c r="X369" s="439"/>
      <c r="Y369" s="180">
        <f t="shared" si="158"/>
        <v>0</v>
      </c>
      <c r="Z369" s="438"/>
      <c r="AA369" s="179">
        <f t="shared" si="159"/>
        <v>0</v>
      </c>
      <c r="AB369" s="439"/>
      <c r="AC369" s="180">
        <f t="shared" si="160"/>
        <v>0</v>
      </c>
      <c r="AD369" s="438"/>
      <c r="AE369" s="179">
        <f t="shared" si="161"/>
        <v>0</v>
      </c>
      <c r="AF369" s="439"/>
      <c r="AG369" s="180">
        <f t="shared" si="162"/>
        <v>0</v>
      </c>
      <c r="AH369" s="438"/>
      <c r="AI369" s="179">
        <f t="shared" si="163"/>
        <v>0</v>
      </c>
      <c r="AJ369" s="439"/>
      <c r="AK369" s="180">
        <f t="shared" si="164"/>
        <v>0</v>
      </c>
      <c r="AL369" s="438"/>
      <c r="AM369" s="179">
        <f t="shared" si="165"/>
        <v>0</v>
      </c>
      <c r="AN369" s="439"/>
      <c r="AO369" s="180">
        <f t="shared" si="166"/>
        <v>0</v>
      </c>
      <c r="AP369" s="438"/>
      <c r="AQ369" s="179">
        <f t="shared" si="167"/>
        <v>0</v>
      </c>
      <c r="AR369" s="439"/>
      <c r="AS369" s="180">
        <f t="shared" si="168"/>
        <v>0</v>
      </c>
      <c r="AT369" s="438"/>
      <c r="AU369" s="179">
        <f t="shared" si="169"/>
        <v>0</v>
      </c>
      <c r="AV369" s="439"/>
      <c r="AW369" s="180">
        <f t="shared" si="170"/>
        <v>0</v>
      </c>
      <c r="AX369" s="438"/>
      <c r="AY369" s="179">
        <f t="shared" si="171"/>
        <v>0</v>
      </c>
      <c r="AZ369" s="439"/>
      <c r="BA369" s="180">
        <f t="shared" si="172"/>
        <v>0</v>
      </c>
      <c r="BB369" s="438"/>
      <c r="BC369" s="179">
        <f t="shared" si="173"/>
        <v>0</v>
      </c>
      <c r="BD369" s="439"/>
      <c r="BE369" s="180">
        <f t="shared" si="174"/>
        <v>0</v>
      </c>
      <c r="BF369" s="438"/>
      <c r="BG369" s="179">
        <f t="shared" si="175"/>
        <v>0</v>
      </c>
    </row>
    <row r="370" spans="1:59" ht="25.5" x14ac:dyDescent="0.2">
      <c r="A370" s="109">
        <v>187</v>
      </c>
      <c r="B370" s="36" t="s">
        <v>277</v>
      </c>
      <c r="C370" s="36" t="s">
        <v>1578</v>
      </c>
      <c r="D370" s="37" t="s">
        <v>841</v>
      </c>
      <c r="E370" s="37" t="s">
        <v>10</v>
      </c>
      <c r="F370" s="38">
        <v>100</v>
      </c>
      <c r="G370" s="37" t="s">
        <v>2593</v>
      </c>
      <c r="H370" s="39" t="s">
        <v>2593</v>
      </c>
      <c r="I370" s="37" t="s">
        <v>3273</v>
      </c>
      <c r="J370" s="11" t="s">
        <v>2747</v>
      </c>
      <c r="K370" s="109">
        <v>2</v>
      </c>
      <c r="L370" s="90">
        <v>20.61</v>
      </c>
      <c r="M370" s="90">
        <v>21.64</v>
      </c>
      <c r="N370" s="40">
        <v>21.64</v>
      </c>
      <c r="O370" s="146">
        <v>21.05</v>
      </c>
      <c r="P370" s="273">
        <v>21.05</v>
      </c>
      <c r="Q370" s="282">
        <v>21.05</v>
      </c>
      <c r="R370" s="210">
        <f t="shared" si="176"/>
        <v>0</v>
      </c>
      <c r="S370" s="211">
        <f t="shared" si="155"/>
        <v>0</v>
      </c>
      <c r="T370" s="439"/>
      <c r="U370" s="180">
        <f t="shared" si="156"/>
        <v>0</v>
      </c>
      <c r="V370" s="438"/>
      <c r="W370" s="179">
        <f t="shared" si="157"/>
        <v>0</v>
      </c>
      <c r="X370" s="439"/>
      <c r="Y370" s="180">
        <f t="shared" si="158"/>
        <v>0</v>
      </c>
      <c r="Z370" s="438"/>
      <c r="AA370" s="179">
        <f t="shared" si="159"/>
        <v>0</v>
      </c>
      <c r="AB370" s="439"/>
      <c r="AC370" s="180">
        <f t="shared" si="160"/>
        <v>0</v>
      </c>
      <c r="AD370" s="438"/>
      <c r="AE370" s="179">
        <f t="shared" si="161"/>
        <v>0</v>
      </c>
      <c r="AF370" s="439"/>
      <c r="AG370" s="180">
        <f t="shared" si="162"/>
        <v>0</v>
      </c>
      <c r="AH370" s="438"/>
      <c r="AI370" s="179">
        <f t="shared" si="163"/>
        <v>0</v>
      </c>
      <c r="AJ370" s="439"/>
      <c r="AK370" s="180">
        <f t="shared" si="164"/>
        <v>0</v>
      </c>
      <c r="AL370" s="438"/>
      <c r="AM370" s="179">
        <f t="shared" si="165"/>
        <v>0</v>
      </c>
      <c r="AN370" s="439"/>
      <c r="AO370" s="180">
        <f t="shared" si="166"/>
        <v>0</v>
      </c>
      <c r="AP370" s="438"/>
      <c r="AQ370" s="179">
        <f t="shared" si="167"/>
        <v>0</v>
      </c>
      <c r="AR370" s="439"/>
      <c r="AS370" s="180">
        <f t="shared" si="168"/>
        <v>0</v>
      </c>
      <c r="AT370" s="438"/>
      <c r="AU370" s="179">
        <f t="shared" si="169"/>
        <v>0</v>
      </c>
      <c r="AV370" s="439"/>
      <c r="AW370" s="180">
        <f t="shared" si="170"/>
        <v>0</v>
      </c>
      <c r="AX370" s="438"/>
      <c r="AY370" s="179">
        <f t="shared" si="171"/>
        <v>0</v>
      </c>
      <c r="AZ370" s="439"/>
      <c r="BA370" s="180">
        <f t="shared" si="172"/>
        <v>0</v>
      </c>
      <c r="BB370" s="438"/>
      <c r="BC370" s="179">
        <f t="shared" si="173"/>
        <v>0</v>
      </c>
      <c r="BD370" s="439"/>
      <c r="BE370" s="180">
        <f t="shared" si="174"/>
        <v>0</v>
      </c>
      <c r="BF370" s="438"/>
      <c r="BG370" s="179">
        <f t="shared" si="175"/>
        <v>0</v>
      </c>
    </row>
    <row r="371" spans="1:59" ht="25.5" x14ac:dyDescent="0.2">
      <c r="A371" s="109">
        <v>188</v>
      </c>
      <c r="B371" s="36" t="s">
        <v>277</v>
      </c>
      <c r="C371" s="36" t="s">
        <v>290</v>
      </c>
      <c r="D371" s="37" t="s">
        <v>3070</v>
      </c>
      <c r="E371" s="37" t="s">
        <v>859</v>
      </c>
      <c r="F371" s="38">
        <v>25</v>
      </c>
      <c r="G371" s="37" t="s">
        <v>1067</v>
      </c>
      <c r="H371" s="39" t="s">
        <v>1067</v>
      </c>
      <c r="I371" s="37" t="s">
        <v>3273</v>
      </c>
      <c r="J371" s="11" t="s">
        <v>2747</v>
      </c>
      <c r="K371" s="109">
        <v>1</v>
      </c>
      <c r="L371" s="90">
        <v>10</v>
      </c>
      <c r="M371" s="91">
        <v>7.56</v>
      </c>
      <c r="N371" s="90">
        <v>7.94</v>
      </c>
      <c r="O371" s="140">
        <v>8.34</v>
      </c>
      <c r="P371" s="273">
        <v>8.34</v>
      </c>
      <c r="Q371" s="282">
        <v>8.34</v>
      </c>
      <c r="R371" s="210">
        <f t="shared" si="176"/>
        <v>0</v>
      </c>
      <c r="S371" s="211">
        <f t="shared" si="155"/>
        <v>0</v>
      </c>
      <c r="T371" s="439"/>
      <c r="U371" s="180">
        <f t="shared" si="156"/>
        <v>0</v>
      </c>
      <c r="V371" s="438"/>
      <c r="W371" s="179">
        <f t="shared" si="157"/>
        <v>0</v>
      </c>
      <c r="X371" s="439"/>
      <c r="Y371" s="180">
        <f t="shared" si="158"/>
        <v>0</v>
      </c>
      <c r="Z371" s="438"/>
      <c r="AA371" s="179">
        <f t="shared" si="159"/>
        <v>0</v>
      </c>
      <c r="AB371" s="439"/>
      <c r="AC371" s="180">
        <f t="shared" si="160"/>
        <v>0</v>
      </c>
      <c r="AD371" s="438"/>
      <c r="AE371" s="179">
        <f t="shared" si="161"/>
        <v>0</v>
      </c>
      <c r="AF371" s="439"/>
      <c r="AG371" s="180">
        <f t="shared" si="162"/>
        <v>0</v>
      </c>
      <c r="AH371" s="438"/>
      <c r="AI371" s="179">
        <f t="shared" si="163"/>
        <v>0</v>
      </c>
      <c r="AJ371" s="439"/>
      <c r="AK371" s="180">
        <f t="shared" si="164"/>
        <v>0</v>
      </c>
      <c r="AL371" s="438"/>
      <c r="AM371" s="179">
        <f t="shared" si="165"/>
        <v>0</v>
      </c>
      <c r="AN371" s="439"/>
      <c r="AO371" s="180">
        <f t="shared" si="166"/>
        <v>0</v>
      </c>
      <c r="AP371" s="438"/>
      <c r="AQ371" s="179">
        <f t="shared" si="167"/>
        <v>0</v>
      </c>
      <c r="AR371" s="439"/>
      <c r="AS371" s="180">
        <f t="shared" si="168"/>
        <v>0</v>
      </c>
      <c r="AT371" s="438"/>
      <c r="AU371" s="179">
        <f t="shared" si="169"/>
        <v>0</v>
      </c>
      <c r="AV371" s="439"/>
      <c r="AW371" s="180">
        <f t="shared" si="170"/>
        <v>0</v>
      </c>
      <c r="AX371" s="438"/>
      <c r="AY371" s="179">
        <f t="shared" si="171"/>
        <v>0</v>
      </c>
      <c r="AZ371" s="439"/>
      <c r="BA371" s="180">
        <f t="shared" si="172"/>
        <v>0</v>
      </c>
      <c r="BB371" s="438"/>
      <c r="BC371" s="179">
        <f t="shared" si="173"/>
        <v>0</v>
      </c>
      <c r="BD371" s="439"/>
      <c r="BE371" s="180">
        <f t="shared" si="174"/>
        <v>0</v>
      </c>
      <c r="BF371" s="438"/>
      <c r="BG371" s="179">
        <f t="shared" si="175"/>
        <v>0</v>
      </c>
    </row>
    <row r="372" spans="1:59" ht="25.5" x14ac:dyDescent="0.2">
      <c r="A372" s="110">
        <v>188</v>
      </c>
      <c r="B372" s="12" t="s">
        <v>277</v>
      </c>
      <c r="C372" s="12" t="s">
        <v>290</v>
      </c>
      <c r="D372" s="16" t="s">
        <v>1729</v>
      </c>
      <c r="E372" s="15" t="s">
        <v>2090</v>
      </c>
      <c r="F372" s="111">
        <v>25</v>
      </c>
      <c r="G372" s="15">
        <v>13227</v>
      </c>
      <c r="H372" s="52">
        <v>13227</v>
      </c>
      <c r="I372" s="16" t="s">
        <v>3343</v>
      </c>
      <c r="J372" s="42" t="s">
        <v>2046</v>
      </c>
      <c r="K372" s="110">
        <v>2</v>
      </c>
      <c r="L372" s="43">
        <v>10.57</v>
      </c>
      <c r="M372" s="43">
        <v>10.57</v>
      </c>
      <c r="N372" s="43">
        <v>10.57</v>
      </c>
      <c r="O372" s="257">
        <v>11.09</v>
      </c>
      <c r="P372" s="272">
        <v>14.92</v>
      </c>
      <c r="Q372" s="283">
        <v>14.92</v>
      </c>
      <c r="R372" s="210">
        <f t="shared" si="176"/>
        <v>0</v>
      </c>
      <c r="S372" s="211">
        <f t="shared" si="155"/>
        <v>0</v>
      </c>
      <c r="T372" s="439"/>
      <c r="U372" s="180">
        <f t="shared" si="156"/>
        <v>0</v>
      </c>
      <c r="V372" s="438"/>
      <c r="W372" s="179">
        <f t="shared" si="157"/>
        <v>0</v>
      </c>
      <c r="X372" s="439"/>
      <c r="Y372" s="180">
        <f t="shared" si="158"/>
        <v>0</v>
      </c>
      <c r="Z372" s="438"/>
      <c r="AA372" s="179">
        <f t="shared" si="159"/>
        <v>0</v>
      </c>
      <c r="AB372" s="439"/>
      <c r="AC372" s="180">
        <f t="shared" si="160"/>
        <v>0</v>
      </c>
      <c r="AD372" s="438"/>
      <c r="AE372" s="179">
        <f t="shared" si="161"/>
        <v>0</v>
      </c>
      <c r="AF372" s="439"/>
      <c r="AG372" s="180">
        <f t="shared" si="162"/>
        <v>0</v>
      </c>
      <c r="AH372" s="438"/>
      <c r="AI372" s="179">
        <f t="shared" si="163"/>
        <v>0</v>
      </c>
      <c r="AJ372" s="439"/>
      <c r="AK372" s="180">
        <f t="shared" si="164"/>
        <v>0</v>
      </c>
      <c r="AL372" s="438"/>
      <c r="AM372" s="179">
        <f t="shared" si="165"/>
        <v>0</v>
      </c>
      <c r="AN372" s="439"/>
      <c r="AO372" s="180">
        <f t="shared" si="166"/>
        <v>0</v>
      </c>
      <c r="AP372" s="438"/>
      <c r="AQ372" s="179">
        <f t="shared" si="167"/>
        <v>0</v>
      </c>
      <c r="AR372" s="439"/>
      <c r="AS372" s="180">
        <f t="shared" si="168"/>
        <v>0</v>
      </c>
      <c r="AT372" s="438"/>
      <c r="AU372" s="179">
        <f t="shared" si="169"/>
        <v>0</v>
      </c>
      <c r="AV372" s="439"/>
      <c r="AW372" s="180">
        <f t="shared" si="170"/>
        <v>0</v>
      </c>
      <c r="AX372" s="438"/>
      <c r="AY372" s="179">
        <f t="shared" si="171"/>
        <v>0</v>
      </c>
      <c r="AZ372" s="439"/>
      <c r="BA372" s="180">
        <f t="shared" si="172"/>
        <v>0</v>
      </c>
      <c r="BB372" s="438"/>
      <c r="BC372" s="179">
        <f t="shared" si="173"/>
        <v>0</v>
      </c>
      <c r="BD372" s="439"/>
      <c r="BE372" s="180">
        <f t="shared" si="174"/>
        <v>0</v>
      </c>
      <c r="BF372" s="438"/>
      <c r="BG372" s="179">
        <f t="shared" si="175"/>
        <v>0</v>
      </c>
    </row>
    <row r="373" spans="1:59" ht="25.5" x14ac:dyDescent="0.2">
      <c r="A373" s="109">
        <v>189</v>
      </c>
      <c r="B373" s="36" t="s">
        <v>277</v>
      </c>
      <c r="C373" s="36" t="s">
        <v>287</v>
      </c>
      <c r="D373" s="37" t="s">
        <v>3070</v>
      </c>
      <c r="E373" s="37" t="s">
        <v>859</v>
      </c>
      <c r="F373" s="38">
        <v>25</v>
      </c>
      <c r="G373" s="37" t="s">
        <v>1067</v>
      </c>
      <c r="H373" s="39" t="s">
        <v>1067</v>
      </c>
      <c r="I373" s="37" t="s">
        <v>3273</v>
      </c>
      <c r="J373" s="11" t="s">
        <v>2747</v>
      </c>
      <c r="K373" s="109">
        <v>1</v>
      </c>
      <c r="L373" s="40">
        <v>5.38</v>
      </c>
      <c r="M373" s="90">
        <v>7.56</v>
      </c>
      <c r="N373" s="90">
        <v>7.94</v>
      </c>
      <c r="O373" s="140">
        <v>8.34</v>
      </c>
      <c r="P373" s="273">
        <v>8.34</v>
      </c>
      <c r="Q373" s="282">
        <v>8.34</v>
      </c>
      <c r="R373" s="210">
        <f t="shared" si="176"/>
        <v>0</v>
      </c>
      <c r="S373" s="211">
        <f t="shared" si="155"/>
        <v>0</v>
      </c>
      <c r="T373" s="439"/>
      <c r="U373" s="180">
        <f t="shared" si="156"/>
        <v>0</v>
      </c>
      <c r="V373" s="438"/>
      <c r="W373" s="179">
        <f t="shared" si="157"/>
        <v>0</v>
      </c>
      <c r="X373" s="439"/>
      <c r="Y373" s="180">
        <f t="shared" si="158"/>
        <v>0</v>
      </c>
      <c r="Z373" s="438"/>
      <c r="AA373" s="179">
        <f t="shared" si="159"/>
        <v>0</v>
      </c>
      <c r="AB373" s="439"/>
      <c r="AC373" s="180">
        <f t="shared" si="160"/>
        <v>0</v>
      </c>
      <c r="AD373" s="438"/>
      <c r="AE373" s="179">
        <f t="shared" si="161"/>
        <v>0</v>
      </c>
      <c r="AF373" s="439"/>
      <c r="AG373" s="180">
        <f t="shared" si="162"/>
        <v>0</v>
      </c>
      <c r="AH373" s="438"/>
      <c r="AI373" s="179">
        <f t="shared" si="163"/>
        <v>0</v>
      </c>
      <c r="AJ373" s="439"/>
      <c r="AK373" s="180">
        <f t="shared" si="164"/>
        <v>0</v>
      </c>
      <c r="AL373" s="438"/>
      <c r="AM373" s="179">
        <f t="shared" si="165"/>
        <v>0</v>
      </c>
      <c r="AN373" s="439"/>
      <c r="AO373" s="180">
        <f t="shared" si="166"/>
        <v>0</v>
      </c>
      <c r="AP373" s="438"/>
      <c r="AQ373" s="179">
        <f t="shared" si="167"/>
        <v>0</v>
      </c>
      <c r="AR373" s="439"/>
      <c r="AS373" s="180">
        <f t="shared" si="168"/>
        <v>0</v>
      </c>
      <c r="AT373" s="438"/>
      <c r="AU373" s="179">
        <f t="shared" si="169"/>
        <v>0</v>
      </c>
      <c r="AV373" s="439"/>
      <c r="AW373" s="180">
        <f t="shared" si="170"/>
        <v>0</v>
      </c>
      <c r="AX373" s="438"/>
      <c r="AY373" s="179">
        <f t="shared" si="171"/>
        <v>0</v>
      </c>
      <c r="AZ373" s="439"/>
      <c r="BA373" s="180">
        <f t="shared" si="172"/>
        <v>0</v>
      </c>
      <c r="BB373" s="438"/>
      <c r="BC373" s="179">
        <f t="shared" si="173"/>
        <v>0</v>
      </c>
      <c r="BD373" s="439"/>
      <c r="BE373" s="180">
        <f t="shared" si="174"/>
        <v>0</v>
      </c>
      <c r="BF373" s="438"/>
      <c r="BG373" s="179">
        <f t="shared" si="175"/>
        <v>0</v>
      </c>
    </row>
    <row r="374" spans="1:59" ht="25.5" x14ac:dyDescent="0.2">
      <c r="A374" s="110">
        <v>189</v>
      </c>
      <c r="B374" s="12" t="s">
        <v>277</v>
      </c>
      <c r="C374" s="12" t="s">
        <v>287</v>
      </c>
      <c r="D374" s="16" t="s">
        <v>1729</v>
      </c>
      <c r="E374" s="15" t="s">
        <v>2090</v>
      </c>
      <c r="F374" s="111">
        <v>25</v>
      </c>
      <c r="G374" s="15">
        <v>13225</v>
      </c>
      <c r="H374" s="52">
        <v>13225</v>
      </c>
      <c r="I374" s="16" t="s">
        <v>3343</v>
      </c>
      <c r="J374" s="42" t="s">
        <v>2046</v>
      </c>
      <c r="K374" s="110">
        <v>2</v>
      </c>
      <c r="L374" s="43">
        <v>8.76</v>
      </c>
      <c r="M374" s="43">
        <v>8.76</v>
      </c>
      <c r="N374" s="43">
        <v>8.76</v>
      </c>
      <c r="O374" s="257">
        <v>9.19</v>
      </c>
      <c r="P374" s="272">
        <v>11.48</v>
      </c>
      <c r="Q374" s="283">
        <v>11.48</v>
      </c>
      <c r="R374" s="210">
        <f t="shared" si="176"/>
        <v>0</v>
      </c>
      <c r="S374" s="211">
        <f t="shared" si="155"/>
        <v>0</v>
      </c>
      <c r="T374" s="439"/>
      <c r="U374" s="180">
        <f t="shared" si="156"/>
        <v>0</v>
      </c>
      <c r="V374" s="438"/>
      <c r="W374" s="179">
        <f t="shared" si="157"/>
        <v>0</v>
      </c>
      <c r="X374" s="439"/>
      <c r="Y374" s="180">
        <f t="shared" si="158"/>
        <v>0</v>
      </c>
      <c r="Z374" s="438"/>
      <c r="AA374" s="179">
        <f t="shared" si="159"/>
        <v>0</v>
      </c>
      <c r="AB374" s="439"/>
      <c r="AC374" s="180">
        <f t="shared" si="160"/>
        <v>0</v>
      </c>
      <c r="AD374" s="438"/>
      <c r="AE374" s="179">
        <f t="shared" si="161"/>
        <v>0</v>
      </c>
      <c r="AF374" s="439"/>
      <c r="AG374" s="180">
        <f t="shared" si="162"/>
        <v>0</v>
      </c>
      <c r="AH374" s="438"/>
      <c r="AI374" s="179">
        <f t="shared" si="163"/>
        <v>0</v>
      </c>
      <c r="AJ374" s="439"/>
      <c r="AK374" s="180">
        <f t="shared" si="164"/>
        <v>0</v>
      </c>
      <c r="AL374" s="438"/>
      <c r="AM374" s="179">
        <f t="shared" si="165"/>
        <v>0</v>
      </c>
      <c r="AN374" s="439"/>
      <c r="AO374" s="180">
        <f t="shared" si="166"/>
        <v>0</v>
      </c>
      <c r="AP374" s="438"/>
      <c r="AQ374" s="179">
        <f t="shared" si="167"/>
        <v>0</v>
      </c>
      <c r="AR374" s="439"/>
      <c r="AS374" s="180">
        <f t="shared" si="168"/>
        <v>0</v>
      </c>
      <c r="AT374" s="438"/>
      <c r="AU374" s="179">
        <f t="shared" si="169"/>
        <v>0</v>
      </c>
      <c r="AV374" s="439"/>
      <c r="AW374" s="180">
        <f t="shared" si="170"/>
        <v>0</v>
      </c>
      <c r="AX374" s="438"/>
      <c r="AY374" s="179">
        <f t="shared" si="171"/>
        <v>0</v>
      </c>
      <c r="AZ374" s="439"/>
      <c r="BA374" s="180">
        <f t="shared" si="172"/>
        <v>0</v>
      </c>
      <c r="BB374" s="438"/>
      <c r="BC374" s="179">
        <f t="shared" si="173"/>
        <v>0</v>
      </c>
      <c r="BD374" s="439"/>
      <c r="BE374" s="180">
        <f t="shared" si="174"/>
        <v>0</v>
      </c>
      <c r="BF374" s="438"/>
      <c r="BG374" s="179">
        <f t="shared" si="175"/>
        <v>0</v>
      </c>
    </row>
    <row r="375" spans="1:59" ht="25.5" x14ac:dyDescent="0.2">
      <c r="A375" s="109">
        <v>190</v>
      </c>
      <c r="B375" s="36" t="s">
        <v>277</v>
      </c>
      <c r="C375" s="36" t="s">
        <v>289</v>
      </c>
      <c r="D375" s="37" t="s">
        <v>3070</v>
      </c>
      <c r="E375" s="37" t="s">
        <v>859</v>
      </c>
      <c r="F375" s="38">
        <v>25</v>
      </c>
      <c r="G375" s="37" t="s">
        <v>2594</v>
      </c>
      <c r="H375" s="39" t="s">
        <v>2594</v>
      </c>
      <c r="I375" s="37" t="s">
        <v>3273</v>
      </c>
      <c r="J375" s="11" t="s">
        <v>2747</v>
      </c>
      <c r="K375" s="109">
        <v>1</v>
      </c>
      <c r="L375" s="90">
        <v>7.89</v>
      </c>
      <c r="M375" s="90">
        <v>8.8699999999999992</v>
      </c>
      <c r="N375" s="90">
        <v>9.31</v>
      </c>
      <c r="O375" s="146">
        <v>8.8699999999999992</v>
      </c>
      <c r="P375" s="273">
        <v>8.8699999999999992</v>
      </c>
      <c r="Q375" s="282">
        <v>8.8699999999999992</v>
      </c>
      <c r="R375" s="210">
        <f t="shared" si="176"/>
        <v>0</v>
      </c>
      <c r="S375" s="211">
        <f t="shared" si="155"/>
        <v>0</v>
      </c>
      <c r="T375" s="439"/>
      <c r="U375" s="180">
        <f t="shared" si="156"/>
        <v>0</v>
      </c>
      <c r="V375" s="438"/>
      <c r="W375" s="179">
        <f t="shared" si="157"/>
        <v>0</v>
      </c>
      <c r="X375" s="439"/>
      <c r="Y375" s="180">
        <f t="shared" si="158"/>
        <v>0</v>
      </c>
      <c r="Z375" s="438"/>
      <c r="AA375" s="179">
        <f t="shared" si="159"/>
        <v>0</v>
      </c>
      <c r="AB375" s="439"/>
      <c r="AC375" s="180">
        <f t="shared" si="160"/>
        <v>0</v>
      </c>
      <c r="AD375" s="438"/>
      <c r="AE375" s="179">
        <f t="shared" si="161"/>
        <v>0</v>
      </c>
      <c r="AF375" s="439"/>
      <c r="AG375" s="180">
        <f t="shared" si="162"/>
        <v>0</v>
      </c>
      <c r="AH375" s="438"/>
      <c r="AI375" s="179">
        <f t="shared" si="163"/>
        <v>0</v>
      </c>
      <c r="AJ375" s="439"/>
      <c r="AK375" s="180">
        <f t="shared" si="164"/>
        <v>0</v>
      </c>
      <c r="AL375" s="438"/>
      <c r="AM375" s="179">
        <f t="shared" si="165"/>
        <v>0</v>
      </c>
      <c r="AN375" s="439"/>
      <c r="AO375" s="180">
        <f t="shared" si="166"/>
        <v>0</v>
      </c>
      <c r="AP375" s="438"/>
      <c r="AQ375" s="179">
        <f t="shared" si="167"/>
        <v>0</v>
      </c>
      <c r="AR375" s="439"/>
      <c r="AS375" s="180">
        <f t="shared" si="168"/>
        <v>0</v>
      </c>
      <c r="AT375" s="438"/>
      <c r="AU375" s="179">
        <f t="shared" si="169"/>
        <v>0</v>
      </c>
      <c r="AV375" s="439"/>
      <c r="AW375" s="180">
        <f t="shared" si="170"/>
        <v>0</v>
      </c>
      <c r="AX375" s="438"/>
      <c r="AY375" s="179">
        <f t="shared" si="171"/>
        <v>0</v>
      </c>
      <c r="AZ375" s="439"/>
      <c r="BA375" s="180">
        <f t="shared" si="172"/>
        <v>0</v>
      </c>
      <c r="BB375" s="438"/>
      <c r="BC375" s="179">
        <f t="shared" si="173"/>
        <v>0</v>
      </c>
      <c r="BD375" s="439"/>
      <c r="BE375" s="180">
        <f t="shared" si="174"/>
        <v>0</v>
      </c>
      <c r="BF375" s="438"/>
      <c r="BG375" s="179">
        <f t="shared" si="175"/>
        <v>0</v>
      </c>
    </row>
    <row r="376" spans="1:59" ht="25.5" x14ac:dyDescent="0.2">
      <c r="A376" s="110">
        <v>190</v>
      </c>
      <c r="B376" s="12" t="s">
        <v>277</v>
      </c>
      <c r="C376" s="12" t="s">
        <v>289</v>
      </c>
      <c r="D376" s="16" t="s">
        <v>1729</v>
      </c>
      <c r="E376" s="15" t="s">
        <v>2090</v>
      </c>
      <c r="F376" s="111">
        <v>25</v>
      </c>
      <c r="G376" s="15">
        <v>13228</v>
      </c>
      <c r="H376" s="52">
        <v>13228</v>
      </c>
      <c r="I376" s="16" t="s">
        <v>3343</v>
      </c>
      <c r="J376" s="42" t="s">
        <v>2046</v>
      </c>
      <c r="K376" s="110">
        <v>2</v>
      </c>
      <c r="L376" s="43">
        <v>10.57</v>
      </c>
      <c r="M376" s="43">
        <v>10.57</v>
      </c>
      <c r="N376" s="43">
        <v>10.57</v>
      </c>
      <c r="O376" s="257">
        <v>11.09</v>
      </c>
      <c r="P376" s="272">
        <v>15.87</v>
      </c>
      <c r="Q376" s="283">
        <v>15.87</v>
      </c>
      <c r="R376" s="210">
        <f t="shared" si="176"/>
        <v>0</v>
      </c>
      <c r="S376" s="211">
        <f t="shared" si="155"/>
        <v>0</v>
      </c>
      <c r="T376" s="439"/>
      <c r="U376" s="180">
        <f t="shared" si="156"/>
        <v>0</v>
      </c>
      <c r="V376" s="438"/>
      <c r="W376" s="179">
        <f t="shared" si="157"/>
        <v>0</v>
      </c>
      <c r="X376" s="439"/>
      <c r="Y376" s="180">
        <f t="shared" si="158"/>
        <v>0</v>
      </c>
      <c r="Z376" s="438"/>
      <c r="AA376" s="179">
        <f t="shared" si="159"/>
        <v>0</v>
      </c>
      <c r="AB376" s="439"/>
      <c r="AC376" s="180">
        <f t="shared" si="160"/>
        <v>0</v>
      </c>
      <c r="AD376" s="438"/>
      <c r="AE376" s="179">
        <f t="shared" si="161"/>
        <v>0</v>
      </c>
      <c r="AF376" s="439"/>
      <c r="AG376" s="180">
        <f t="shared" si="162"/>
        <v>0</v>
      </c>
      <c r="AH376" s="438"/>
      <c r="AI376" s="179">
        <f t="shared" si="163"/>
        <v>0</v>
      </c>
      <c r="AJ376" s="439"/>
      <c r="AK376" s="180">
        <f t="shared" si="164"/>
        <v>0</v>
      </c>
      <c r="AL376" s="438"/>
      <c r="AM376" s="179">
        <f t="shared" si="165"/>
        <v>0</v>
      </c>
      <c r="AN376" s="439"/>
      <c r="AO376" s="180">
        <f t="shared" si="166"/>
        <v>0</v>
      </c>
      <c r="AP376" s="438"/>
      <c r="AQ376" s="179">
        <f t="shared" si="167"/>
        <v>0</v>
      </c>
      <c r="AR376" s="439"/>
      <c r="AS376" s="180">
        <f t="shared" si="168"/>
        <v>0</v>
      </c>
      <c r="AT376" s="438"/>
      <c r="AU376" s="179">
        <f t="shared" si="169"/>
        <v>0</v>
      </c>
      <c r="AV376" s="439"/>
      <c r="AW376" s="180">
        <f t="shared" si="170"/>
        <v>0</v>
      </c>
      <c r="AX376" s="438"/>
      <c r="AY376" s="179">
        <f t="shared" si="171"/>
        <v>0</v>
      </c>
      <c r="AZ376" s="439"/>
      <c r="BA376" s="180">
        <f t="shared" si="172"/>
        <v>0</v>
      </c>
      <c r="BB376" s="438"/>
      <c r="BC376" s="179">
        <f t="shared" si="173"/>
        <v>0</v>
      </c>
      <c r="BD376" s="439"/>
      <c r="BE376" s="180">
        <f t="shared" si="174"/>
        <v>0</v>
      </c>
      <c r="BF376" s="438"/>
      <c r="BG376" s="179">
        <f t="shared" si="175"/>
        <v>0</v>
      </c>
    </row>
    <row r="377" spans="1:59" ht="25.5" x14ac:dyDescent="0.2">
      <c r="A377" s="110">
        <v>191</v>
      </c>
      <c r="B377" s="12" t="s">
        <v>277</v>
      </c>
      <c r="C377" s="12" t="s">
        <v>288</v>
      </c>
      <c r="D377" s="16" t="s">
        <v>1729</v>
      </c>
      <c r="E377" s="15" t="s">
        <v>2090</v>
      </c>
      <c r="F377" s="111">
        <v>25</v>
      </c>
      <c r="G377" s="15">
        <v>13226</v>
      </c>
      <c r="H377" s="52">
        <v>13226</v>
      </c>
      <c r="I377" s="16" t="s">
        <v>3343</v>
      </c>
      <c r="J377" s="42" t="s">
        <v>2046</v>
      </c>
      <c r="K377" s="110">
        <v>2</v>
      </c>
      <c r="L377" s="43">
        <v>8.76</v>
      </c>
      <c r="M377" s="43">
        <v>8.76</v>
      </c>
      <c r="N377" s="43">
        <v>8.76</v>
      </c>
      <c r="O377" s="257">
        <v>9.19</v>
      </c>
      <c r="P377" s="272">
        <v>12.51</v>
      </c>
      <c r="Q377" s="283">
        <v>12.51</v>
      </c>
      <c r="R377" s="210">
        <f t="shared" si="176"/>
        <v>0</v>
      </c>
      <c r="S377" s="211">
        <f t="shared" si="155"/>
        <v>0</v>
      </c>
      <c r="T377" s="439"/>
      <c r="U377" s="180">
        <f t="shared" si="156"/>
        <v>0</v>
      </c>
      <c r="V377" s="438"/>
      <c r="W377" s="179">
        <f t="shared" si="157"/>
        <v>0</v>
      </c>
      <c r="X377" s="439"/>
      <c r="Y377" s="180">
        <f t="shared" si="158"/>
        <v>0</v>
      </c>
      <c r="Z377" s="438"/>
      <c r="AA377" s="179">
        <f t="shared" si="159"/>
        <v>0</v>
      </c>
      <c r="AB377" s="439"/>
      <c r="AC377" s="180">
        <f t="shared" si="160"/>
        <v>0</v>
      </c>
      <c r="AD377" s="438"/>
      <c r="AE377" s="179">
        <f t="shared" si="161"/>
        <v>0</v>
      </c>
      <c r="AF377" s="439"/>
      <c r="AG377" s="180">
        <f t="shared" si="162"/>
        <v>0</v>
      </c>
      <c r="AH377" s="438"/>
      <c r="AI377" s="179">
        <f t="shared" si="163"/>
        <v>0</v>
      </c>
      <c r="AJ377" s="439"/>
      <c r="AK377" s="180">
        <f t="shared" si="164"/>
        <v>0</v>
      </c>
      <c r="AL377" s="438"/>
      <c r="AM377" s="179">
        <f t="shared" si="165"/>
        <v>0</v>
      </c>
      <c r="AN377" s="439"/>
      <c r="AO377" s="180">
        <f t="shared" si="166"/>
        <v>0</v>
      </c>
      <c r="AP377" s="438"/>
      <c r="AQ377" s="179">
        <f t="shared" si="167"/>
        <v>0</v>
      </c>
      <c r="AR377" s="439"/>
      <c r="AS377" s="180">
        <f t="shared" si="168"/>
        <v>0</v>
      </c>
      <c r="AT377" s="438"/>
      <c r="AU377" s="179">
        <f t="shared" si="169"/>
        <v>0</v>
      </c>
      <c r="AV377" s="439"/>
      <c r="AW377" s="180">
        <f t="shared" si="170"/>
        <v>0</v>
      </c>
      <c r="AX377" s="438"/>
      <c r="AY377" s="179">
        <f t="shared" si="171"/>
        <v>0</v>
      </c>
      <c r="AZ377" s="439"/>
      <c r="BA377" s="180">
        <f t="shared" si="172"/>
        <v>0</v>
      </c>
      <c r="BB377" s="438"/>
      <c r="BC377" s="179">
        <f t="shared" si="173"/>
        <v>0</v>
      </c>
      <c r="BD377" s="439"/>
      <c r="BE377" s="180">
        <f t="shared" si="174"/>
        <v>0</v>
      </c>
      <c r="BF377" s="438"/>
      <c r="BG377" s="179">
        <f t="shared" si="175"/>
        <v>0</v>
      </c>
    </row>
    <row r="378" spans="1:59" ht="25.5" x14ac:dyDescent="0.2">
      <c r="A378" s="109">
        <v>191</v>
      </c>
      <c r="B378" s="36" t="s">
        <v>277</v>
      </c>
      <c r="C378" s="36" t="s">
        <v>288</v>
      </c>
      <c r="D378" s="37" t="s">
        <v>3070</v>
      </c>
      <c r="E378" s="37" t="s">
        <v>859</v>
      </c>
      <c r="F378" s="38">
        <v>25</v>
      </c>
      <c r="G378" s="37" t="s">
        <v>2595</v>
      </c>
      <c r="H378" s="39" t="s">
        <v>2595</v>
      </c>
      <c r="I378" s="37" t="s">
        <v>3273</v>
      </c>
      <c r="J378" s="11" t="s">
        <v>2747</v>
      </c>
      <c r="K378" s="109">
        <v>1</v>
      </c>
      <c r="L378" s="90">
        <v>7.95</v>
      </c>
      <c r="M378" s="40">
        <v>7.95</v>
      </c>
      <c r="N378" s="90">
        <v>8.35</v>
      </c>
      <c r="O378" s="146">
        <v>7.95</v>
      </c>
      <c r="P378" s="273">
        <v>7.95</v>
      </c>
      <c r="Q378" s="282">
        <v>7.95</v>
      </c>
      <c r="R378" s="210">
        <f t="shared" si="176"/>
        <v>0</v>
      </c>
      <c r="S378" s="211">
        <f t="shared" si="155"/>
        <v>0</v>
      </c>
      <c r="T378" s="439"/>
      <c r="U378" s="180">
        <f t="shared" si="156"/>
        <v>0</v>
      </c>
      <c r="V378" s="438"/>
      <c r="W378" s="179">
        <f t="shared" si="157"/>
        <v>0</v>
      </c>
      <c r="X378" s="439"/>
      <c r="Y378" s="180">
        <f t="shared" si="158"/>
        <v>0</v>
      </c>
      <c r="Z378" s="438"/>
      <c r="AA378" s="179">
        <f t="shared" si="159"/>
        <v>0</v>
      </c>
      <c r="AB378" s="439"/>
      <c r="AC378" s="180">
        <f t="shared" si="160"/>
        <v>0</v>
      </c>
      <c r="AD378" s="438"/>
      <c r="AE378" s="179">
        <f t="shared" si="161"/>
        <v>0</v>
      </c>
      <c r="AF378" s="439"/>
      <c r="AG378" s="180">
        <f t="shared" si="162"/>
        <v>0</v>
      </c>
      <c r="AH378" s="438"/>
      <c r="AI378" s="179">
        <f t="shared" si="163"/>
        <v>0</v>
      </c>
      <c r="AJ378" s="439"/>
      <c r="AK378" s="180">
        <f t="shared" si="164"/>
        <v>0</v>
      </c>
      <c r="AL378" s="438"/>
      <c r="AM378" s="179">
        <f t="shared" si="165"/>
        <v>0</v>
      </c>
      <c r="AN378" s="439"/>
      <c r="AO378" s="180">
        <f t="shared" si="166"/>
        <v>0</v>
      </c>
      <c r="AP378" s="438"/>
      <c r="AQ378" s="179">
        <f t="shared" si="167"/>
        <v>0</v>
      </c>
      <c r="AR378" s="439"/>
      <c r="AS378" s="180">
        <f t="shared" si="168"/>
        <v>0</v>
      </c>
      <c r="AT378" s="438"/>
      <c r="AU378" s="179">
        <f t="shared" si="169"/>
        <v>0</v>
      </c>
      <c r="AV378" s="439"/>
      <c r="AW378" s="180">
        <f t="shared" si="170"/>
        <v>0</v>
      </c>
      <c r="AX378" s="438"/>
      <c r="AY378" s="179">
        <f t="shared" si="171"/>
        <v>0</v>
      </c>
      <c r="AZ378" s="439"/>
      <c r="BA378" s="180">
        <f t="shared" si="172"/>
        <v>0</v>
      </c>
      <c r="BB378" s="438"/>
      <c r="BC378" s="179">
        <f t="shared" si="173"/>
        <v>0</v>
      </c>
      <c r="BD378" s="439"/>
      <c r="BE378" s="180">
        <f t="shared" si="174"/>
        <v>0</v>
      </c>
      <c r="BF378" s="438"/>
      <c r="BG378" s="179">
        <f t="shared" si="175"/>
        <v>0</v>
      </c>
    </row>
    <row r="379" spans="1:59" ht="38.25" x14ac:dyDescent="0.2">
      <c r="A379" s="109">
        <v>192</v>
      </c>
      <c r="B379" s="36" t="s">
        <v>277</v>
      </c>
      <c r="C379" s="36" t="s">
        <v>831</v>
      </c>
      <c r="D379" s="37" t="s">
        <v>841</v>
      </c>
      <c r="E379" s="37" t="s">
        <v>12</v>
      </c>
      <c r="F379" s="38">
        <v>1</v>
      </c>
      <c r="G379" s="37" t="s">
        <v>912</v>
      </c>
      <c r="H379" s="39" t="s">
        <v>912</v>
      </c>
      <c r="I379" s="37" t="s">
        <v>3273</v>
      </c>
      <c r="J379" s="11" t="s">
        <v>2747</v>
      </c>
      <c r="K379" s="109">
        <v>1</v>
      </c>
      <c r="L379" s="90">
        <v>0.42</v>
      </c>
      <c r="M379" s="90">
        <v>0.44</v>
      </c>
      <c r="N379" s="40">
        <v>0.44</v>
      </c>
      <c r="O379" s="141">
        <v>0.44</v>
      </c>
      <c r="P379" s="273">
        <v>0.44</v>
      </c>
      <c r="Q379" s="282">
        <v>0.44</v>
      </c>
      <c r="R379" s="210">
        <f t="shared" si="176"/>
        <v>0</v>
      </c>
      <c r="S379" s="211">
        <f t="shared" si="155"/>
        <v>0</v>
      </c>
      <c r="T379" s="439"/>
      <c r="U379" s="180">
        <f t="shared" si="156"/>
        <v>0</v>
      </c>
      <c r="V379" s="438"/>
      <c r="W379" s="179">
        <f t="shared" si="157"/>
        <v>0</v>
      </c>
      <c r="X379" s="439"/>
      <c r="Y379" s="180">
        <f t="shared" si="158"/>
        <v>0</v>
      </c>
      <c r="Z379" s="438"/>
      <c r="AA379" s="179">
        <f t="shared" si="159"/>
        <v>0</v>
      </c>
      <c r="AB379" s="439"/>
      <c r="AC379" s="180">
        <f t="shared" si="160"/>
        <v>0</v>
      </c>
      <c r="AD379" s="438"/>
      <c r="AE379" s="179">
        <f t="shared" si="161"/>
        <v>0</v>
      </c>
      <c r="AF379" s="439"/>
      <c r="AG379" s="180">
        <f t="shared" si="162"/>
        <v>0</v>
      </c>
      <c r="AH379" s="438"/>
      <c r="AI379" s="179">
        <f t="shared" si="163"/>
        <v>0</v>
      </c>
      <c r="AJ379" s="439"/>
      <c r="AK379" s="180">
        <f t="shared" si="164"/>
        <v>0</v>
      </c>
      <c r="AL379" s="438"/>
      <c r="AM379" s="179">
        <f t="shared" si="165"/>
        <v>0</v>
      </c>
      <c r="AN379" s="439"/>
      <c r="AO379" s="180">
        <f t="shared" si="166"/>
        <v>0</v>
      </c>
      <c r="AP379" s="438"/>
      <c r="AQ379" s="179">
        <f t="shared" si="167"/>
        <v>0</v>
      </c>
      <c r="AR379" s="439"/>
      <c r="AS379" s="180">
        <f t="shared" si="168"/>
        <v>0</v>
      </c>
      <c r="AT379" s="438"/>
      <c r="AU379" s="179">
        <f t="shared" si="169"/>
        <v>0</v>
      </c>
      <c r="AV379" s="439"/>
      <c r="AW379" s="180">
        <f t="shared" si="170"/>
        <v>0</v>
      </c>
      <c r="AX379" s="438"/>
      <c r="AY379" s="179">
        <f t="shared" si="171"/>
        <v>0</v>
      </c>
      <c r="AZ379" s="439"/>
      <c r="BA379" s="180">
        <f t="shared" si="172"/>
        <v>0</v>
      </c>
      <c r="BB379" s="438"/>
      <c r="BC379" s="179">
        <f t="shared" si="173"/>
        <v>0</v>
      </c>
      <c r="BD379" s="439"/>
      <c r="BE379" s="180">
        <f t="shared" si="174"/>
        <v>0</v>
      </c>
      <c r="BF379" s="438"/>
      <c r="BG379" s="179">
        <f t="shared" si="175"/>
        <v>0</v>
      </c>
    </row>
    <row r="380" spans="1:59" ht="38.25" x14ac:dyDescent="0.2">
      <c r="A380" s="110">
        <v>192</v>
      </c>
      <c r="B380" s="12" t="s">
        <v>277</v>
      </c>
      <c r="C380" s="12" t="s">
        <v>831</v>
      </c>
      <c r="D380" s="16" t="s">
        <v>1729</v>
      </c>
      <c r="E380" s="15" t="s">
        <v>12</v>
      </c>
      <c r="F380" s="111">
        <v>1</v>
      </c>
      <c r="G380" s="112" t="s">
        <v>1805</v>
      </c>
      <c r="H380" s="51" t="s">
        <v>1805</v>
      </c>
      <c r="I380" s="16" t="s">
        <v>3343</v>
      </c>
      <c r="J380" s="42" t="s">
        <v>2046</v>
      </c>
      <c r="K380" s="110">
        <v>2</v>
      </c>
      <c r="L380" s="92">
        <v>0.44</v>
      </c>
      <c r="M380" s="43">
        <v>0.44</v>
      </c>
      <c r="N380" s="43">
        <v>0.44</v>
      </c>
      <c r="O380" s="257">
        <v>0.46</v>
      </c>
      <c r="P380" s="272">
        <v>0.61</v>
      </c>
      <c r="Q380" s="283">
        <v>0.61</v>
      </c>
      <c r="R380" s="210">
        <f t="shared" si="176"/>
        <v>0</v>
      </c>
      <c r="S380" s="211">
        <f t="shared" si="155"/>
        <v>0</v>
      </c>
      <c r="T380" s="439"/>
      <c r="U380" s="180">
        <f t="shared" si="156"/>
        <v>0</v>
      </c>
      <c r="V380" s="438"/>
      <c r="W380" s="179">
        <f t="shared" si="157"/>
        <v>0</v>
      </c>
      <c r="X380" s="439"/>
      <c r="Y380" s="180">
        <f t="shared" si="158"/>
        <v>0</v>
      </c>
      <c r="Z380" s="438"/>
      <c r="AA380" s="179">
        <f t="shared" si="159"/>
        <v>0</v>
      </c>
      <c r="AB380" s="439"/>
      <c r="AC380" s="180">
        <f t="shared" si="160"/>
        <v>0</v>
      </c>
      <c r="AD380" s="438"/>
      <c r="AE380" s="179">
        <f t="shared" si="161"/>
        <v>0</v>
      </c>
      <c r="AF380" s="439"/>
      <c r="AG380" s="180">
        <f t="shared" si="162"/>
        <v>0</v>
      </c>
      <c r="AH380" s="438"/>
      <c r="AI380" s="179">
        <f t="shared" si="163"/>
        <v>0</v>
      </c>
      <c r="AJ380" s="439"/>
      <c r="AK380" s="180">
        <f t="shared" si="164"/>
        <v>0</v>
      </c>
      <c r="AL380" s="438"/>
      <c r="AM380" s="179">
        <f t="shared" si="165"/>
        <v>0</v>
      </c>
      <c r="AN380" s="439"/>
      <c r="AO380" s="180">
        <f t="shared" si="166"/>
        <v>0</v>
      </c>
      <c r="AP380" s="438"/>
      <c r="AQ380" s="179">
        <f t="shared" si="167"/>
        <v>0</v>
      </c>
      <c r="AR380" s="439"/>
      <c r="AS380" s="180">
        <f t="shared" si="168"/>
        <v>0</v>
      </c>
      <c r="AT380" s="438"/>
      <c r="AU380" s="179">
        <f t="shared" si="169"/>
        <v>0</v>
      </c>
      <c r="AV380" s="439"/>
      <c r="AW380" s="180">
        <f t="shared" si="170"/>
        <v>0</v>
      </c>
      <c r="AX380" s="438"/>
      <c r="AY380" s="179">
        <f t="shared" si="171"/>
        <v>0</v>
      </c>
      <c r="AZ380" s="439"/>
      <c r="BA380" s="180">
        <f t="shared" si="172"/>
        <v>0</v>
      </c>
      <c r="BB380" s="438"/>
      <c r="BC380" s="179">
        <f t="shared" si="173"/>
        <v>0</v>
      </c>
      <c r="BD380" s="439"/>
      <c r="BE380" s="180">
        <f t="shared" si="174"/>
        <v>0</v>
      </c>
      <c r="BF380" s="438"/>
      <c r="BG380" s="179">
        <f t="shared" si="175"/>
        <v>0</v>
      </c>
    </row>
    <row r="381" spans="1:59" ht="38.25" x14ac:dyDescent="0.2">
      <c r="A381" s="109">
        <v>193</v>
      </c>
      <c r="B381" s="36" t="s">
        <v>277</v>
      </c>
      <c r="C381" s="36" t="s">
        <v>832</v>
      </c>
      <c r="D381" s="37" t="s">
        <v>841</v>
      </c>
      <c r="E381" s="37" t="s">
        <v>12</v>
      </c>
      <c r="F381" s="38">
        <v>1</v>
      </c>
      <c r="G381" s="37" t="s">
        <v>913</v>
      </c>
      <c r="H381" s="39" t="s">
        <v>913</v>
      </c>
      <c r="I381" s="37" t="s">
        <v>3273</v>
      </c>
      <c r="J381" s="11" t="s">
        <v>2747</v>
      </c>
      <c r="K381" s="109">
        <v>1</v>
      </c>
      <c r="L381" s="90">
        <v>0.59</v>
      </c>
      <c r="M381" s="90">
        <v>0.62</v>
      </c>
      <c r="N381" s="40">
        <v>0.62</v>
      </c>
      <c r="O381" s="140">
        <v>0.64</v>
      </c>
      <c r="P381" s="273">
        <v>0.64</v>
      </c>
      <c r="Q381" s="282">
        <v>0.64</v>
      </c>
      <c r="R381" s="210">
        <f t="shared" si="176"/>
        <v>0</v>
      </c>
      <c r="S381" s="211">
        <f t="shared" si="155"/>
        <v>0</v>
      </c>
      <c r="T381" s="439"/>
      <c r="U381" s="180">
        <f t="shared" si="156"/>
        <v>0</v>
      </c>
      <c r="V381" s="438"/>
      <c r="W381" s="179">
        <f t="shared" si="157"/>
        <v>0</v>
      </c>
      <c r="X381" s="439"/>
      <c r="Y381" s="180">
        <f t="shared" si="158"/>
        <v>0</v>
      </c>
      <c r="Z381" s="438"/>
      <c r="AA381" s="179">
        <f t="shared" si="159"/>
        <v>0</v>
      </c>
      <c r="AB381" s="439"/>
      <c r="AC381" s="180">
        <f t="shared" si="160"/>
        <v>0</v>
      </c>
      <c r="AD381" s="438"/>
      <c r="AE381" s="179">
        <f t="shared" si="161"/>
        <v>0</v>
      </c>
      <c r="AF381" s="439"/>
      <c r="AG381" s="180">
        <f t="shared" si="162"/>
        <v>0</v>
      </c>
      <c r="AH381" s="438"/>
      <c r="AI381" s="179">
        <f t="shared" si="163"/>
        <v>0</v>
      </c>
      <c r="AJ381" s="439"/>
      <c r="AK381" s="180">
        <f t="shared" si="164"/>
        <v>0</v>
      </c>
      <c r="AL381" s="438"/>
      <c r="AM381" s="179">
        <f t="shared" si="165"/>
        <v>0</v>
      </c>
      <c r="AN381" s="439"/>
      <c r="AO381" s="180">
        <f t="shared" si="166"/>
        <v>0</v>
      </c>
      <c r="AP381" s="438"/>
      <c r="AQ381" s="179">
        <f t="shared" si="167"/>
        <v>0</v>
      </c>
      <c r="AR381" s="439"/>
      <c r="AS381" s="180">
        <f t="shared" si="168"/>
        <v>0</v>
      </c>
      <c r="AT381" s="438"/>
      <c r="AU381" s="179">
        <f t="shared" si="169"/>
        <v>0</v>
      </c>
      <c r="AV381" s="439"/>
      <c r="AW381" s="180">
        <f t="shared" si="170"/>
        <v>0</v>
      </c>
      <c r="AX381" s="438"/>
      <c r="AY381" s="179">
        <f t="shared" si="171"/>
        <v>0</v>
      </c>
      <c r="AZ381" s="439"/>
      <c r="BA381" s="180">
        <f t="shared" si="172"/>
        <v>0</v>
      </c>
      <c r="BB381" s="438"/>
      <c r="BC381" s="179">
        <f t="shared" si="173"/>
        <v>0</v>
      </c>
      <c r="BD381" s="439"/>
      <c r="BE381" s="180">
        <f t="shared" si="174"/>
        <v>0</v>
      </c>
      <c r="BF381" s="438"/>
      <c r="BG381" s="179">
        <f t="shared" si="175"/>
        <v>0</v>
      </c>
    </row>
    <row r="382" spans="1:59" ht="38.25" x14ac:dyDescent="0.2">
      <c r="A382" s="110">
        <v>193</v>
      </c>
      <c r="B382" s="12" t="s">
        <v>277</v>
      </c>
      <c r="C382" s="12" t="s">
        <v>832</v>
      </c>
      <c r="D382" s="16" t="s">
        <v>1729</v>
      </c>
      <c r="E382" s="15" t="s">
        <v>12</v>
      </c>
      <c r="F382" s="111">
        <v>1</v>
      </c>
      <c r="G382" s="15" t="s">
        <v>1806</v>
      </c>
      <c r="H382" s="51" t="s">
        <v>1807</v>
      </c>
      <c r="I382" s="16" t="s">
        <v>3343</v>
      </c>
      <c r="J382" s="42" t="s">
        <v>2046</v>
      </c>
      <c r="K382" s="110">
        <v>2</v>
      </c>
      <c r="L382" s="92">
        <v>0.67</v>
      </c>
      <c r="M382" s="43">
        <v>0.67</v>
      </c>
      <c r="N382" s="43">
        <v>0.67</v>
      </c>
      <c r="O382" s="257">
        <v>0.7</v>
      </c>
      <c r="P382" s="272">
        <v>0.75</v>
      </c>
      <c r="Q382" s="283">
        <v>0.75</v>
      </c>
      <c r="R382" s="210">
        <f t="shared" si="176"/>
        <v>0</v>
      </c>
      <c r="S382" s="211">
        <f t="shared" si="155"/>
        <v>0</v>
      </c>
      <c r="T382" s="439"/>
      <c r="U382" s="180">
        <f t="shared" si="156"/>
        <v>0</v>
      </c>
      <c r="V382" s="438"/>
      <c r="W382" s="179">
        <f t="shared" si="157"/>
        <v>0</v>
      </c>
      <c r="X382" s="439"/>
      <c r="Y382" s="180">
        <f t="shared" si="158"/>
        <v>0</v>
      </c>
      <c r="Z382" s="438"/>
      <c r="AA382" s="179">
        <f t="shared" si="159"/>
        <v>0</v>
      </c>
      <c r="AB382" s="439"/>
      <c r="AC382" s="180">
        <f t="shared" si="160"/>
        <v>0</v>
      </c>
      <c r="AD382" s="438"/>
      <c r="AE382" s="179">
        <f t="shared" si="161"/>
        <v>0</v>
      </c>
      <c r="AF382" s="439"/>
      <c r="AG382" s="180">
        <f t="shared" si="162"/>
        <v>0</v>
      </c>
      <c r="AH382" s="438"/>
      <c r="AI382" s="179">
        <f t="shared" si="163"/>
        <v>0</v>
      </c>
      <c r="AJ382" s="439"/>
      <c r="AK382" s="180">
        <f t="shared" si="164"/>
        <v>0</v>
      </c>
      <c r="AL382" s="438"/>
      <c r="AM382" s="179">
        <f t="shared" si="165"/>
        <v>0</v>
      </c>
      <c r="AN382" s="439"/>
      <c r="AO382" s="180">
        <f t="shared" si="166"/>
        <v>0</v>
      </c>
      <c r="AP382" s="438"/>
      <c r="AQ382" s="179">
        <f t="shared" si="167"/>
        <v>0</v>
      </c>
      <c r="AR382" s="439"/>
      <c r="AS382" s="180">
        <f t="shared" si="168"/>
        <v>0</v>
      </c>
      <c r="AT382" s="438"/>
      <c r="AU382" s="179">
        <f t="shared" si="169"/>
        <v>0</v>
      </c>
      <c r="AV382" s="439"/>
      <c r="AW382" s="180">
        <f t="shared" si="170"/>
        <v>0</v>
      </c>
      <c r="AX382" s="438"/>
      <c r="AY382" s="179">
        <f t="shared" si="171"/>
        <v>0</v>
      </c>
      <c r="AZ382" s="439"/>
      <c r="BA382" s="180">
        <f t="shared" si="172"/>
        <v>0</v>
      </c>
      <c r="BB382" s="438"/>
      <c r="BC382" s="179">
        <f t="shared" si="173"/>
        <v>0</v>
      </c>
      <c r="BD382" s="439"/>
      <c r="BE382" s="180">
        <f t="shared" si="174"/>
        <v>0</v>
      </c>
      <c r="BF382" s="438"/>
      <c r="BG382" s="179">
        <f t="shared" si="175"/>
        <v>0</v>
      </c>
    </row>
    <row r="383" spans="1:59" ht="38.25" x14ac:dyDescent="0.2">
      <c r="A383" s="109">
        <v>194</v>
      </c>
      <c r="B383" s="36" t="s">
        <v>277</v>
      </c>
      <c r="C383" s="36" t="s">
        <v>833</v>
      </c>
      <c r="D383" s="37" t="s">
        <v>841</v>
      </c>
      <c r="E383" s="37" t="s">
        <v>11</v>
      </c>
      <c r="F383" s="38">
        <v>1</v>
      </c>
      <c r="G383" s="37" t="s">
        <v>2596</v>
      </c>
      <c r="H383" s="39" t="s">
        <v>2596</v>
      </c>
      <c r="I383" s="37" t="s">
        <v>3273</v>
      </c>
      <c r="J383" s="11" t="s">
        <v>2747</v>
      </c>
      <c r="K383" s="109">
        <v>1</v>
      </c>
      <c r="L383" s="90">
        <v>0.61</v>
      </c>
      <c r="M383" s="90">
        <v>0.64</v>
      </c>
      <c r="N383" s="90">
        <v>0.67</v>
      </c>
      <c r="O383" s="140">
        <v>0.74</v>
      </c>
      <c r="P383" s="273">
        <v>0.74</v>
      </c>
      <c r="Q383" s="282">
        <v>0.74</v>
      </c>
      <c r="R383" s="210">
        <f t="shared" si="176"/>
        <v>0</v>
      </c>
      <c r="S383" s="211">
        <f t="shared" si="155"/>
        <v>0</v>
      </c>
      <c r="T383" s="439"/>
      <c r="U383" s="180">
        <f t="shared" si="156"/>
        <v>0</v>
      </c>
      <c r="V383" s="438"/>
      <c r="W383" s="179">
        <f t="shared" si="157"/>
        <v>0</v>
      </c>
      <c r="X383" s="439"/>
      <c r="Y383" s="180">
        <f t="shared" si="158"/>
        <v>0</v>
      </c>
      <c r="Z383" s="438"/>
      <c r="AA383" s="179">
        <f t="shared" si="159"/>
        <v>0</v>
      </c>
      <c r="AB383" s="439"/>
      <c r="AC383" s="180">
        <f t="shared" si="160"/>
        <v>0</v>
      </c>
      <c r="AD383" s="438"/>
      <c r="AE383" s="179">
        <f t="shared" si="161"/>
        <v>0</v>
      </c>
      <c r="AF383" s="439"/>
      <c r="AG383" s="180">
        <f t="shared" si="162"/>
        <v>0</v>
      </c>
      <c r="AH383" s="438"/>
      <c r="AI383" s="179">
        <f t="shared" si="163"/>
        <v>0</v>
      </c>
      <c r="AJ383" s="439"/>
      <c r="AK383" s="180">
        <f t="shared" si="164"/>
        <v>0</v>
      </c>
      <c r="AL383" s="438"/>
      <c r="AM383" s="179">
        <f t="shared" si="165"/>
        <v>0</v>
      </c>
      <c r="AN383" s="439"/>
      <c r="AO383" s="180">
        <f t="shared" si="166"/>
        <v>0</v>
      </c>
      <c r="AP383" s="438"/>
      <c r="AQ383" s="179">
        <f t="shared" si="167"/>
        <v>0</v>
      </c>
      <c r="AR383" s="439"/>
      <c r="AS383" s="180">
        <f t="shared" si="168"/>
        <v>0</v>
      </c>
      <c r="AT383" s="438"/>
      <c r="AU383" s="179">
        <f t="shared" si="169"/>
        <v>0</v>
      </c>
      <c r="AV383" s="439"/>
      <c r="AW383" s="180">
        <f t="shared" si="170"/>
        <v>0</v>
      </c>
      <c r="AX383" s="438"/>
      <c r="AY383" s="179">
        <f t="shared" si="171"/>
        <v>0</v>
      </c>
      <c r="AZ383" s="439"/>
      <c r="BA383" s="180">
        <f t="shared" si="172"/>
        <v>0</v>
      </c>
      <c r="BB383" s="438"/>
      <c r="BC383" s="179">
        <f t="shared" si="173"/>
        <v>0</v>
      </c>
      <c r="BD383" s="439"/>
      <c r="BE383" s="180">
        <f t="shared" si="174"/>
        <v>0</v>
      </c>
      <c r="BF383" s="438"/>
      <c r="BG383" s="179">
        <f t="shared" si="175"/>
        <v>0</v>
      </c>
    </row>
    <row r="384" spans="1:59" ht="38.25" x14ac:dyDescent="0.2">
      <c r="A384" s="110">
        <v>194</v>
      </c>
      <c r="B384" s="12" t="s">
        <v>277</v>
      </c>
      <c r="C384" s="12" t="s">
        <v>833</v>
      </c>
      <c r="D384" s="16" t="s">
        <v>674</v>
      </c>
      <c r="E384" s="15" t="s">
        <v>1673</v>
      </c>
      <c r="F384" s="111">
        <v>1</v>
      </c>
      <c r="G384" s="15">
        <v>16170</v>
      </c>
      <c r="H384" s="51" t="s">
        <v>1808</v>
      </c>
      <c r="I384" s="16" t="s">
        <v>3343</v>
      </c>
      <c r="J384" s="42" t="s">
        <v>2046</v>
      </c>
      <c r="K384" s="110">
        <v>2</v>
      </c>
      <c r="L384" s="92">
        <v>2.38</v>
      </c>
      <c r="M384" s="43">
        <v>2.38</v>
      </c>
      <c r="N384" s="43">
        <v>2.38</v>
      </c>
      <c r="O384" s="144">
        <v>2.38</v>
      </c>
      <c r="P384" s="272">
        <v>2.81</v>
      </c>
      <c r="Q384" s="283">
        <v>2.81</v>
      </c>
      <c r="R384" s="210">
        <f t="shared" si="176"/>
        <v>0</v>
      </c>
      <c r="S384" s="211">
        <f t="shared" si="155"/>
        <v>0</v>
      </c>
      <c r="T384" s="439"/>
      <c r="U384" s="180">
        <f t="shared" si="156"/>
        <v>0</v>
      </c>
      <c r="V384" s="438"/>
      <c r="W384" s="179">
        <f t="shared" si="157"/>
        <v>0</v>
      </c>
      <c r="X384" s="439"/>
      <c r="Y384" s="180">
        <f t="shared" si="158"/>
        <v>0</v>
      </c>
      <c r="Z384" s="438"/>
      <c r="AA384" s="179">
        <f t="shared" si="159"/>
        <v>0</v>
      </c>
      <c r="AB384" s="439"/>
      <c r="AC384" s="180">
        <f t="shared" si="160"/>
        <v>0</v>
      </c>
      <c r="AD384" s="438"/>
      <c r="AE384" s="179">
        <f t="shared" si="161"/>
        <v>0</v>
      </c>
      <c r="AF384" s="439"/>
      <c r="AG384" s="180">
        <f t="shared" si="162"/>
        <v>0</v>
      </c>
      <c r="AH384" s="438"/>
      <c r="AI384" s="179">
        <f t="shared" si="163"/>
        <v>0</v>
      </c>
      <c r="AJ384" s="439"/>
      <c r="AK384" s="180">
        <f t="shared" si="164"/>
        <v>0</v>
      </c>
      <c r="AL384" s="438"/>
      <c r="AM384" s="179">
        <f t="shared" si="165"/>
        <v>0</v>
      </c>
      <c r="AN384" s="439"/>
      <c r="AO384" s="180">
        <f t="shared" si="166"/>
        <v>0</v>
      </c>
      <c r="AP384" s="438"/>
      <c r="AQ384" s="179">
        <f t="shared" si="167"/>
        <v>0</v>
      </c>
      <c r="AR384" s="439"/>
      <c r="AS384" s="180">
        <f t="shared" si="168"/>
        <v>0</v>
      </c>
      <c r="AT384" s="438"/>
      <c r="AU384" s="179">
        <f t="shared" si="169"/>
        <v>0</v>
      </c>
      <c r="AV384" s="439"/>
      <c r="AW384" s="180">
        <f t="shared" si="170"/>
        <v>0</v>
      </c>
      <c r="AX384" s="438"/>
      <c r="AY384" s="179">
        <f t="shared" si="171"/>
        <v>0</v>
      </c>
      <c r="AZ384" s="439"/>
      <c r="BA384" s="180">
        <f t="shared" si="172"/>
        <v>0</v>
      </c>
      <c r="BB384" s="438"/>
      <c r="BC384" s="179">
        <f t="shared" si="173"/>
        <v>0</v>
      </c>
      <c r="BD384" s="439"/>
      <c r="BE384" s="180">
        <f t="shared" si="174"/>
        <v>0</v>
      </c>
      <c r="BF384" s="438"/>
      <c r="BG384" s="179">
        <f t="shared" si="175"/>
        <v>0</v>
      </c>
    </row>
    <row r="385" spans="1:59" x14ac:dyDescent="0.2">
      <c r="A385" s="109">
        <v>195</v>
      </c>
      <c r="B385" s="36" t="s">
        <v>286</v>
      </c>
      <c r="C385" s="36" t="s">
        <v>816</v>
      </c>
      <c r="D385" s="37" t="s">
        <v>685</v>
      </c>
      <c r="E385" s="37" t="s">
        <v>10</v>
      </c>
      <c r="F385" s="38">
        <v>50</v>
      </c>
      <c r="G385" s="37" t="s">
        <v>2597</v>
      </c>
      <c r="H385" s="37" t="s">
        <v>2597</v>
      </c>
      <c r="I385" s="37" t="s">
        <v>3273</v>
      </c>
      <c r="J385" s="11" t="s">
        <v>2747</v>
      </c>
      <c r="K385" s="109">
        <v>1</v>
      </c>
      <c r="L385" s="40">
        <v>29.29</v>
      </c>
      <c r="M385" s="40">
        <v>29.29</v>
      </c>
      <c r="N385" s="90">
        <v>30.75</v>
      </c>
      <c r="O385" s="140">
        <v>33.9</v>
      </c>
      <c r="P385" s="273">
        <v>33.9</v>
      </c>
      <c r="Q385" s="282">
        <v>33.9</v>
      </c>
      <c r="R385" s="210">
        <f t="shared" si="176"/>
        <v>0</v>
      </c>
      <c r="S385" s="211">
        <f t="shared" si="155"/>
        <v>0</v>
      </c>
      <c r="T385" s="439"/>
      <c r="U385" s="180">
        <f t="shared" si="156"/>
        <v>0</v>
      </c>
      <c r="V385" s="438"/>
      <c r="W385" s="179">
        <f t="shared" si="157"/>
        <v>0</v>
      </c>
      <c r="X385" s="439"/>
      <c r="Y385" s="180">
        <f t="shared" si="158"/>
        <v>0</v>
      </c>
      <c r="Z385" s="438"/>
      <c r="AA385" s="179">
        <f t="shared" si="159"/>
        <v>0</v>
      </c>
      <c r="AB385" s="439"/>
      <c r="AC385" s="180">
        <f t="shared" si="160"/>
        <v>0</v>
      </c>
      <c r="AD385" s="438"/>
      <c r="AE385" s="179">
        <f t="shared" si="161"/>
        <v>0</v>
      </c>
      <c r="AF385" s="439"/>
      <c r="AG385" s="180">
        <f t="shared" si="162"/>
        <v>0</v>
      </c>
      <c r="AH385" s="438"/>
      <c r="AI385" s="179">
        <f t="shared" si="163"/>
        <v>0</v>
      </c>
      <c r="AJ385" s="439"/>
      <c r="AK385" s="180">
        <f t="shared" si="164"/>
        <v>0</v>
      </c>
      <c r="AL385" s="438"/>
      <c r="AM385" s="179">
        <f t="shared" si="165"/>
        <v>0</v>
      </c>
      <c r="AN385" s="439"/>
      <c r="AO385" s="180">
        <f t="shared" si="166"/>
        <v>0</v>
      </c>
      <c r="AP385" s="438"/>
      <c r="AQ385" s="179">
        <f t="shared" si="167"/>
        <v>0</v>
      </c>
      <c r="AR385" s="439"/>
      <c r="AS385" s="180">
        <f t="shared" si="168"/>
        <v>0</v>
      </c>
      <c r="AT385" s="438"/>
      <c r="AU385" s="179">
        <f t="shared" si="169"/>
        <v>0</v>
      </c>
      <c r="AV385" s="439"/>
      <c r="AW385" s="180">
        <f t="shared" si="170"/>
        <v>0</v>
      </c>
      <c r="AX385" s="438"/>
      <c r="AY385" s="179">
        <f t="shared" si="171"/>
        <v>0</v>
      </c>
      <c r="AZ385" s="439"/>
      <c r="BA385" s="180">
        <f t="shared" si="172"/>
        <v>0</v>
      </c>
      <c r="BB385" s="438"/>
      <c r="BC385" s="179">
        <f t="shared" si="173"/>
        <v>0</v>
      </c>
      <c r="BD385" s="439"/>
      <c r="BE385" s="180">
        <f t="shared" si="174"/>
        <v>0</v>
      </c>
      <c r="BF385" s="438"/>
      <c r="BG385" s="179">
        <f t="shared" si="175"/>
        <v>0</v>
      </c>
    </row>
    <row r="386" spans="1:59" x14ac:dyDescent="0.2">
      <c r="A386" s="109">
        <v>196</v>
      </c>
      <c r="B386" s="36" t="s">
        <v>284</v>
      </c>
      <c r="C386" s="36" t="s">
        <v>285</v>
      </c>
      <c r="D386" s="37" t="s">
        <v>1018</v>
      </c>
      <c r="E386" s="37" t="s">
        <v>11</v>
      </c>
      <c r="F386" s="38">
        <v>1</v>
      </c>
      <c r="G386" s="37" t="s">
        <v>1043</v>
      </c>
      <c r="H386" s="39" t="s">
        <v>1043</v>
      </c>
      <c r="I386" s="37" t="s">
        <v>3273</v>
      </c>
      <c r="J386" s="11" t="s">
        <v>2747</v>
      </c>
      <c r="K386" s="109">
        <v>1</v>
      </c>
      <c r="L386" s="40">
        <v>7.76</v>
      </c>
      <c r="M386" s="40">
        <v>7.76</v>
      </c>
      <c r="N386" s="40">
        <v>7.76</v>
      </c>
      <c r="O386" s="140">
        <v>7.99</v>
      </c>
      <c r="P386" s="273">
        <v>7.99</v>
      </c>
      <c r="Q386" s="282">
        <v>7.99</v>
      </c>
      <c r="R386" s="210">
        <f t="shared" si="176"/>
        <v>0</v>
      </c>
      <c r="S386" s="211">
        <f t="shared" ref="S386:S436" si="177">SUM(R386*Q386)</f>
        <v>0</v>
      </c>
      <c r="T386" s="439"/>
      <c r="U386" s="180">
        <f t="shared" ref="U386:U436" si="178">SUM(T386*Q386)</f>
        <v>0</v>
      </c>
      <c r="V386" s="438"/>
      <c r="W386" s="179">
        <f t="shared" ref="W386:W436" si="179">SUM(V386*Q386)</f>
        <v>0</v>
      </c>
      <c r="X386" s="439"/>
      <c r="Y386" s="180">
        <f t="shared" ref="Y386:Y436" si="180">SUM(X386*Q386)</f>
        <v>0</v>
      </c>
      <c r="Z386" s="438"/>
      <c r="AA386" s="179">
        <f t="shared" ref="AA386:AA436" si="181">SUM(Z386*Q386)</f>
        <v>0</v>
      </c>
      <c r="AB386" s="439"/>
      <c r="AC386" s="180">
        <f t="shared" ref="AC386:AC436" si="182">SUM(AB386*Q386)</f>
        <v>0</v>
      </c>
      <c r="AD386" s="438"/>
      <c r="AE386" s="179">
        <f t="shared" ref="AE386:AE436" si="183">SUM(AD386*Q386)</f>
        <v>0</v>
      </c>
      <c r="AF386" s="439"/>
      <c r="AG386" s="180">
        <f t="shared" ref="AG386:AG436" si="184">SUM(AF386*Q386)</f>
        <v>0</v>
      </c>
      <c r="AH386" s="438"/>
      <c r="AI386" s="179">
        <f t="shared" ref="AI386:AI436" si="185">SUM(AH386*Q386)</f>
        <v>0</v>
      </c>
      <c r="AJ386" s="439"/>
      <c r="AK386" s="180">
        <f t="shared" ref="AK386:AK436" si="186">SUM(AJ386*Q386)</f>
        <v>0</v>
      </c>
      <c r="AL386" s="438"/>
      <c r="AM386" s="179">
        <f t="shared" ref="AM386:AM436" si="187">SUM(AL386*Q386)</f>
        <v>0</v>
      </c>
      <c r="AN386" s="439"/>
      <c r="AO386" s="180">
        <f t="shared" ref="AO386:AO436" si="188">SUM(AN386*Q386)</f>
        <v>0</v>
      </c>
      <c r="AP386" s="438"/>
      <c r="AQ386" s="179">
        <f t="shared" ref="AQ386:AQ436" si="189">SUM(AP386*Q386)</f>
        <v>0</v>
      </c>
      <c r="AR386" s="439"/>
      <c r="AS386" s="180">
        <f t="shared" ref="AS386:AS436" si="190">SUM(AR386*Q386)</f>
        <v>0</v>
      </c>
      <c r="AT386" s="438"/>
      <c r="AU386" s="179">
        <f t="shared" ref="AU386:AU436" si="191">SUM(AT386*Q386)</f>
        <v>0</v>
      </c>
      <c r="AV386" s="439"/>
      <c r="AW386" s="180">
        <f t="shared" ref="AW386:AW436" si="192">SUM(AV386*Q386)</f>
        <v>0</v>
      </c>
      <c r="AX386" s="438"/>
      <c r="AY386" s="179">
        <f t="shared" ref="AY386:AY436" si="193">SUM(AX386*Q386)</f>
        <v>0</v>
      </c>
      <c r="AZ386" s="439"/>
      <c r="BA386" s="180">
        <f t="shared" ref="BA386:BA436" si="194">SUM(AZ386*Q386)</f>
        <v>0</v>
      </c>
      <c r="BB386" s="438"/>
      <c r="BC386" s="179">
        <f t="shared" ref="BC386:BC436" si="195">SUM(BB386*Q386)</f>
        <v>0</v>
      </c>
      <c r="BD386" s="439"/>
      <c r="BE386" s="180">
        <f t="shared" ref="BE386:BE436" si="196">SUM(BD386*Q386)</f>
        <v>0</v>
      </c>
      <c r="BF386" s="438"/>
      <c r="BG386" s="179">
        <f t="shared" ref="BG386:BG436" si="197">SUM(BF386*Q386)</f>
        <v>0</v>
      </c>
    </row>
    <row r="387" spans="1:59" ht="25.5" x14ac:dyDescent="0.2">
      <c r="A387" s="109">
        <v>197</v>
      </c>
      <c r="B387" s="36" t="s">
        <v>282</v>
      </c>
      <c r="C387" s="36" t="s">
        <v>817</v>
      </c>
      <c r="D387" s="37" t="s">
        <v>1021</v>
      </c>
      <c r="E387" s="37" t="s">
        <v>10</v>
      </c>
      <c r="F387" s="38">
        <v>12</v>
      </c>
      <c r="G387" s="37" t="s">
        <v>2598</v>
      </c>
      <c r="H387" s="37" t="s">
        <v>2598</v>
      </c>
      <c r="I387" s="37" t="s">
        <v>3273</v>
      </c>
      <c r="J387" s="11" t="s">
        <v>2747</v>
      </c>
      <c r="K387" s="109">
        <v>1</v>
      </c>
      <c r="L387" s="40">
        <v>23</v>
      </c>
      <c r="M387" s="40">
        <v>23</v>
      </c>
      <c r="N387" s="90">
        <v>24.15</v>
      </c>
      <c r="O387" s="141">
        <v>24.15</v>
      </c>
      <c r="P387" s="273">
        <v>24.15</v>
      </c>
      <c r="Q387" s="282">
        <v>24.15</v>
      </c>
      <c r="R387" s="210">
        <f t="shared" si="176"/>
        <v>0</v>
      </c>
      <c r="S387" s="211">
        <f t="shared" si="177"/>
        <v>0</v>
      </c>
      <c r="T387" s="439"/>
      <c r="U387" s="180">
        <f t="shared" si="178"/>
        <v>0</v>
      </c>
      <c r="V387" s="438"/>
      <c r="W387" s="179">
        <f t="shared" si="179"/>
        <v>0</v>
      </c>
      <c r="X387" s="439"/>
      <c r="Y387" s="180">
        <f t="shared" si="180"/>
        <v>0</v>
      </c>
      <c r="Z387" s="438"/>
      <c r="AA387" s="179">
        <f t="shared" si="181"/>
        <v>0</v>
      </c>
      <c r="AB387" s="439"/>
      <c r="AC387" s="180">
        <f t="shared" si="182"/>
        <v>0</v>
      </c>
      <c r="AD387" s="438"/>
      <c r="AE387" s="179">
        <f t="shared" si="183"/>
        <v>0</v>
      </c>
      <c r="AF387" s="439"/>
      <c r="AG387" s="180">
        <f t="shared" si="184"/>
        <v>0</v>
      </c>
      <c r="AH387" s="438"/>
      <c r="AI387" s="179">
        <f t="shared" si="185"/>
        <v>0</v>
      </c>
      <c r="AJ387" s="439"/>
      <c r="AK387" s="180">
        <f t="shared" si="186"/>
        <v>0</v>
      </c>
      <c r="AL387" s="438"/>
      <c r="AM387" s="179">
        <f t="shared" si="187"/>
        <v>0</v>
      </c>
      <c r="AN387" s="439"/>
      <c r="AO387" s="180">
        <f t="shared" si="188"/>
        <v>0</v>
      </c>
      <c r="AP387" s="438"/>
      <c r="AQ387" s="179">
        <f t="shared" si="189"/>
        <v>0</v>
      </c>
      <c r="AR387" s="439"/>
      <c r="AS387" s="180">
        <f t="shared" si="190"/>
        <v>0</v>
      </c>
      <c r="AT387" s="438"/>
      <c r="AU387" s="179">
        <f t="shared" si="191"/>
        <v>0</v>
      </c>
      <c r="AV387" s="439"/>
      <c r="AW387" s="180">
        <f t="shared" si="192"/>
        <v>0</v>
      </c>
      <c r="AX387" s="438"/>
      <c r="AY387" s="179">
        <f t="shared" si="193"/>
        <v>0</v>
      </c>
      <c r="AZ387" s="439"/>
      <c r="BA387" s="180">
        <f t="shared" si="194"/>
        <v>0</v>
      </c>
      <c r="BB387" s="438"/>
      <c r="BC387" s="179">
        <f t="shared" si="195"/>
        <v>0</v>
      </c>
      <c r="BD387" s="439"/>
      <c r="BE387" s="180">
        <f t="shared" si="196"/>
        <v>0</v>
      </c>
      <c r="BF387" s="438"/>
      <c r="BG387" s="179">
        <f t="shared" si="197"/>
        <v>0</v>
      </c>
    </row>
    <row r="388" spans="1:59" ht="25.5" x14ac:dyDescent="0.2">
      <c r="A388" s="109">
        <v>198</v>
      </c>
      <c r="B388" s="36" t="s">
        <v>282</v>
      </c>
      <c r="C388" s="36" t="s">
        <v>818</v>
      </c>
      <c r="D388" s="37" t="s">
        <v>1021</v>
      </c>
      <c r="E388" s="37" t="s">
        <v>10</v>
      </c>
      <c r="F388" s="38">
        <v>100</v>
      </c>
      <c r="G388" s="37" t="s">
        <v>2599</v>
      </c>
      <c r="H388" s="37" t="s">
        <v>2599</v>
      </c>
      <c r="I388" s="37" t="s">
        <v>3273</v>
      </c>
      <c r="J388" s="11" t="s">
        <v>2747</v>
      </c>
      <c r="K388" s="109">
        <v>1</v>
      </c>
      <c r="L388" s="40">
        <v>14.1</v>
      </c>
      <c r="M388" s="90">
        <v>14.81</v>
      </c>
      <c r="N388" s="90">
        <v>15.55</v>
      </c>
      <c r="O388" s="140">
        <v>16.98</v>
      </c>
      <c r="P388" s="273">
        <v>16.98</v>
      </c>
      <c r="Q388" s="282">
        <v>16.98</v>
      </c>
      <c r="R388" s="210">
        <f t="shared" si="176"/>
        <v>0</v>
      </c>
      <c r="S388" s="211">
        <f t="shared" si="177"/>
        <v>0</v>
      </c>
      <c r="T388" s="439"/>
      <c r="U388" s="180">
        <f t="shared" si="178"/>
        <v>0</v>
      </c>
      <c r="V388" s="438"/>
      <c r="W388" s="179">
        <f t="shared" si="179"/>
        <v>0</v>
      </c>
      <c r="X388" s="439"/>
      <c r="Y388" s="180">
        <f t="shared" si="180"/>
        <v>0</v>
      </c>
      <c r="Z388" s="438"/>
      <c r="AA388" s="179">
        <f t="shared" si="181"/>
        <v>0</v>
      </c>
      <c r="AB388" s="439"/>
      <c r="AC388" s="180">
        <f t="shared" si="182"/>
        <v>0</v>
      </c>
      <c r="AD388" s="438"/>
      <c r="AE388" s="179">
        <f t="shared" si="183"/>
        <v>0</v>
      </c>
      <c r="AF388" s="439"/>
      <c r="AG388" s="180">
        <f t="shared" si="184"/>
        <v>0</v>
      </c>
      <c r="AH388" s="438"/>
      <c r="AI388" s="179">
        <f t="shared" si="185"/>
        <v>0</v>
      </c>
      <c r="AJ388" s="439"/>
      <c r="AK388" s="180">
        <f t="shared" si="186"/>
        <v>0</v>
      </c>
      <c r="AL388" s="438"/>
      <c r="AM388" s="179">
        <f t="shared" si="187"/>
        <v>0</v>
      </c>
      <c r="AN388" s="439"/>
      <c r="AO388" s="180">
        <f t="shared" si="188"/>
        <v>0</v>
      </c>
      <c r="AP388" s="438"/>
      <c r="AQ388" s="179">
        <f t="shared" si="189"/>
        <v>0</v>
      </c>
      <c r="AR388" s="439"/>
      <c r="AS388" s="180">
        <f t="shared" si="190"/>
        <v>0</v>
      </c>
      <c r="AT388" s="438"/>
      <c r="AU388" s="179">
        <f t="shared" si="191"/>
        <v>0</v>
      </c>
      <c r="AV388" s="439"/>
      <c r="AW388" s="180">
        <f t="shared" si="192"/>
        <v>0</v>
      </c>
      <c r="AX388" s="438"/>
      <c r="AY388" s="179">
        <f t="shared" si="193"/>
        <v>0</v>
      </c>
      <c r="AZ388" s="439"/>
      <c r="BA388" s="180">
        <f t="shared" si="194"/>
        <v>0</v>
      </c>
      <c r="BB388" s="438"/>
      <c r="BC388" s="179">
        <f t="shared" si="195"/>
        <v>0</v>
      </c>
      <c r="BD388" s="439"/>
      <c r="BE388" s="180">
        <f t="shared" si="196"/>
        <v>0</v>
      </c>
      <c r="BF388" s="438"/>
      <c r="BG388" s="179">
        <f t="shared" si="197"/>
        <v>0</v>
      </c>
    </row>
    <row r="389" spans="1:59" ht="25.5" x14ac:dyDescent="0.2">
      <c r="A389" s="44">
        <v>199</v>
      </c>
      <c r="B389" s="45" t="s">
        <v>282</v>
      </c>
      <c r="C389" s="45" t="s">
        <v>283</v>
      </c>
      <c r="D389" s="46" t="s">
        <v>2118</v>
      </c>
      <c r="E389" s="47" t="s">
        <v>2048</v>
      </c>
      <c r="F389" s="48">
        <v>48</v>
      </c>
      <c r="G389" s="47">
        <v>8186</v>
      </c>
      <c r="H389" s="10">
        <v>9712858</v>
      </c>
      <c r="I389" s="21">
        <v>60148</v>
      </c>
      <c r="J389" s="49" t="s">
        <v>1003</v>
      </c>
      <c r="K389" s="44">
        <v>1</v>
      </c>
      <c r="L389" s="50">
        <v>32.479999999999997</v>
      </c>
      <c r="M389" s="96">
        <v>40.6</v>
      </c>
      <c r="N389" s="50">
        <v>40.6</v>
      </c>
      <c r="O389" s="205">
        <v>22.4</v>
      </c>
      <c r="P389" s="274">
        <v>22.4</v>
      </c>
      <c r="Q389" s="286">
        <v>22.4</v>
      </c>
      <c r="R389" s="210">
        <f t="shared" si="176"/>
        <v>0</v>
      </c>
      <c r="S389" s="211">
        <f t="shared" si="177"/>
        <v>0</v>
      </c>
      <c r="T389" s="439"/>
      <c r="U389" s="180">
        <f t="shared" si="178"/>
        <v>0</v>
      </c>
      <c r="V389" s="438"/>
      <c r="W389" s="179">
        <f t="shared" si="179"/>
        <v>0</v>
      </c>
      <c r="X389" s="439"/>
      <c r="Y389" s="180">
        <f t="shared" si="180"/>
        <v>0</v>
      </c>
      <c r="Z389" s="438"/>
      <c r="AA389" s="179">
        <f t="shared" si="181"/>
        <v>0</v>
      </c>
      <c r="AB389" s="439"/>
      <c r="AC389" s="180">
        <f t="shared" si="182"/>
        <v>0</v>
      </c>
      <c r="AD389" s="438"/>
      <c r="AE389" s="179">
        <f t="shared" si="183"/>
        <v>0</v>
      </c>
      <c r="AF389" s="439"/>
      <c r="AG389" s="180">
        <f t="shared" si="184"/>
        <v>0</v>
      </c>
      <c r="AH389" s="438"/>
      <c r="AI389" s="179">
        <f t="shared" si="185"/>
        <v>0</v>
      </c>
      <c r="AJ389" s="439"/>
      <c r="AK389" s="180">
        <f t="shared" si="186"/>
        <v>0</v>
      </c>
      <c r="AL389" s="438"/>
      <c r="AM389" s="179">
        <f t="shared" si="187"/>
        <v>0</v>
      </c>
      <c r="AN389" s="439"/>
      <c r="AO389" s="180">
        <f t="shared" si="188"/>
        <v>0</v>
      </c>
      <c r="AP389" s="438"/>
      <c r="AQ389" s="179">
        <f t="shared" si="189"/>
        <v>0</v>
      </c>
      <c r="AR389" s="439"/>
      <c r="AS389" s="180">
        <f t="shared" si="190"/>
        <v>0</v>
      </c>
      <c r="AT389" s="438"/>
      <c r="AU389" s="179">
        <f t="shared" si="191"/>
        <v>0</v>
      </c>
      <c r="AV389" s="439"/>
      <c r="AW389" s="180">
        <f t="shared" si="192"/>
        <v>0</v>
      </c>
      <c r="AX389" s="438"/>
      <c r="AY389" s="179">
        <f t="shared" si="193"/>
        <v>0</v>
      </c>
      <c r="AZ389" s="439"/>
      <c r="BA389" s="180">
        <f t="shared" si="194"/>
        <v>0</v>
      </c>
      <c r="BB389" s="438"/>
      <c r="BC389" s="179">
        <f t="shared" si="195"/>
        <v>0</v>
      </c>
      <c r="BD389" s="439"/>
      <c r="BE389" s="180">
        <f t="shared" si="196"/>
        <v>0</v>
      </c>
      <c r="BF389" s="438"/>
      <c r="BG389" s="179">
        <f t="shared" si="197"/>
        <v>0</v>
      </c>
    </row>
    <row r="390" spans="1:59" ht="25.5" x14ac:dyDescent="0.2">
      <c r="A390" s="44">
        <v>200</v>
      </c>
      <c r="B390" s="45" t="s">
        <v>280</v>
      </c>
      <c r="C390" s="45" t="s">
        <v>281</v>
      </c>
      <c r="D390" s="46" t="s">
        <v>1003</v>
      </c>
      <c r="E390" s="47" t="s">
        <v>2058</v>
      </c>
      <c r="F390" s="48">
        <v>1</v>
      </c>
      <c r="G390" s="47" t="s">
        <v>2119</v>
      </c>
      <c r="H390" s="10" t="s">
        <v>2120</v>
      </c>
      <c r="I390" s="21">
        <v>60148</v>
      </c>
      <c r="J390" s="49" t="s">
        <v>1003</v>
      </c>
      <c r="K390" s="44">
        <v>1</v>
      </c>
      <c r="L390" s="50">
        <v>8.24</v>
      </c>
      <c r="M390" s="96">
        <v>12.35</v>
      </c>
      <c r="N390" s="50">
        <v>12.35</v>
      </c>
      <c r="O390" s="205">
        <v>10.4</v>
      </c>
      <c r="P390" s="274">
        <v>10.4</v>
      </c>
      <c r="Q390" s="286">
        <v>10.4</v>
      </c>
      <c r="R390" s="210">
        <f t="shared" si="176"/>
        <v>0</v>
      </c>
      <c r="S390" s="211">
        <f t="shared" si="177"/>
        <v>0</v>
      </c>
      <c r="T390" s="439"/>
      <c r="U390" s="180">
        <f t="shared" si="178"/>
        <v>0</v>
      </c>
      <c r="V390" s="438"/>
      <c r="W390" s="179">
        <f t="shared" si="179"/>
        <v>0</v>
      </c>
      <c r="X390" s="439"/>
      <c r="Y390" s="180">
        <f t="shared" si="180"/>
        <v>0</v>
      </c>
      <c r="Z390" s="438"/>
      <c r="AA390" s="179">
        <f t="shared" si="181"/>
        <v>0</v>
      </c>
      <c r="AB390" s="439"/>
      <c r="AC390" s="180">
        <f t="shared" si="182"/>
        <v>0</v>
      </c>
      <c r="AD390" s="438"/>
      <c r="AE390" s="179">
        <f t="shared" si="183"/>
        <v>0</v>
      </c>
      <c r="AF390" s="439"/>
      <c r="AG390" s="180">
        <f t="shared" si="184"/>
        <v>0</v>
      </c>
      <c r="AH390" s="438"/>
      <c r="AI390" s="179">
        <f t="shared" si="185"/>
        <v>0</v>
      </c>
      <c r="AJ390" s="439"/>
      <c r="AK390" s="180">
        <f t="shared" si="186"/>
        <v>0</v>
      </c>
      <c r="AL390" s="438"/>
      <c r="AM390" s="179">
        <f t="shared" si="187"/>
        <v>0</v>
      </c>
      <c r="AN390" s="439"/>
      <c r="AO390" s="180">
        <f t="shared" si="188"/>
        <v>0</v>
      </c>
      <c r="AP390" s="438"/>
      <c r="AQ390" s="179">
        <f t="shared" si="189"/>
        <v>0</v>
      </c>
      <c r="AR390" s="439"/>
      <c r="AS390" s="180">
        <f t="shared" si="190"/>
        <v>0</v>
      </c>
      <c r="AT390" s="438"/>
      <c r="AU390" s="179">
        <f t="shared" si="191"/>
        <v>0</v>
      </c>
      <c r="AV390" s="439"/>
      <c r="AW390" s="180">
        <f t="shared" si="192"/>
        <v>0</v>
      </c>
      <c r="AX390" s="438"/>
      <c r="AY390" s="179">
        <f t="shared" si="193"/>
        <v>0</v>
      </c>
      <c r="AZ390" s="439"/>
      <c r="BA390" s="180">
        <f t="shared" si="194"/>
        <v>0</v>
      </c>
      <c r="BB390" s="438"/>
      <c r="BC390" s="179">
        <f t="shared" si="195"/>
        <v>0</v>
      </c>
      <c r="BD390" s="439"/>
      <c r="BE390" s="180">
        <f t="shared" si="196"/>
        <v>0</v>
      </c>
      <c r="BF390" s="438"/>
      <c r="BG390" s="179">
        <f t="shared" si="197"/>
        <v>0</v>
      </c>
    </row>
    <row r="391" spans="1:59" ht="25.5" x14ac:dyDescent="0.2">
      <c r="A391" s="109">
        <v>201</v>
      </c>
      <c r="B391" s="36" t="s">
        <v>278</v>
      </c>
      <c r="C391" s="36" t="s">
        <v>823</v>
      </c>
      <c r="D391" s="37" t="s">
        <v>841</v>
      </c>
      <c r="E391" s="37" t="s">
        <v>859</v>
      </c>
      <c r="F391" s="38">
        <v>25</v>
      </c>
      <c r="G391" s="37" t="s">
        <v>2600</v>
      </c>
      <c r="H391" s="39" t="s">
        <v>2600</v>
      </c>
      <c r="I391" s="37" t="s">
        <v>3273</v>
      </c>
      <c r="J391" s="11" t="s">
        <v>2747</v>
      </c>
      <c r="K391" s="109">
        <v>1</v>
      </c>
      <c r="L391" s="90">
        <v>7.94</v>
      </c>
      <c r="M391" s="90">
        <v>9.43</v>
      </c>
      <c r="N391" s="40">
        <v>9.43</v>
      </c>
      <c r="O391" s="140">
        <v>9.9</v>
      </c>
      <c r="P391" s="273">
        <v>9.9</v>
      </c>
      <c r="Q391" s="282">
        <v>9.9</v>
      </c>
      <c r="R391" s="210">
        <f t="shared" si="176"/>
        <v>0</v>
      </c>
      <c r="S391" s="211">
        <f t="shared" si="177"/>
        <v>0</v>
      </c>
      <c r="T391" s="439"/>
      <c r="U391" s="180">
        <f t="shared" si="178"/>
        <v>0</v>
      </c>
      <c r="V391" s="438"/>
      <c r="W391" s="179">
        <f t="shared" si="179"/>
        <v>0</v>
      </c>
      <c r="X391" s="439"/>
      <c r="Y391" s="180">
        <f t="shared" si="180"/>
        <v>0</v>
      </c>
      <c r="Z391" s="438"/>
      <c r="AA391" s="179">
        <f t="shared" si="181"/>
        <v>0</v>
      </c>
      <c r="AB391" s="439"/>
      <c r="AC391" s="180">
        <f t="shared" si="182"/>
        <v>0</v>
      </c>
      <c r="AD391" s="438"/>
      <c r="AE391" s="179">
        <f t="shared" si="183"/>
        <v>0</v>
      </c>
      <c r="AF391" s="439"/>
      <c r="AG391" s="180">
        <f t="shared" si="184"/>
        <v>0</v>
      </c>
      <c r="AH391" s="438"/>
      <c r="AI391" s="179">
        <f t="shared" si="185"/>
        <v>0</v>
      </c>
      <c r="AJ391" s="439"/>
      <c r="AK391" s="180">
        <f t="shared" si="186"/>
        <v>0</v>
      </c>
      <c r="AL391" s="438"/>
      <c r="AM391" s="179">
        <f t="shared" si="187"/>
        <v>0</v>
      </c>
      <c r="AN391" s="439"/>
      <c r="AO391" s="180">
        <f t="shared" si="188"/>
        <v>0</v>
      </c>
      <c r="AP391" s="438"/>
      <c r="AQ391" s="179">
        <f t="shared" si="189"/>
        <v>0</v>
      </c>
      <c r="AR391" s="439"/>
      <c r="AS391" s="180">
        <f t="shared" si="190"/>
        <v>0</v>
      </c>
      <c r="AT391" s="438"/>
      <c r="AU391" s="179">
        <f t="shared" si="191"/>
        <v>0</v>
      </c>
      <c r="AV391" s="439"/>
      <c r="AW391" s="180">
        <f t="shared" si="192"/>
        <v>0</v>
      </c>
      <c r="AX391" s="438"/>
      <c r="AY391" s="179">
        <f t="shared" si="193"/>
        <v>0</v>
      </c>
      <c r="AZ391" s="439"/>
      <c r="BA391" s="180">
        <f t="shared" si="194"/>
        <v>0</v>
      </c>
      <c r="BB391" s="438"/>
      <c r="BC391" s="179">
        <f t="shared" si="195"/>
        <v>0</v>
      </c>
      <c r="BD391" s="439"/>
      <c r="BE391" s="180">
        <f t="shared" si="196"/>
        <v>0</v>
      </c>
      <c r="BF391" s="438"/>
      <c r="BG391" s="179">
        <f t="shared" si="197"/>
        <v>0</v>
      </c>
    </row>
    <row r="392" spans="1:59" ht="25.5" x14ac:dyDescent="0.2">
      <c r="A392" s="109">
        <v>202</v>
      </c>
      <c r="B392" s="36" t="s">
        <v>278</v>
      </c>
      <c r="C392" s="36" t="s">
        <v>279</v>
      </c>
      <c r="D392" s="37" t="s">
        <v>841</v>
      </c>
      <c r="E392" s="37" t="s">
        <v>859</v>
      </c>
      <c r="F392" s="38">
        <v>25</v>
      </c>
      <c r="G392" s="37" t="s">
        <v>2601</v>
      </c>
      <c r="H392" s="39" t="s">
        <v>2601</v>
      </c>
      <c r="I392" s="37" t="s">
        <v>3273</v>
      </c>
      <c r="J392" s="11" t="s">
        <v>2747</v>
      </c>
      <c r="K392" s="109">
        <v>1</v>
      </c>
      <c r="L392" s="90">
        <v>10.5</v>
      </c>
      <c r="M392" s="90">
        <v>12.02</v>
      </c>
      <c r="N392" s="90">
        <v>12.62</v>
      </c>
      <c r="O392" s="140">
        <v>13.25</v>
      </c>
      <c r="P392" s="273">
        <v>13.25</v>
      </c>
      <c r="Q392" s="282">
        <v>13.25</v>
      </c>
      <c r="R392" s="210">
        <f t="shared" si="176"/>
        <v>0</v>
      </c>
      <c r="S392" s="211">
        <f t="shared" si="177"/>
        <v>0</v>
      </c>
      <c r="T392" s="439"/>
      <c r="U392" s="180">
        <f t="shared" si="178"/>
        <v>0</v>
      </c>
      <c r="V392" s="438"/>
      <c r="W392" s="179">
        <f t="shared" si="179"/>
        <v>0</v>
      </c>
      <c r="X392" s="439"/>
      <c r="Y392" s="180">
        <f t="shared" si="180"/>
        <v>0</v>
      </c>
      <c r="Z392" s="438"/>
      <c r="AA392" s="179">
        <f t="shared" si="181"/>
        <v>0</v>
      </c>
      <c r="AB392" s="439"/>
      <c r="AC392" s="180">
        <f t="shared" si="182"/>
        <v>0</v>
      </c>
      <c r="AD392" s="438"/>
      <c r="AE392" s="179">
        <f t="shared" si="183"/>
        <v>0</v>
      </c>
      <c r="AF392" s="439"/>
      <c r="AG392" s="180">
        <f t="shared" si="184"/>
        <v>0</v>
      </c>
      <c r="AH392" s="438"/>
      <c r="AI392" s="179">
        <f t="shared" si="185"/>
        <v>0</v>
      </c>
      <c r="AJ392" s="439"/>
      <c r="AK392" s="180">
        <f t="shared" si="186"/>
        <v>0</v>
      </c>
      <c r="AL392" s="438"/>
      <c r="AM392" s="179">
        <f t="shared" si="187"/>
        <v>0</v>
      </c>
      <c r="AN392" s="439"/>
      <c r="AO392" s="180">
        <f t="shared" si="188"/>
        <v>0</v>
      </c>
      <c r="AP392" s="438"/>
      <c r="AQ392" s="179">
        <f t="shared" si="189"/>
        <v>0</v>
      </c>
      <c r="AR392" s="439"/>
      <c r="AS392" s="180">
        <f t="shared" si="190"/>
        <v>0</v>
      </c>
      <c r="AT392" s="438"/>
      <c r="AU392" s="179">
        <f t="shared" si="191"/>
        <v>0</v>
      </c>
      <c r="AV392" s="439"/>
      <c r="AW392" s="180">
        <f t="shared" si="192"/>
        <v>0</v>
      </c>
      <c r="AX392" s="438"/>
      <c r="AY392" s="179">
        <f t="shared" si="193"/>
        <v>0</v>
      </c>
      <c r="AZ392" s="439"/>
      <c r="BA392" s="180">
        <f t="shared" si="194"/>
        <v>0</v>
      </c>
      <c r="BB392" s="438"/>
      <c r="BC392" s="179">
        <f t="shared" si="195"/>
        <v>0</v>
      </c>
      <c r="BD392" s="439"/>
      <c r="BE392" s="180">
        <f t="shared" si="196"/>
        <v>0</v>
      </c>
      <c r="BF392" s="438"/>
      <c r="BG392" s="179">
        <f t="shared" si="197"/>
        <v>0</v>
      </c>
    </row>
    <row r="393" spans="1:59" ht="25.5" x14ac:dyDescent="0.2">
      <c r="A393" s="110">
        <v>203</v>
      </c>
      <c r="B393" s="12" t="s">
        <v>278</v>
      </c>
      <c r="C393" s="12" t="s">
        <v>1495</v>
      </c>
      <c r="D393" s="16" t="s">
        <v>1809</v>
      </c>
      <c r="E393" s="15" t="s">
        <v>2090</v>
      </c>
      <c r="F393" s="111">
        <v>25</v>
      </c>
      <c r="G393" s="15">
        <v>30401</v>
      </c>
      <c r="H393" s="51" t="s">
        <v>1811</v>
      </c>
      <c r="I393" s="16" t="s">
        <v>3343</v>
      </c>
      <c r="J393" s="42" t="s">
        <v>2046</v>
      </c>
      <c r="K393" s="110">
        <v>1</v>
      </c>
      <c r="L393" s="43">
        <v>43.21</v>
      </c>
      <c r="M393" s="43">
        <v>43.21</v>
      </c>
      <c r="N393" s="43">
        <v>43.21</v>
      </c>
      <c r="O393" s="144">
        <v>43.21</v>
      </c>
      <c r="P393" s="272">
        <v>43.21</v>
      </c>
      <c r="Q393" s="283">
        <v>43.21</v>
      </c>
      <c r="R393" s="210">
        <f t="shared" si="176"/>
        <v>0</v>
      </c>
      <c r="S393" s="211">
        <f t="shared" si="177"/>
        <v>0</v>
      </c>
      <c r="T393" s="439"/>
      <c r="U393" s="180">
        <f t="shared" si="178"/>
        <v>0</v>
      </c>
      <c r="V393" s="438"/>
      <c r="W393" s="179">
        <f t="shared" si="179"/>
        <v>0</v>
      </c>
      <c r="X393" s="439"/>
      <c r="Y393" s="180">
        <f t="shared" si="180"/>
        <v>0</v>
      </c>
      <c r="Z393" s="438"/>
      <c r="AA393" s="179">
        <f t="shared" si="181"/>
        <v>0</v>
      </c>
      <c r="AB393" s="439"/>
      <c r="AC393" s="180">
        <f t="shared" si="182"/>
        <v>0</v>
      </c>
      <c r="AD393" s="438"/>
      <c r="AE393" s="179">
        <f t="shared" si="183"/>
        <v>0</v>
      </c>
      <c r="AF393" s="439"/>
      <c r="AG393" s="180">
        <f t="shared" si="184"/>
        <v>0</v>
      </c>
      <c r="AH393" s="438"/>
      <c r="AI393" s="179">
        <f t="shared" si="185"/>
        <v>0</v>
      </c>
      <c r="AJ393" s="439"/>
      <c r="AK393" s="180">
        <f t="shared" si="186"/>
        <v>0</v>
      </c>
      <c r="AL393" s="438"/>
      <c r="AM393" s="179">
        <f t="shared" si="187"/>
        <v>0</v>
      </c>
      <c r="AN393" s="439"/>
      <c r="AO393" s="180">
        <f t="shared" si="188"/>
        <v>0</v>
      </c>
      <c r="AP393" s="438"/>
      <c r="AQ393" s="179">
        <f t="shared" si="189"/>
        <v>0</v>
      </c>
      <c r="AR393" s="439"/>
      <c r="AS393" s="180">
        <f t="shared" si="190"/>
        <v>0</v>
      </c>
      <c r="AT393" s="438"/>
      <c r="AU393" s="179">
        <f t="shared" si="191"/>
        <v>0</v>
      </c>
      <c r="AV393" s="439"/>
      <c r="AW393" s="180">
        <f t="shared" si="192"/>
        <v>0</v>
      </c>
      <c r="AX393" s="438"/>
      <c r="AY393" s="179">
        <f t="shared" si="193"/>
        <v>0</v>
      </c>
      <c r="AZ393" s="439"/>
      <c r="BA393" s="180">
        <f t="shared" si="194"/>
        <v>0</v>
      </c>
      <c r="BB393" s="438"/>
      <c r="BC393" s="179">
        <f t="shared" si="195"/>
        <v>0</v>
      </c>
      <c r="BD393" s="439"/>
      <c r="BE393" s="180">
        <f t="shared" si="196"/>
        <v>0</v>
      </c>
      <c r="BF393" s="438"/>
      <c r="BG393" s="179">
        <f t="shared" si="197"/>
        <v>0</v>
      </c>
    </row>
    <row r="394" spans="1:59" ht="25.5" x14ac:dyDescent="0.2">
      <c r="A394" s="109">
        <v>204</v>
      </c>
      <c r="B394" s="36" t="s">
        <v>278</v>
      </c>
      <c r="C394" s="36" t="s">
        <v>1494</v>
      </c>
      <c r="D394" s="37" t="s">
        <v>841</v>
      </c>
      <c r="E394" s="37" t="s">
        <v>11</v>
      </c>
      <c r="F394" s="38">
        <v>1</v>
      </c>
      <c r="G394" s="37" t="s">
        <v>2602</v>
      </c>
      <c r="H394" s="39" t="s">
        <v>2602</v>
      </c>
      <c r="I394" s="37" t="s">
        <v>3273</v>
      </c>
      <c r="J394" s="11" t="s">
        <v>2747</v>
      </c>
      <c r="K394" s="109">
        <v>1</v>
      </c>
      <c r="L394" s="90">
        <v>1</v>
      </c>
      <c r="M394" s="90">
        <v>1.05</v>
      </c>
      <c r="N394" s="40">
        <v>1.05</v>
      </c>
      <c r="O394" s="140">
        <v>1.06</v>
      </c>
      <c r="P394" s="273">
        <v>1.06</v>
      </c>
      <c r="Q394" s="282">
        <v>1.06</v>
      </c>
      <c r="R394" s="210">
        <f t="shared" si="176"/>
        <v>0</v>
      </c>
      <c r="S394" s="211">
        <f t="shared" si="177"/>
        <v>0</v>
      </c>
      <c r="T394" s="439"/>
      <c r="U394" s="180">
        <f t="shared" si="178"/>
        <v>0</v>
      </c>
      <c r="V394" s="438"/>
      <c r="W394" s="179">
        <f t="shared" si="179"/>
        <v>0</v>
      </c>
      <c r="X394" s="439"/>
      <c r="Y394" s="180">
        <f t="shared" si="180"/>
        <v>0</v>
      </c>
      <c r="Z394" s="438"/>
      <c r="AA394" s="179">
        <f t="shared" si="181"/>
        <v>0</v>
      </c>
      <c r="AB394" s="439"/>
      <c r="AC394" s="180">
        <f t="shared" si="182"/>
        <v>0</v>
      </c>
      <c r="AD394" s="438"/>
      <c r="AE394" s="179">
        <f t="shared" si="183"/>
        <v>0</v>
      </c>
      <c r="AF394" s="439"/>
      <c r="AG394" s="180">
        <f t="shared" si="184"/>
        <v>0</v>
      </c>
      <c r="AH394" s="438"/>
      <c r="AI394" s="179">
        <f t="shared" si="185"/>
        <v>0</v>
      </c>
      <c r="AJ394" s="439"/>
      <c r="AK394" s="180">
        <f t="shared" si="186"/>
        <v>0</v>
      </c>
      <c r="AL394" s="438"/>
      <c r="AM394" s="179">
        <f t="shared" si="187"/>
        <v>0</v>
      </c>
      <c r="AN394" s="439"/>
      <c r="AO394" s="180">
        <f t="shared" si="188"/>
        <v>0</v>
      </c>
      <c r="AP394" s="438"/>
      <c r="AQ394" s="179">
        <f t="shared" si="189"/>
        <v>0</v>
      </c>
      <c r="AR394" s="439"/>
      <c r="AS394" s="180">
        <f t="shared" si="190"/>
        <v>0</v>
      </c>
      <c r="AT394" s="438"/>
      <c r="AU394" s="179">
        <f t="shared" si="191"/>
        <v>0</v>
      </c>
      <c r="AV394" s="439"/>
      <c r="AW394" s="180">
        <f t="shared" si="192"/>
        <v>0</v>
      </c>
      <c r="AX394" s="438"/>
      <c r="AY394" s="179">
        <f t="shared" si="193"/>
        <v>0</v>
      </c>
      <c r="AZ394" s="439"/>
      <c r="BA394" s="180">
        <f t="shared" si="194"/>
        <v>0</v>
      </c>
      <c r="BB394" s="438"/>
      <c r="BC394" s="179">
        <f t="shared" si="195"/>
        <v>0</v>
      </c>
      <c r="BD394" s="439"/>
      <c r="BE394" s="180">
        <f t="shared" si="196"/>
        <v>0</v>
      </c>
      <c r="BF394" s="438"/>
      <c r="BG394" s="179">
        <f t="shared" si="197"/>
        <v>0</v>
      </c>
    </row>
    <row r="395" spans="1:59" ht="25.5" x14ac:dyDescent="0.2">
      <c r="A395" s="110">
        <v>204</v>
      </c>
      <c r="B395" s="12" t="s">
        <v>278</v>
      </c>
      <c r="C395" s="12" t="s">
        <v>1494</v>
      </c>
      <c r="D395" s="16" t="s">
        <v>1810</v>
      </c>
      <c r="E395" s="15" t="s">
        <v>2090</v>
      </c>
      <c r="F395" s="111">
        <v>25</v>
      </c>
      <c r="G395" s="15">
        <v>33965</v>
      </c>
      <c r="H395" s="52">
        <v>57145</v>
      </c>
      <c r="I395" s="16" t="s">
        <v>3343</v>
      </c>
      <c r="J395" s="42" t="s">
        <v>2046</v>
      </c>
      <c r="K395" s="110">
        <v>2</v>
      </c>
      <c r="L395" s="43">
        <v>26.87</v>
      </c>
      <c r="M395" s="43">
        <v>26.87</v>
      </c>
      <c r="N395" s="43">
        <v>26.87</v>
      </c>
      <c r="O395" s="144">
        <v>26.87</v>
      </c>
      <c r="P395" s="272">
        <v>33.4</v>
      </c>
      <c r="Q395" s="283">
        <v>33.4</v>
      </c>
      <c r="R395" s="210">
        <f t="shared" si="176"/>
        <v>0</v>
      </c>
      <c r="S395" s="211">
        <f t="shared" si="177"/>
        <v>0</v>
      </c>
      <c r="T395" s="439"/>
      <c r="U395" s="180">
        <f t="shared" si="178"/>
        <v>0</v>
      </c>
      <c r="V395" s="438"/>
      <c r="W395" s="179">
        <f t="shared" si="179"/>
        <v>0</v>
      </c>
      <c r="X395" s="439"/>
      <c r="Y395" s="180">
        <f t="shared" si="180"/>
        <v>0</v>
      </c>
      <c r="Z395" s="438"/>
      <c r="AA395" s="179">
        <f t="shared" si="181"/>
        <v>0</v>
      </c>
      <c r="AB395" s="439"/>
      <c r="AC395" s="180">
        <f t="shared" si="182"/>
        <v>0</v>
      </c>
      <c r="AD395" s="438"/>
      <c r="AE395" s="179">
        <f t="shared" si="183"/>
        <v>0</v>
      </c>
      <c r="AF395" s="439"/>
      <c r="AG395" s="180">
        <f t="shared" si="184"/>
        <v>0</v>
      </c>
      <c r="AH395" s="438"/>
      <c r="AI395" s="179">
        <f t="shared" si="185"/>
        <v>0</v>
      </c>
      <c r="AJ395" s="439"/>
      <c r="AK395" s="180">
        <f t="shared" si="186"/>
        <v>0</v>
      </c>
      <c r="AL395" s="438"/>
      <c r="AM395" s="179">
        <f t="shared" si="187"/>
        <v>0</v>
      </c>
      <c r="AN395" s="439"/>
      <c r="AO395" s="180">
        <f t="shared" si="188"/>
        <v>0</v>
      </c>
      <c r="AP395" s="438"/>
      <c r="AQ395" s="179">
        <f t="shared" si="189"/>
        <v>0</v>
      </c>
      <c r="AR395" s="439"/>
      <c r="AS395" s="180">
        <f t="shared" si="190"/>
        <v>0</v>
      </c>
      <c r="AT395" s="438"/>
      <c r="AU395" s="179">
        <f t="shared" si="191"/>
        <v>0</v>
      </c>
      <c r="AV395" s="439"/>
      <c r="AW395" s="180">
        <f t="shared" si="192"/>
        <v>0</v>
      </c>
      <c r="AX395" s="438"/>
      <c r="AY395" s="179">
        <f t="shared" si="193"/>
        <v>0</v>
      </c>
      <c r="AZ395" s="439"/>
      <c r="BA395" s="180">
        <f t="shared" si="194"/>
        <v>0</v>
      </c>
      <c r="BB395" s="438"/>
      <c r="BC395" s="179">
        <f t="shared" si="195"/>
        <v>0</v>
      </c>
      <c r="BD395" s="439"/>
      <c r="BE395" s="180">
        <f t="shared" si="196"/>
        <v>0</v>
      </c>
      <c r="BF395" s="438"/>
      <c r="BG395" s="179">
        <f t="shared" si="197"/>
        <v>0</v>
      </c>
    </row>
    <row r="396" spans="1:59" ht="25.5" x14ac:dyDescent="0.2">
      <c r="A396" s="109">
        <v>205</v>
      </c>
      <c r="B396" s="36" t="s">
        <v>278</v>
      </c>
      <c r="C396" s="36" t="s">
        <v>1499</v>
      </c>
      <c r="D396" s="37" t="s">
        <v>841</v>
      </c>
      <c r="E396" s="37" t="s">
        <v>11</v>
      </c>
      <c r="F396" s="38">
        <v>1</v>
      </c>
      <c r="G396" s="37" t="s">
        <v>2603</v>
      </c>
      <c r="H396" s="39" t="s">
        <v>2603</v>
      </c>
      <c r="I396" s="37" t="s">
        <v>3273</v>
      </c>
      <c r="J396" s="11" t="s">
        <v>2747</v>
      </c>
      <c r="K396" s="109">
        <v>1</v>
      </c>
      <c r="L396" s="40">
        <v>0.82</v>
      </c>
      <c r="M396" s="90">
        <v>0.97</v>
      </c>
      <c r="N396" s="40">
        <v>1.02</v>
      </c>
      <c r="O396" s="140">
        <v>1.06</v>
      </c>
      <c r="P396" s="273">
        <v>1.06</v>
      </c>
      <c r="Q396" s="282">
        <v>1.06</v>
      </c>
      <c r="R396" s="210">
        <f t="shared" si="176"/>
        <v>0</v>
      </c>
      <c r="S396" s="211">
        <f t="shared" si="177"/>
        <v>0</v>
      </c>
      <c r="T396" s="439"/>
      <c r="U396" s="180">
        <f t="shared" si="178"/>
        <v>0</v>
      </c>
      <c r="V396" s="438"/>
      <c r="W396" s="179">
        <f t="shared" si="179"/>
        <v>0</v>
      </c>
      <c r="X396" s="439"/>
      <c r="Y396" s="180">
        <f t="shared" si="180"/>
        <v>0</v>
      </c>
      <c r="Z396" s="438"/>
      <c r="AA396" s="179">
        <f t="shared" si="181"/>
        <v>0</v>
      </c>
      <c r="AB396" s="439"/>
      <c r="AC396" s="180">
        <f t="shared" si="182"/>
        <v>0</v>
      </c>
      <c r="AD396" s="438"/>
      <c r="AE396" s="179">
        <f t="shared" si="183"/>
        <v>0</v>
      </c>
      <c r="AF396" s="439"/>
      <c r="AG396" s="180">
        <f t="shared" si="184"/>
        <v>0</v>
      </c>
      <c r="AH396" s="438"/>
      <c r="AI396" s="179">
        <f t="shared" si="185"/>
        <v>0</v>
      </c>
      <c r="AJ396" s="439"/>
      <c r="AK396" s="180">
        <f t="shared" si="186"/>
        <v>0</v>
      </c>
      <c r="AL396" s="438"/>
      <c r="AM396" s="179">
        <f t="shared" si="187"/>
        <v>0</v>
      </c>
      <c r="AN396" s="439"/>
      <c r="AO396" s="180">
        <f t="shared" si="188"/>
        <v>0</v>
      </c>
      <c r="AP396" s="438"/>
      <c r="AQ396" s="179">
        <f t="shared" si="189"/>
        <v>0</v>
      </c>
      <c r="AR396" s="439"/>
      <c r="AS396" s="180">
        <f t="shared" si="190"/>
        <v>0</v>
      </c>
      <c r="AT396" s="438"/>
      <c r="AU396" s="179">
        <f t="shared" si="191"/>
        <v>0</v>
      </c>
      <c r="AV396" s="439"/>
      <c r="AW396" s="180">
        <f t="shared" si="192"/>
        <v>0</v>
      </c>
      <c r="AX396" s="438"/>
      <c r="AY396" s="179">
        <f t="shared" si="193"/>
        <v>0</v>
      </c>
      <c r="AZ396" s="439"/>
      <c r="BA396" s="180">
        <f t="shared" si="194"/>
        <v>0</v>
      </c>
      <c r="BB396" s="438"/>
      <c r="BC396" s="179">
        <f t="shared" si="195"/>
        <v>0</v>
      </c>
      <c r="BD396" s="439"/>
      <c r="BE396" s="180">
        <f t="shared" si="196"/>
        <v>0</v>
      </c>
      <c r="BF396" s="438"/>
      <c r="BG396" s="179">
        <f t="shared" si="197"/>
        <v>0</v>
      </c>
    </row>
    <row r="397" spans="1:59" ht="25.5" x14ac:dyDescent="0.2">
      <c r="A397" s="110">
        <v>205</v>
      </c>
      <c r="B397" s="12" t="s">
        <v>278</v>
      </c>
      <c r="C397" s="12" t="s">
        <v>1499</v>
      </c>
      <c r="D397" s="16" t="s">
        <v>1810</v>
      </c>
      <c r="E397" s="15" t="s">
        <v>2090</v>
      </c>
      <c r="F397" s="111">
        <v>25</v>
      </c>
      <c r="G397" s="15">
        <v>33963</v>
      </c>
      <c r="H397" s="52">
        <v>57143</v>
      </c>
      <c r="I397" s="16" t="s">
        <v>3343</v>
      </c>
      <c r="J397" s="42" t="s">
        <v>2046</v>
      </c>
      <c r="K397" s="110">
        <v>2</v>
      </c>
      <c r="L397" s="43">
        <v>26.87</v>
      </c>
      <c r="M397" s="43">
        <v>26.87</v>
      </c>
      <c r="N397" s="43">
        <v>26.87</v>
      </c>
      <c r="O397" s="144">
        <v>26.87</v>
      </c>
      <c r="P397" s="272">
        <v>33.4</v>
      </c>
      <c r="Q397" s="283">
        <v>33.4</v>
      </c>
      <c r="R397" s="210">
        <f t="shared" si="176"/>
        <v>0</v>
      </c>
      <c r="S397" s="211">
        <f t="shared" si="177"/>
        <v>0</v>
      </c>
      <c r="T397" s="439"/>
      <c r="U397" s="180">
        <f t="shared" si="178"/>
        <v>0</v>
      </c>
      <c r="V397" s="438"/>
      <c r="W397" s="179">
        <f t="shared" si="179"/>
        <v>0</v>
      </c>
      <c r="X397" s="439"/>
      <c r="Y397" s="180">
        <f t="shared" si="180"/>
        <v>0</v>
      </c>
      <c r="Z397" s="438"/>
      <c r="AA397" s="179">
        <f t="shared" si="181"/>
        <v>0</v>
      </c>
      <c r="AB397" s="439"/>
      <c r="AC397" s="180">
        <f t="shared" si="182"/>
        <v>0</v>
      </c>
      <c r="AD397" s="438"/>
      <c r="AE397" s="179">
        <f t="shared" si="183"/>
        <v>0</v>
      </c>
      <c r="AF397" s="439"/>
      <c r="AG397" s="180">
        <f t="shared" si="184"/>
        <v>0</v>
      </c>
      <c r="AH397" s="438"/>
      <c r="AI397" s="179">
        <f t="shared" si="185"/>
        <v>0</v>
      </c>
      <c r="AJ397" s="439"/>
      <c r="AK397" s="180">
        <f t="shared" si="186"/>
        <v>0</v>
      </c>
      <c r="AL397" s="438"/>
      <c r="AM397" s="179">
        <f t="shared" si="187"/>
        <v>0</v>
      </c>
      <c r="AN397" s="439"/>
      <c r="AO397" s="180">
        <f t="shared" si="188"/>
        <v>0</v>
      </c>
      <c r="AP397" s="438"/>
      <c r="AQ397" s="179">
        <f t="shared" si="189"/>
        <v>0</v>
      </c>
      <c r="AR397" s="439"/>
      <c r="AS397" s="180">
        <f t="shared" si="190"/>
        <v>0</v>
      </c>
      <c r="AT397" s="438"/>
      <c r="AU397" s="179">
        <f t="shared" si="191"/>
        <v>0</v>
      </c>
      <c r="AV397" s="439"/>
      <c r="AW397" s="180">
        <f t="shared" si="192"/>
        <v>0</v>
      </c>
      <c r="AX397" s="438"/>
      <c r="AY397" s="179">
        <f t="shared" si="193"/>
        <v>0</v>
      </c>
      <c r="AZ397" s="439"/>
      <c r="BA397" s="180">
        <f t="shared" si="194"/>
        <v>0</v>
      </c>
      <c r="BB397" s="438"/>
      <c r="BC397" s="179">
        <f t="shared" si="195"/>
        <v>0</v>
      </c>
      <c r="BD397" s="439"/>
      <c r="BE397" s="180">
        <f t="shared" si="196"/>
        <v>0</v>
      </c>
      <c r="BF397" s="438"/>
      <c r="BG397" s="179">
        <f t="shared" si="197"/>
        <v>0</v>
      </c>
    </row>
    <row r="398" spans="1:59" ht="25.5" x14ac:dyDescent="0.2">
      <c r="A398" s="109">
        <v>206</v>
      </c>
      <c r="B398" s="36" t="s">
        <v>278</v>
      </c>
      <c r="C398" s="36" t="s">
        <v>1498</v>
      </c>
      <c r="D398" s="37" t="s">
        <v>841</v>
      </c>
      <c r="E398" s="37" t="s">
        <v>11</v>
      </c>
      <c r="F398" s="38">
        <v>1</v>
      </c>
      <c r="G398" s="37" t="s">
        <v>2604</v>
      </c>
      <c r="H398" s="39" t="s">
        <v>2604</v>
      </c>
      <c r="I398" s="37" t="s">
        <v>3273</v>
      </c>
      <c r="J398" s="11" t="s">
        <v>2747</v>
      </c>
      <c r="K398" s="109">
        <v>1</v>
      </c>
      <c r="L398" s="40">
        <v>0.82</v>
      </c>
      <c r="M398" s="90">
        <v>0.97</v>
      </c>
      <c r="N398" s="40">
        <v>1.02</v>
      </c>
      <c r="O398" s="140">
        <v>1.06</v>
      </c>
      <c r="P398" s="273">
        <v>1.06</v>
      </c>
      <c r="Q398" s="282">
        <v>1.06</v>
      </c>
      <c r="R398" s="210">
        <f t="shared" si="176"/>
        <v>0</v>
      </c>
      <c r="S398" s="211">
        <f t="shared" si="177"/>
        <v>0</v>
      </c>
      <c r="T398" s="439"/>
      <c r="U398" s="180">
        <f t="shared" si="178"/>
        <v>0</v>
      </c>
      <c r="V398" s="438"/>
      <c r="W398" s="179">
        <f t="shared" si="179"/>
        <v>0</v>
      </c>
      <c r="X398" s="439"/>
      <c r="Y398" s="180">
        <f t="shared" si="180"/>
        <v>0</v>
      </c>
      <c r="Z398" s="438"/>
      <c r="AA398" s="179">
        <f t="shared" si="181"/>
        <v>0</v>
      </c>
      <c r="AB398" s="439"/>
      <c r="AC398" s="180">
        <f t="shared" si="182"/>
        <v>0</v>
      </c>
      <c r="AD398" s="438"/>
      <c r="AE398" s="179">
        <f t="shared" si="183"/>
        <v>0</v>
      </c>
      <c r="AF398" s="439"/>
      <c r="AG398" s="180">
        <f t="shared" si="184"/>
        <v>0</v>
      </c>
      <c r="AH398" s="438"/>
      <c r="AI398" s="179">
        <f t="shared" si="185"/>
        <v>0</v>
      </c>
      <c r="AJ398" s="439"/>
      <c r="AK398" s="180">
        <f t="shared" si="186"/>
        <v>0</v>
      </c>
      <c r="AL398" s="438"/>
      <c r="AM398" s="179">
        <f t="shared" si="187"/>
        <v>0</v>
      </c>
      <c r="AN398" s="439"/>
      <c r="AO398" s="180">
        <f t="shared" si="188"/>
        <v>0</v>
      </c>
      <c r="AP398" s="438"/>
      <c r="AQ398" s="179">
        <f t="shared" si="189"/>
        <v>0</v>
      </c>
      <c r="AR398" s="439"/>
      <c r="AS398" s="180">
        <f t="shared" si="190"/>
        <v>0</v>
      </c>
      <c r="AT398" s="438"/>
      <c r="AU398" s="179">
        <f t="shared" si="191"/>
        <v>0</v>
      </c>
      <c r="AV398" s="439"/>
      <c r="AW398" s="180">
        <f t="shared" si="192"/>
        <v>0</v>
      </c>
      <c r="AX398" s="438"/>
      <c r="AY398" s="179">
        <f t="shared" si="193"/>
        <v>0</v>
      </c>
      <c r="AZ398" s="439"/>
      <c r="BA398" s="180">
        <f t="shared" si="194"/>
        <v>0</v>
      </c>
      <c r="BB398" s="438"/>
      <c r="BC398" s="179">
        <f t="shared" si="195"/>
        <v>0</v>
      </c>
      <c r="BD398" s="439"/>
      <c r="BE398" s="180">
        <f t="shared" si="196"/>
        <v>0</v>
      </c>
      <c r="BF398" s="438"/>
      <c r="BG398" s="179">
        <f t="shared" si="197"/>
        <v>0</v>
      </c>
    </row>
    <row r="399" spans="1:59" ht="25.5" x14ac:dyDescent="0.2">
      <c r="A399" s="110">
        <v>206</v>
      </c>
      <c r="B399" s="12" t="s">
        <v>278</v>
      </c>
      <c r="C399" s="12" t="s">
        <v>1498</v>
      </c>
      <c r="D399" s="16" t="s">
        <v>1810</v>
      </c>
      <c r="E399" s="15" t="s">
        <v>2090</v>
      </c>
      <c r="F399" s="111">
        <v>25</v>
      </c>
      <c r="G399" s="15">
        <v>33962</v>
      </c>
      <c r="H399" s="52">
        <v>57142</v>
      </c>
      <c r="I399" s="16" t="s">
        <v>3343</v>
      </c>
      <c r="J399" s="42" t="s">
        <v>2046</v>
      </c>
      <c r="K399" s="110">
        <v>2</v>
      </c>
      <c r="L399" s="43">
        <v>26.87</v>
      </c>
      <c r="M399" s="43">
        <v>26.87</v>
      </c>
      <c r="N399" s="43">
        <v>26.87</v>
      </c>
      <c r="O399" s="144">
        <v>26.87</v>
      </c>
      <c r="P399" s="272">
        <v>33.4</v>
      </c>
      <c r="Q399" s="283">
        <v>33.4</v>
      </c>
      <c r="R399" s="210">
        <f t="shared" si="176"/>
        <v>0</v>
      </c>
      <c r="S399" s="211">
        <f t="shared" si="177"/>
        <v>0</v>
      </c>
      <c r="T399" s="439"/>
      <c r="U399" s="180">
        <f t="shared" si="178"/>
        <v>0</v>
      </c>
      <c r="V399" s="438"/>
      <c r="W399" s="179">
        <f t="shared" si="179"/>
        <v>0</v>
      </c>
      <c r="X399" s="439"/>
      <c r="Y399" s="180">
        <f t="shared" si="180"/>
        <v>0</v>
      </c>
      <c r="Z399" s="438"/>
      <c r="AA399" s="179">
        <f t="shared" si="181"/>
        <v>0</v>
      </c>
      <c r="AB399" s="439"/>
      <c r="AC399" s="180">
        <f t="shared" si="182"/>
        <v>0</v>
      </c>
      <c r="AD399" s="438"/>
      <c r="AE399" s="179">
        <f t="shared" si="183"/>
        <v>0</v>
      </c>
      <c r="AF399" s="439"/>
      <c r="AG399" s="180">
        <f t="shared" si="184"/>
        <v>0</v>
      </c>
      <c r="AH399" s="438"/>
      <c r="AI399" s="179">
        <f t="shared" si="185"/>
        <v>0</v>
      </c>
      <c r="AJ399" s="439"/>
      <c r="AK399" s="180">
        <f t="shared" si="186"/>
        <v>0</v>
      </c>
      <c r="AL399" s="438"/>
      <c r="AM399" s="179">
        <f t="shared" si="187"/>
        <v>0</v>
      </c>
      <c r="AN399" s="439"/>
      <c r="AO399" s="180">
        <f t="shared" si="188"/>
        <v>0</v>
      </c>
      <c r="AP399" s="438"/>
      <c r="AQ399" s="179">
        <f t="shared" si="189"/>
        <v>0</v>
      </c>
      <c r="AR399" s="439"/>
      <c r="AS399" s="180">
        <f t="shared" si="190"/>
        <v>0</v>
      </c>
      <c r="AT399" s="438"/>
      <c r="AU399" s="179">
        <f t="shared" si="191"/>
        <v>0</v>
      </c>
      <c r="AV399" s="439"/>
      <c r="AW399" s="180">
        <f t="shared" si="192"/>
        <v>0</v>
      </c>
      <c r="AX399" s="438"/>
      <c r="AY399" s="179">
        <f t="shared" si="193"/>
        <v>0</v>
      </c>
      <c r="AZ399" s="439"/>
      <c r="BA399" s="180">
        <f t="shared" si="194"/>
        <v>0</v>
      </c>
      <c r="BB399" s="438"/>
      <c r="BC399" s="179">
        <f t="shared" si="195"/>
        <v>0</v>
      </c>
      <c r="BD399" s="439"/>
      <c r="BE399" s="180">
        <f t="shared" si="196"/>
        <v>0</v>
      </c>
      <c r="BF399" s="438"/>
      <c r="BG399" s="179">
        <f t="shared" si="197"/>
        <v>0</v>
      </c>
    </row>
    <row r="400" spans="1:59" ht="25.5" x14ac:dyDescent="0.2">
      <c r="A400" s="109">
        <v>207</v>
      </c>
      <c r="B400" s="36" t="s">
        <v>278</v>
      </c>
      <c r="C400" s="36" t="s">
        <v>1497</v>
      </c>
      <c r="D400" s="37" t="s">
        <v>841</v>
      </c>
      <c r="E400" s="37" t="s">
        <v>11</v>
      </c>
      <c r="F400" s="38">
        <v>1</v>
      </c>
      <c r="G400" s="37" t="s">
        <v>2605</v>
      </c>
      <c r="H400" s="39" t="s">
        <v>2605</v>
      </c>
      <c r="I400" s="37" t="s">
        <v>3273</v>
      </c>
      <c r="J400" s="11" t="s">
        <v>2747</v>
      </c>
      <c r="K400" s="109">
        <v>1</v>
      </c>
      <c r="L400" s="90">
        <v>1</v>
      </c>
      <c r="M400" s="90">
        <v>1.05</v>
      </c>
      <c r="N400" s="40">
        <v>1.05</v>
      </c>
      <c r="O400" s="140">
        <v>1.06</v>
      </c>
      <c r="P400" s="273">
        <v>1.06</v>
      </c>
      <c r="Q400" s="282">
        <v>1.06</v>
      </c>
      <c r="R400" s="210">
        <f t="shared" ref="R400:R449" si="198">SUM(T400,V400,X400,Z400,AB400,AD400,AF400,AH400,AJ400,AL400,AN400,AP400,AR400,AT400,AV400,AX400,AZ400,BB400,BD400,BF400)</f>
        <v>0</v>
      </c>
      <c r="S400" s="211">
        <f t="shared" si="177"/>
        <v>0</v>
      </c>
      <c r="T400" s="439"/>
      <c r="U400" s="180">
        <f t="shared" si="178"/>
        <v>0</v>
      </c>
      <c r="V400" s="438"/>
      <c r="W400" s="179">
        <f t="shared" si="179"/>
        <v>0</v>
      </c>
      <c r="X400" s="439"/>
      <c r="Y400" s="180">
        <f t="shared" si="180"/>
        <v>0</v>
      </c>
      <c r="Z400" s="438"/>
      <c r="AA400" s="179">
        <f t="shared" si="181"/>
        <v>0</v>
      </c>
      <c r="AB400" s="439"/>
      <c r="AC400" s="180">
        <f t="shared" si="182"/>
        <v>0</v>
      </c>
      <c r="AD400" s="438"/>
      <c r="AE400" s="179">
        <f t="shared" si="183"/>
        <v>0</v>
      </c>
      <c r="AF400" s="439"/>
      <c r="AG400" s="180">
        <f t="shared" si="184"/>
        <v>0</v>
      </c>
      <c r="AH400" s="438"/>
      <c r="AI400" s="179">
        <f t="shared" si="185"/>
        <v>0</v>
      </c>
      <c r="AJ400" s="439"/>
      <c r="AK400" s="180">
        <f t="shared" si="186"/>
        <v>0</v>
      </c>
      <c r="AL400" s="438"/>
      <c r="AM400" s="179">
        <f t="shared" si="187"/>
        <v>0</v>
      </c>
      <c r="AN400" s="439"/>
      <c r="AO400" s="180">
        <f t="shared" si="188"/>
        <v>0</v>
      </c>
      <c r="AP400" s="438"/>
      <c r="AQ400" s="179">
        <f t="shared" si="189"/>
        <v>0</v>
      </c>
      <c r="AR400" s="439"/>
      <c r="AS400" s="180">
        <f t="shared" si="190"/>
        <v>0</v>
      </c>
      <c r="AT400" s="438"/>
      <c r="AU400" s="179">
        <f t="shared" si="191"/>
        <v>0</v>
      </c>
      <c r="AV400" s="439"/>
      <c r="AW400" s="180">
        <f t="shared" si="192"/>
        <v>0</v>
      </c>
      <c r="AX400" s="438"/>
      <c r="AY400" s="179">
        <f t="shared" si="193"/>
        <v>0</v>
      </c>
      <c r="AZ400" s="439"/>
      <c r="BA400" s="180">
        <f t="shared" si="194"/>
        <v>0</v>
      </c>
      <c r="BB400" s="438"/>
      <c r="BC400" s="179">
        <f t="shared" si="195"/>
        <v>0</v>
      </c>
      <c r="BD400" s="439"/>
      <c r="BE400" s="180">
        <f t="shared" si="196"/>
        <v>0</v>
      </c>
      <c r="BF400" s="438"/>
      <c r="BG400" s="179">
        <f t="shared" si="197"/>
        <v>0</v>
      </c>
    </row>
    <row r="401" spans="1:59" ht="25.5" x14ac:dyDescent="0.2">
      <c r="A401" s="110">
        <v>207</v>
      </c>
      <c r="B401" s="12" t="s">
        <v>278</v>
      </c>
      <c r="C401" s="12" t="s">
        <v>1497</v>
      </c>
      <c r="D401" s="16" t="s">
        <v>1810</v>
      </c>
      <c r="E401" s="15" t="s">
        <v>2090</v>
      </c>
      <c r="F401" s="111">
        <v>25</v>
      </c>
      <c r="G401" s="15">
        <v>33969</v>
      </c>
      <c r="H401" s="52">
        <v>57147</v>
      </c>
      <c r="I401" s="16" t="s">
        <v>3343</v>
      </c>
      <c r="J401" s="42" t="s">
        <v>2046</v>
      </c>
      <c r="K401" s="110">
        <v>2</v>
      </c>
      <c r="L401" s="43">
        <v>26.87</v>
      </c>
      <c r="M401" s="43">
        <v>26.87</v>
      </c>
      <c r="N401" s="43">
        <v>26.87</v>
      </c>
      <c r="O401" s="144">
        <v>26.87</v>
      </c>
      <c r="P401" s="272">
        <v>33.4</v>
      </c>
      <c r="Q401" s="283">
        <v>33.4</v>
      </c>
      <c r="R401" s="210">
        <f t="shared" si="198"/>
        <v>0</v>
      </c>
      <c r="S401" s="211">
        <f t="shared" si="177"/>
        <v>0</v>
      </c>
      <c r="T401" s="439"/>
      <c r="U401" s="180">
        <f t="shared" si="178"/>
        <v>0</v>
      </c>
      <c r="V401" s="438"/>
      <c r="W401" s="179">
        <f t="shared" si="179"/>
        <v>0</v>
      </c>
      <c r="X401" s="439"/>
      <c r="Y401" s="180">
        <f t="shared" si="180"/>
        <v>0</v>
      </c>
      <c r="Z401" s="438"/>
      <c r="AA401" s="179">
        <f t="shared" si="181"/>
        <v>0</v>
      </c>
      <c r="AB401" s="439"/>
      <c r="AC401" s="180">
        <f t="shared" si="182"/>
        <v>0</v>
      </c>
      <c r="AD401" s="438"/>
      <c r="AE401" s="179">
        <f t="shared" si="183"/>
        <v>0</v>
      </c>
      <c r="AF401" s="439"/>
      <c r="AG401" s="180">
        <f t="shared" si="184"/>
        <v>0</v>
      </c>
      <c r="AH401" s="438"/>
      <c r="AI401" s="179">
        <f t="shared" si="185"/>
        <v>0</v>
      </c>
      <c r="AJ401" s="439"/>
      <c r="AK401" s="180">
        <f t="shared" si="186"/>
        <v>0</v>
      </c>
      <c r="AL401" s="438"/>
      <c r="AM401" s="179">
        <f t="shared" si="187"/>
        <v>0</v>
      </c>
      <c r="AN401" s="439"/>
      <c r="AO401" s="180">
        <f t="shared" si="188"/>
        <v>0</v>
      </c>
      <c r="AP401" s="438"/>
      <c r="AQ401" s="179">
        <f t="shared" si="189"/>
        <v>0</v>
      </c>
      <c r="AR401" s="439"/>
      <c r="AS401" s="180">
        <f t="shared" si="190"/>
        <v>0</v>
      </c>
      <c r="AT401" s="438"/>
      <c r="AU401" s="179">
        <f t="shared" si="191"/>
        <v>0</v>
      </c>
      <c r="AV401" s="439"/>
      <c r="AW401" s="180">
        <f t="shared" si="192"/>
        <v>0</v>
      </c>
      <c r="AX401" s="438"/>
      <c r="AY401" s="179">
        <f t="shared" si="193"/>
        <v>0</v>
      </c>
      <c r="AZ401" s="439"/>
      <c r="BA401" s="180">
        <f t="shared" si="194"/>
        <v>0</v>
      </c>
      <c r="BB401" s="438"/>
      <c r="BC401" s="179">
        <f t="shared" si="195"/>
        <v>0</v>
      </c>
      <c r="BD401" s="439"/>
      <c r="BE401" s="180">
        <f t="shared" si="196"/>
        <v>0</v>
      </c>
      <c r="BF401" s="438"/>
      <c r="BG401" s="179">
        <f t="shared" si="197"/>
        <v>0</v>
      </c>
    </row>
    <row r="402" spans="1:59" ht="25.5" x14ac:dyDescent="0.2">
      <c r="A402" s="109">
        <v>208</v>
      </c>
      <c r="B402" s="36" t="s">
        <v>278</v>
      </c>
      <c r="C402" s="36" t="s">
        <v>1493</v>
      </c>
      <c r="D402" s="37" t="s">
        <v>841</v>
      </c>
      <c r="E402" s="37" t="s">
        <v>11</v>
      </c>
      <c r="F402" s="38">
        <v>1</v>
      </c>
      <c r="G402" s="37" t="s">
        <v>2606</v>
      </c>
      <c r="H402" s="39" t="s">
        <v>2606</v>
      </c>
      <c r="I402" s="37" t="s">
        <v>3273</v>
      </c>
      <c r="J402" s="11" t="s">
        <v>2747</v>
      </c>
      <c r="K402" s="109">
        <v>1</v>
      </c>
      <c r="L402" s="90">
        <v>1</v>
      </c>
      <c r="M402" s="90">
        <v>1.05</v>
      </c>
      <c r="N402" s="40">
        <v>1.05</v>
      </c>
      <c r="O402" s="140">
        <v>1.06</v>
      </c>
      <c r="P402" s="273">
        <v>1.06</v>
      </c>
      <c r="Q402" s="282">
        <v>1.06</v>
      </c>
      <c r="R402" s="210">
        <f t="shared" si="198"/>
        <v>0</v>
      </c>
      <c r="S402" s="211">
        <f t="shared" si="177"/>
        <v>0</v>
      </c>
      <c r="T402" s="439"/>
      <c r="U402" s="180">
        <f t="shared" si="178"/>
        <v>0</v>
      </c>
      <c r="V402" s="438"/>
      <c r="W402" s="179">
        <f t="shared" si="179"/>
        <v>0</v>
      </c>
      <c r="X402" s="439"/>
      <c r="Y402" s="180">
        <f t="shared" si="180"/>
        <v>0</v>
      </c>
      <c r="Z402" s="438"/>
      <c r="AA402" s="179">
        <f t="shared" si="181"/>
        <v>0</v>
      </c>
      <c r="AB402" s="439"/>
      <c r="AC402" s="180">
        <f t="shared" si="182"/>
        <v>0</v>
      </c>
      <c r="AD402" s="438"/>
      <c r="AE402" s="179">
        <f t="shared" si="183"/>
        <v>0</v>
      </c>
      <c r="AF402" s="439"/>
      <c r="AG402" s="180">
        <f t="shared" si="184"/>
        <v>0</v>
      </c>
      <c r="AH402" s="438"/>
      <c r="AI402" s="179">
        <f t="shared" si="185"/>
        <v>0</v>
      </c>
      <c r="AJ402" s="439"/>
      <c r="AK402" s="180">
        <f t="shared" si="186"/>
        <v>0</v>
      </c>
      <c r="AL402" s="438"/>
      <c r="AM402" s="179">
        <f t="shared" si="187"/>
        <v>0</v>
      </c>
      <c r="AN402" s="439"/>
      <c r="AO402" s="180">
        <f t="shared" si="188"/>
        <v>0</v>
      </c>
      <c r="AP402" s="438"/>
      <c r="AQ402" s="179">
        <f t="shared" si="189"/>
        <v>0</v>
      </c>
      <c r="AR402" s="439"/>
      <c r="AS402" s="180">
        <f t="shared" si="190"/>
        <v>0</v>
      </c>
      <c r="AT402" s="438"/>
      <c r="AU402" s="179">
        <f t="shared" si="191"/>
        <v>0</v>
      </c>
      <c r="AV402" s="439"/>
      <c r="AW402" s="180">
        <f t="shared" si="192"/>
        <v>0</v>
      </c>
      <c r="AX402" s="438"/>
      <c r="AY402" s="179">
        <f t="shared" si="193"/>
        <v>0</v>
      </c>
      <c r="AZ402" s="439"/>
      <c r="BA402" s="180">
        <f t="shared" si="194"/>
        <v>0</v>
      </c>
      <c r="BB402" s="438"/>
      <c r="BC402" s="179">
        <f t="shared" si="195"/>
        <v>0</v>
      </c>
      <c r="BD402" s="439"/>
      <c r="BE402" s="180">
        <f t="shared" si="196"/>
        <v>0</v>
      </c>
      <c r="BF402" s="438"/>
      <c r="BG402" s="179">
        <f t="shared" si="197"/>
        <v>0</v>
      </c>
    </row>
    <row r="403" spans="1:59" ht="25.5" x14ac:dyDescent="0.2">
      <c r="A403" s="110">
        <v>208</v>
      </c>
      <c r="B403" s="12" t="s">
        <v>278</v>
      </c>
      <c r="C403" s="12" t="s">
        <v>1493</v>
      </c>
      <c r="D403" s="16" t="s">
        <v>1810</v>
      </c>
      <c r="E403" s="15" t="s">
        <v>2090</v>
      </c>
      <c r="F403" s="111">
        <v>25</v>
      </c>
      <c r="G403" s="15">
        <v>33964</v>
      </c>
      <c r="H403" s="52">
        <v>57144</v>
      </c>
      <c r="I403" s="16" t="s">
        <v>3343</v>
      </c>
      <c r="J403" s="42" t="s">
        <v>2046</v>
      </c>
      <c r="K403" s="110">
        <v>2</v>
      </c>
      <c r="L403" s="43">
        <v>26.87</v>
      </c>
      <c r="M403" s="43">
        <v>26.87</v>
      </c>
      <c r="N403" s="43">
        <v>26.87</v>
      </c>
      <c r="O403" s="144">
        <v>26.87</v>
      </c>
      <c r="P403" s="272">
        <v>33.4</v>
      </c>
      <c r="Q403" s="283">
        <v>33.4</v>
      </c>
      <c r="R403" s="210">
        <f t="shared" si="198"/>
        <v>0</v>
      </c>
      <c r="S403" s="211">
        <f t="shared" si="177"/>
        <v>0</v>
      </c>
      <c r="T403" s="439"/>
      <c r="U403" s="180">
        <f t="shared" si="178"/>
        <v>0</v>
      </c>
      <c r="V403" s="438"/>
      <c r="W403" s="179">
        <f t="shared" si="179"/>
        <v>0</v>
      </c>
      <c r="X403" s="439"/>
      <c r="Y403" s="180">
        <f t="shared" si="180"/>
        <v>0</v>
      </c>
      <c r="Z403" s="438"/>
      <c r="AA403" s="179">
        <f t="shared" si="181"/>
        <v>0</v>
      </c>
      <c r="AB403" s="439"/>
      <c r="AC403" s="180">
        <f t="shared" si="182"/>
        <v>0</v>
      </c>
      <c r="AD403" s="438"/>
      <c r="AE403" s="179">
        <f t="shared" si="183"/>
        <v>0</v>
      </c>
      <c r="AF403" s="439"/>
      <c r="AG403" s="180">
        <f t="shared" si="184"/>
        <v>0</v>
      </c>
      <c r="AH403" s="438"/>
      <c r="AI403" s="179">
        <f t="shared" si="185"/>
        <v>0</v>
      </c>
      <c r="AJ403" s="439"/>
      <c r="AK403" s="180">
        <f t="shared" si="186"/>
        <v>0</v>
      </c>
      <c r="AL403" s="438"/>
      <c r="AM403" s="179">
        <f t="shared" si="187"/>
        <v>0</v>
      </c>
      <c r="AN403" s="439"/>
      <c r="AO403" s="180">
        <f t="shared" si="188"/>
        <v>0</v>
      </c>
      <c r="AP403" s="438"/>
      <c r="AQ403" s="179">
        <f t="shared" si="189"/>
        <v>0</v>
      </c>
      <c r="AR403" s="439"/>
      <c r="AS403" s="180">
        <f t="shared" si="190"/>
        <v>0</v>
      </c>
      <c r="AT403" s="438"/>
      <c r="AU403" s="179">
        <f t="shared" si="191"/>
        <v>0</v>
      </c>
      <c r="AV403" s="439"/>
      <c r="AW403" s="180">
        <f t="shared" si="192"/>
        <v>0</v>
      </c>
      <c r="AX403" s="438"/>
      <c r="AY403" s="179">
        <f t="shared" si="193"/>
        <v>0</v>
      </c>
      <c r="AZ403" s="439"/>
      <c r="BA403" s="180">
        <f t="shared" si="194"/>
        <v>0</v>
      </c>
      <c r="BB403" s="438"/>
      <c r="BC403" s="179">
        <f t="shared" si="195"/>
        <v>0</v>
      </c>
      <c r="BD403" s="439"/>
      <c r="BE403" s="180">
        <f t="shared" si="196"/>
        <v>0</v>
      </c>
      <c r="BF403" s="438"/>
      <c r="BG403" s="179">
        <f t="shared" si="197"/>
        <v>0</v>
      </c>
    </row>
    <row r="404" spans="1:59" ht="25.5" x14ac:dyDescent="0.2">
      <c r="A404" s="109">
        <v>209</v>
      </c>
      <c r="B404" s="36" t="s">
        <v>278</v>
      </c>
      <c r="C404" s="36" t="s">
        <v>1496</v>
      </c>
      <c r="D404" s="37" t="s">
        <v>841</v>
      </c>
      <c r="E404" s="37" t="s">
        <v>11</v>
      </c>
      <c r="F404" s="38">
        <v>1</v>
      </c>
      <c r="G404" s="37" t="s">
        <v>2607</v>
      </c>
      <c r="H404" s="39" t="s">
        <v>2607</v>
      </c>
      <c r="I404" s="37" t="s">
        <v>3273</v>
      </c>
      <c r="J404" s="11" t="s">
        <v>2747</v>
      </c>
      <c r="K404" s="109">
        <v>1</v>
      </c>
      <c r="L404" s="90">
        <v>1</v>
      </c>
      <c r="M404" s="90">
        <v>1.05</v>
      </c>
      <c r="N404" s="40">
        <v>1.05</v>
      </c>
      <c r="O404" s="140">
        <v>1.06</v>
      </c>
      <c r="P404" s="273">
        <v>1.06</v>
      </c>
      <c r="Q404" s="282">
        <v>1.06</v>
      </c>
      <c r="R404" s="210">
        <f t="shared" si="198"/>
        <v>0</v>
      </c>
      <c r="S404" s="211">
        <f t="shared" si="177"/>
        <v>0</v>
      </c>
      <c r="T404" s="439"/>
      <c r="U404" s="180">
        <f t="shared" si="178"/>
        <v>0</v>
      </c>
      <c r="V404" s="438"/>
      <c r="W404" s="179">
        <f t="shared" si="179"/>
        <v>0</v>
      </c>
      <c r="X404" s="439"/>
      <c r="Y404" s="180">
        <f t="shared" si="180"/>
        <v>0</v>
      </c>
      <c r="Z404" s="438"/>
      <c r="AA404" s="179">
        <f t="shared" si="181"/>
        <v>0</v>
      </c>
      <c r="AB404" s="439"/>
      <c r="AC404" s="180">
        <f t="shared" si="182"/>
        <v>0</v>
      </c>
      <c r="AD404" s="438"/>
      <c r="AE404" s="179">
        <f t="shared" si="183"/>
        <v>0</v>
      </c>
      <c r="AF404" s="439"/>
      <c r="AG404" s="180">
        <f t="shared" si="184"/>
        <v>0</v>
      </c>
      <c r="AH404" s="438"/>
      <c r="AI404" s="179">
        <f t="shared" si="185"/>
        <v>0</v>
      </c>
      <c r="AJ404" s="439"/>
      <c r="AK404" s="180">
        <f t="shared" si="186"/>
        <v>0</v>
      </c>
      <c r="AL404" s="438"/>
      <c r="AM404" s="179">
        <f t="shared" si="187"/>
        <v>0</v>
      </c>
      <c r="AN404" s="439"/>
      <c r="AO404" s="180">
        <f t="shared" si="188"/>
        <v>0</v>
      </c>
      <c r="AP404" s="438"/>
      <c r="AQ404" s="179">
        <f t="shared" si="189"/>
        <v>0</v>
      </c>
      <c r="AR404" s="439"/>
      <c r="AS404" s="180">
        <f t="shared" si="190"/>
        <v>0</v>
      </c>
      <c r="AT404" s="438"/>
      <c r="AU404" s="179">
        <f t="shared" si="191"/>
        <v>0</v>
      </c>
      <c r="AV404" s="439"/>
      <c r="AW404" s="180">
        <f t="shared" si="192"/>
        <v>0</v>
      </c>
      <c r="AX404" s="438"/>
      <c r="AY404" s="179">
        <f t="shared" si="193"/>
        <v>0</v>
      </c>
      <c r="AZ404" s="439"/>
      <c r="BA404" s="180">
        <f t="shared" si="194"/>
        <v>0</v>
      </c>
      <c r="BB404" s="438"/>
      <c r="BC404" s="179">
        <f t="shared" si="195"/>
        <v>0</v>
      </c>
      <c r="BD404" s="439"/>
      <c r="BE404" s="180">
        <f t="shared" si="196"/>
        <v>0</v>
      </c>
      <c r="BF404" s="438"/>
      <c r="BG404" s="179">
        <f t="shared" si="197"/>
        <v>0</v>
      </c>
    </row>
    <row r="405" spans="1:59" ht="25.5" x14ac:dyDescent="0.2">
      <c r="A405" s="110">
        <v>209</v>
      </c>
      <c r="B405" s="12" t="s">
        <v>278</v>
      </c>
      <c r="C405" s="12" t="s">
        <v>1496</v>
      </c>
      <c r="D405" s="16" t="s">
        <v>1810</v>
      </c>
      <c r="E405" s="15" t="s">
        <v>2090</v>
      </c>
      <c r="F405" s="111">
        <v>25</v>
      </c>
      <c r="G405" s="15">
        <v>33966</v>
      </c>
      <c r="H405" s="52">
        <v>57146</v>
      </c>
      <c r="I405" s="16" t="s">
        <v>3343</v>
      </c>
      <c r="J405" s="42" t="s">
        <v>2046</v>
      </c>
      <c r="K405" s="110">
        <v>2</v>
      </c>
      <c r="L405" s="43">
        <v>26.87</v>
      </c>
      <c r="M405" s="43">
        <v>26.87</v>
      </c>
      <c r="N405" s="43">
        <v>26.87</v>
      </c>
      <c r="O405" s="144">
        <v>26.87</v>
      </c>
      <c r="P405" s="272">
        <v>33.4</v>
      </c>
      <c r="Q405" s="283">
        <v>33.4</v>
      </c>
      <c r="R405" s="210">
        <f t="shared" si="198"/>
        <v>0</v>
      </c>
      <c r="S405" s="211">
        <f t="shared" si="177"/>
        <v>0</v>
      </c>
      <c r="T405" s="439"/>
      <c r="U405" s="180">
        <f t="shared" si="178"/>
        <v>0</v>
      </c>
      <c r="V405" s="438"/>
      <c r="W405" s="179">
        <f t="shared" si="179"/>
        <v>0</v>
      </c>
      <c r="X405" s="439"/>
      <c r="Y405" s="180">
        <f t="shared" si="180"/>
        <v>0</v>
      </c>
      <c r="Z405" s="438"/>
      <c r="AA405" s="179">
        <f t="shared" si="181"/>
        <v>0</v>
      </c>
      <c r="AB405" s="439"/>
      <c r="AC405" s="180">
        <f t="shared" si="182"/>
        <v>0</v>
      </c>
      <c r="AD405" s="438"/>
      <c r="AE405" s="179">
        <f t="shared" si="183"/>
        <v>0</v>
      </c>
      <c r="AF405" s="439"/>
      <c r="AG405" s="180">
        <f t="shared" si="184"/>
        <v>0</v>
      </c>
      <c r="AH405" s="438"/>
      <c r="AI405" s="179">
        <f t="shared" si="185"/>
        <v>0</v>
      </c>
      <c r="AJ405" s="439"/>
      <c r="AK405" s="180">
        <f t="shared" si="186"/>
        <v>0</v>
      </c>
      <c r="AL405" s="438"/>
      <c r="AM405" s="179">
        <f t="shared" si="187"/>
        <v>0</v>
      </c>
      <c r="AN405" s="439"/>
      <c r="AO405" s="180">
        <f t="shared" si="188"/>
        <v>0</v>
      </c>
      <c r="AP405" s="438"/>
      <c r="AQ405" s="179">
        <f t="shared" si="189"/>
        <v>0</v>
      </c>
      <c r="AR405" s="439"/>
      <c r="AS405" s="180">
        <f t="shared" si="190"/>
        <v>0</v>
      </c>
      <c r="AT405" s="438"/>
      <c r="AU405" s="179">
        <f t="shared" si="191"/>
        <v>0</v>
      </c>
      <c r="AV405" s="439"/>
      <c r="AW405" s="180">
        <f t="shared" si="192"/>
        <v>0</v>
      </c>
      <c r="AX405" s="438"/>
      <c r="AY405" s="179">
        <f t="shared" si="193"/>
        <v>0</v>
      </c>
      <c r="AZ405" s="439"/>
      <c r="BA405" s="180">
        <f t="shared" si="194"/>
        <v>0</v>
      </c>
      <c r="BB405" s="438"/>
      <c r="BC405" s="179">
        <f t="shared" si="195"/>
        <v>0</v>
      </c>
      <c r="BD405" s="439"/>
      <c r="BE405" s="180">
        <f t="shared" si="196"/>
        <v>0</v>
      </c>
      <c r="BF405" s="438"/>
      <c r="BG405" s="179">
        <f t="shared" si="197"/>
        <v>0</v>
      </c>
    </row>
    <row r="406" spans="1:59" ht="25.5" x14ac:dyDescent="0.2">
      <c r="A406" s="109">
        <v>210</v>
      </c>
      <c r="B406" s="36" t="s">
        <v>278</v>
      </c>
      <c r="C406" s="36" t="s">
        <v>790</v>
      </c>
      <c r="D406" s="37" t="s">
        <v>673</v>
      </c>
      <c r="E406" s="37" t="s">
        <v>859</v>
      </c>
      <c r="F406" s="38">
        <v>10</v>
      </c>
      <c r="G406" s="37" t="s">
        <v>3243</v>
      </c>
      <c r="H406" s="39" t="s">
        <v>3243</v>
      </c>
      <c r="I406" s="37" t="s">
        <v>3273</v>
      </c>
      <c r="J406" s="11" t="s">
        <v>2747</v>
      </c>
      <c r="K406" s="109">
        <v>1</v>
      </c>
      <c r="L406" s="90">
        <v>80.62</v>
      </c>
      <c r="M406" s="40">
        <v>80.62</v>
      </c>
      <c r="N406" s="40">
        <v>80.62</v>
      </c>
      <c r="O406" s="146">
        <v>77.69</v>
      </c>
      <c r="P406" s="273">
        <v>77.69</v>
      </c>
      <c r="Q406" s="282">
        <v>77.69</v>
      </c>
      <c r="R406" s="210">
        <f t="shared" si="198"/>
        <v>0</v>
      </c>
      <c r="S406" s="211">
        <f t="shared" si="177"/>
        <v>0</v>
      </c>
      <c r="T406" s="439"/>
      <c r="U406" s="180">
        <f t="shared" si="178"/>
        <v>0</v>
      </c>
      <c r="V406" s="438"/>
      <c r="W406" s="179">
        <f t="shared" si="179"/>
        <v>0</v>
      </c>
      <c r="X406" s="439"/>
      <c r="Y406" s="180">
        <f t="shared" si="180"/>
        <v>0</v>
      </c>
      <c r="Z406" s="438"/>
      <c r="AA406" s="179">
        <f t="shared" si="181"/>
        <v>0</v>
      </c>
      <c r="AB406" s="439"/>
      <c r="AC406" s="180">
        <f t="shared" si="182"/>
        <v>0</v>
      </c>
      <c r="AD406" s="438"/>
      <c r="AE406" s="179">
        <f t="shared" si="183"/>
        <v>0</v>
      </c>
      <c r="AF406" s="439"/>
      <c r="AG406" s="180">
        <f t="shared" si="184"/>
        <v>0</v>
      </c>
      <c r="AH406" s="438"/>
      <c r="AI406" s="179">
        <f t="shared" si="185"/>
        <v>0</v>
      </c>
      <c r="AJ406" s="439"/>
      <c r="AK406" s="180">
        <f t="shared" si="186"/>
        <v>0</v>
      </c>
      <c r="AL406" s="438"/>
      <c r="AM406" s="179">
        <f t="shared" si="187"/>
        <v>0</v>
      </c>
      <c r="AN406" s="439"/>
      <c r="AO406" s="180">
        <f t="shared" si="188"/>
        <v>0</v>
      </c>
      <c r="AP406" s="438"/>
      <c r="AQ406" s="179">
        <f t="shared" si="189"/>
        <v>0</v>
      </c>
      <c r="AR406" s="439"/>
      <c r="AS406" s="180">
        <f t="shared" si="190"/>
        <v>0</v>
      </c>
      <c r="AT406" s="438"/>
      <c r="AU406" s="179">
        <f t="shared" si="191"/>
        <v>0</v>
      </c>
      <c r="AV406" s="439"/>
      <c r="AW406" s="180">
        <f t="shared" si="192"/>
        <v>0</v>
      </c>
      <c r="AX406" s="438"/>
      <c r="AY406" s="179">
        <f t="shared" si="193"/>
        <v>0</v>
      </c>
      <c r="AZ406" s="439"/>
      <c r="BA406" s="180">
        <f t="shared" si="194"/>
        <v>0</v>
      </c>
      <c r="BB406" s="438"/>
      <c r="BC406" s="179">
        <f t="shared" si="195"/>
        <v>0</v>
      </c>
      <c r="BD406" s="439"/>
      <c r="BE406" s="180">
        <f t="shared" si="196"/>
        <v>0</v>
      </c>
      <c r="BF406" s="438"/>
      <c r="BG406" s="179">
        <f t="shared" si="197"/>
        <v>0</v>
      </c>
    </row>
    <row r="407" spans="1:59" ht="25.5" x14ac:dyDescent="0.2">
      <c r="A407" s="109">
        <v>211</v>
      </c>
      <c r="B407" s="36" t="s">
        <v>278</v>
      </c>
      <c r="C407" s="36" t="s">
        <v>789</v>
      </c>
      <c r="D407" s="37" t="s">
        <v>881</v>
      </c>
      <c r="E407" s="37" t="s">
        <v>859</v>
      </c>
      <c r="F407" s="38">
        <v>10</v>
      </c>
      <c r="G407" s="37" t="s">
        <v>3244</v>
      </c>
      <c r="H407" s="39" t="s">
        <v>3244</v>
      </c>
      <c r="I407" s="37" t="s">
        <v>3273</v>
      </c>
      <c r="J407" s="11" t="s">
        <v>2747</v>
      </c>
      <c r="K407" s="109">
        <v>1</v>
      </c>
      <c r="L407" s="90">
        <v>80.62</v>
      </c>
      <c r="M407" s="40">
        <v>80.62</v>
      </c>
      <c r="N407" s="40">
        <v>80.62</v>
      </c>
      <c r="O407" s="146">
        <v>57.25</v>
      </c>
      <c r="P407" s="273">
        <v>57.25</v>
      </c>
      <c r="Q407" s="282">
        <v>57.25</v>
      </c>
      <c r="R407" s="210">
        <f t="shared" si="198"/>
        <v>0</v>
      </c>
      <c r="S407" s="211">
        <f t="shared" si="177"/>
        <v>0</v>
      </c>
      <c r="T407" s="439"/>
      <c r="U407" s="180">
        <f t="shared" si="178"/>
        <v>0</v>
      </c>
      <c r="V407" s="438"/>
      <c r="W407" s="179">
        <f t="shared" si="179"/>
        <v>0</v>
      </c>
      <c r="X407" s="439"/>
      <c r="Y407" s="180">
        <f t="shared" si="180"/>
        <v>0</v>
      </c>
      <c r="Z407" s="438"/>
      <c r="AA407" s="179">
        <f t="shared" si="181"/>
        <v>0</v>
      </c>
      <c r="AB407" s="439"/>
      <c r="AC407" s="180">
        <f t="shared" si="182"/>
        <v>0</v>
      </c>
      <c r="AD407" s="438"/>
      <c r="AE407" s="179">
        <f t="shared" si="183"/>
        <v>0</v>
      </c>
      <c r="AF407" s="439"/>
      <c r="AG407" s="180">
        <f t="shared" si="184"/>
        <v>0</v>
      </c>
      <c r="AH407" s="438"/>
      <c r="AI407" s="179">
        <f t="shared" si="185"/>
        <v>0</v>
      </c>
      <c r="AJ407" s="439"/>
      <c r="AK407" s="180">
        <f t="shared" si="186"/>
        <v>0</v>
      </c>
      <c r="AL407" s="438"/>
      <c r="AM407" s="179">
        <f t="shared" si="187"/>
        <v>0</v>
      </c>
      <c r="AN407" s="439"/>
      <c r="AO407" s="180">
        <f t="shared" si="188"/>
        <v>0</v>
      </c>
      <c r="AP407" s="438"/>
      <c r="AQ407" s="179">
        <f t="shared" si="189"/>
        <v>0</v>
      </c>
      <c r="AR407" s="439"/>
      <c r="AS407" s="180">
        <f t="shared" si="190"/>
        <v>0</v>
      </c>
      <c r="AT407" s="438"/>
      <c r="AU407" s="179">
        <f t="shared" si="191"/>
        <v>0</v>
      </c>
      <c r="AV407" s="439"/>
      <c r="AW407" s="180">
        <f t="shared" si="192"/>
        <v>0</v>
      </c>
      <c r="AX407" s="438"/>
      <c r="AY407" s="179">
        <f t="shared" si="193"/>
        <v>0</v>
      </c>
      <c r="AZ407" s="439"/>
      <c r="BA407" s="180">
        <f t="shared" si="194"/>
        <v>0</v>
      </c>
      <c r="BB407" s="438"/>
      <c r="BC407" s="179">
        <f t="shared" si="195"/>
        <v>0</v>
      </c>
      <c r="BD407" s="439"/>
      <c r="BE407" s="180">
        <f t="shared" si="196"/>
        <v>0</v>
      </c>
      <c r="BF407" s="438"/>
      <c r="BG407" s="179">
        <f t="shared" si="197"/>
        <v>0</v>
      </c>
    </row>
    <row r="408" spans="1:59" ht="25.5" x14ac:dyDescent="0.2">
      <c r="A408" s="109">
        <v>212</v>
      </c>
      <c r="B408" s="36" t="s">
        <v>278</v>
      </c>
      <c r="C408" s="36" t="s">
        <v>788</v>
      </c>
      <c r="D408" s="37" t="s">
        <v>881</v>
      </c>
      <c r="E408" s="37" t="s">
        <v>859</v>
      </c>
      <c r="F408" s="38">
        <v>10</v>
      </c>
      <c r="G408" s="37" t="s">
        <v>3245</v>
      </c>
      <c r="H408" s="39" t="s">
        <v>3245</v>
      </c>
      <c r="I408" s="37" t="s">
        <v>3273</v>
      </c>
      <c r="J408" s="11" t="s">
        <v>2747</v>
      </c>
      <c r="K408" s="109">
        <v>1</v>
      </c>
      <c r="L408" s="40">
        <v>56.75</v>
      </c>
      <c r="M408" s="90">
        <v>59.59</v>
      </c>
      <c r="N408" s="90">
        <v>62.57</v>
      </c>
      <c r="O408" s="146">
        <v>55.01</v>
      </c>
      <c r="P408" s="273">
        <v>55.01</v>
      </c>
      <c r="Q408" s="282">
        <v>55.01</v>
      </c>
      <c r="R408" s="210">
        <f t="shared" si="198"/>
        <v>0</v>
      </c>
      <c r="S408" s="211">
        <f t="shared" si="177"/>
        <v>0</v>
      </c>
      <c r="T408" s="439"/>
      <c r="U408" s="180">
        <f t="shared" si="178"/>
        <v>0</v>
      </c>
      <c r="V408" s="438"/>
      <c r="W408" s="179">
        <f t="shared" si="179"/>
        <v>0</v>
      </c>
      <c r="X408" s="439"/>
      <c r="Y408" s="180">
        <f t="shared" si="180"/>
        <v>0</v>
      </c>
      <c r="Z408" s="438"/>
      <c r="AA408" s="179">
        <f t="shared" si="181"/>
        <v>0</v>
      </c>
      <c r="AB408" s="439"/>
      <c r="AC408" s="180">
        <f t="shared" si="182"/>
        <v>0</v>
      </c>
      <c r="AD408" s="438"/>
      <c r="AE408" s="179">
        <f t="shared" si="183"/>
        <v>0</v>
      </c>
      <c r="AF408" s="439"/>
      <c r="AG408" s="180">
        <f t="shared" si="184"/>
        <v>0</v>
      </c>
      <c r="AH408" s="438"/>
      <c r="AI408" s="179">
        <f t="shared" si="185"/>
        <v>0</v>
      </c>
      <c r="AJ408" s="439"/>
      <c r="AK408" s="180">
        <f t="shared" si="186"/>
        <v>0</v>
      </c>
      <c r="AL408" s="438"/>
      <c r="AM408" s="179">
        <f t="shared" si="187"/>
        <v>0</v>
      </c>
      <c r="AN408" s="439"/>
      <c r="AO408" s="180">
        <f t="shared" si="188"/>
        <v>0</v>
      </c>
      <c r="AP408" s="438"/>
      <c r="AQ408" s="179">
        <f t="shared" si="189"/>
        <v>0</v>
      </c>
      <c r="AR408" s="439"/>
      <c r="AS408" s="180">
        <f t="shared" si="190"/>
        <v>0</v>
      </c>
      <c r="AT408" s="438"/>
      <c r="AU408" s="179">
        <f t="shared" si="191"/>
        <v>0</v>
      </c>
      <c r="AV408" s="439"/>
      <c r="AW408" s="180">
        <f t="shared" si="192"/>
        <v>0</v>
      </c>
      <c r="AX408" s="438"/>
      <c r="AY408" s="179">
        <f t="shared" si="193"/>
        <v>0</v>
      </c>
      <c r="AZ408" s="439"/>
      <c r="BA408" s="180">
        <f t="shared" si="194"/>
        <v>0</v>
      </c>
      <c r="BB408" s="438"/>
      <c r="BC408" s="179">
        <f t="shared" si="195"/>
        <v>0</v>
      </c>
      <c r="BD408" s="439"/>
      <c r="BE408" s="180">
        <f t="shared" si="196"/>
        <v>0</v>
      </c>
      <c r="BF408" s="438"/>
      <c r="BG408" s="179">
        <f t="shared" si="197"/>
        <v>0</v>
      </c>
    </row>
    <row r="409" spans="1:59" ht="25.5" x14ac:dyDescent="0.2">
      <c r="A409" s="109">
        <v>213</v>
      </c>
      <c r="B409" s="36" t="s">
        <v>278</v>
      </c>
      <c r="C409" s="36" t="s">
        <v>791</v>
      </c>
      <c r="D409" s="37" t="s">
        <v>671</v>
      </c>
      <c r="E409" s="37" t="s">
        <v>859</v>
      </c>
      <c r="F409" s="38">
        <v>10</v>
      </c>
      <c r="G409" s="37" t="s">
        <v>914</v>
      </c>
      <c r="H409" s="39" t="s">
        <v>914</v>
      </c>
      <c r="I409" s="37" t="s">
        <v>3273</v>
      </c>
      <c r="J409" s="11" t="s">
        <v>2747</v>
      </c>
      <c r="K409" s="109">
        <v>1</v>
      </c>
      <c r="L409" s="90">
        <v>68.81</v>
      </c>
      <c r="M409" s="40">
        <v>68.81</v>
      </c>
      <c r="N409" s="90">
        <v>72.25</v>
      </c>
      <c r="O409" s="140">
        <v>75.86</v>
      </c>
      <c r="P409" s="273">
        <v>75.86</v>
      </c>
      <c r="Q409" s="282">
        <v>75.86</v>
      </c>
      <c r="R409" s="210">
        <f t="shared" si="198"/>
        <v>0</v>
      </c>
      <c r="S409" s="211">
        <f t="shared" si="177"/>
        <v>0</v>
      </c>
      <c r="T409" s="439"/>
      <c r="U409" s="180">
        <f t="shared" si="178"/>
        <v>0</v>
      </c>
      <c r="V409" s="438"/>
      <c r="W409" s="179">
        <f t="shared" si="179"/>
        <v>0</v>
      </c>
      <c r="X409" s="439"/>
      <c r="Y409" s="180">
        <f t="shared" si="180"/>
        <v>0</v>
      </c>
      <c r="Z409" s="438"/>
      <c r="AA409" s="179">
        <f t="shared" si="181"/>
        <v>0</v>
      </c>
      <c r="AB409" s="439"/>
      <c r="AC409" s="180">
        <f t="shared" si="182"/>
        <v>0</v>
      </c>
      <c r="AD409" s="438"/>
      <c r="AE409" s="179">
        <f t="shared" si="183"/>
        <v>0</v>
      </c>
      <c r="AF409" s="439"/>
      <c r="AG409" s="180">
        <f t="shared" si="184"/>
        <v>0</v>
      </c>
      <c r="AH409" s="438"/>
      <c r="AI409" s="179">
        <f t="shared" si="185"/>
        <v>0</v>
      </c>
      <c r="AJ409" s="439"/>
      <c r="AK409" s="180">
        <f t="shared" si="186"/>
        <v>0</v>
      </c>
      <c r="AL409" s="438"/>
      <c r="AM409" s="179">
        <f t="shared" si="187"/>
        <v>0</v>
      </c>
      <c r="AN409" s="439"/>
      <c r="AO409" s="180">
        <f t="shared" si="188"/>
        <v>0</v>
      </c>
      <c r="AP409" s="438"/>
      <c r="AQ409" s="179">
        <f t="shared" si="189"/>
        <v>0</v>
      </c>
      <c r="AR409" s="439"/>
      <c r="AS409" s="180">
        <f t="shared" si="190"/>
        <v>0</v>
      </c>
      <c r="AT409" s="438"/>
      <c r="AU409" s="179">
        <f t="shared" si="191"/>
        <v>0</v>
      </c>
      <c r="AV409" s="439"/>
      <c r="AW409" s="180">
        <f t="shared" si="192"/>
        <v>0</v>
      </c>
      <c r="AX409" s="438"/>
      <c r="AY409" s="179">
        <f t="shared" si="193"/>
        <v>0</v>
      </c>
      <c r="AZ409" s="439"/>
      <c r="BA409" s="180">
        <f t="shared" si="194"/>
        <v>0</v>
      </c>
      <c r="BB409" s="438"/>
      <c r="BC409" s="179">
        <f t="shared" si="195"/>
        <v>0</v>
      </c>
      <c r="BD409" s="439"/>
      <c r="BE409" s="180">
        <f t="shared" si="196"/>
        <v>0</v>
      </c>
      <c r="BF409" s="438"/>
      <c r="BG409" s="179">
        <f t="shared" si="197"/>
        <v>0</v>
      </c>
    </row>
    <row r="410" spans="1:59" ht="25.5" x14ac:dyDescent="0.2">
      <c r="A410" s="110">
        <v>214</v>
      </c>
      <c r="B410" s="12" t="s">
        <v>264</v>
      </c>
      <c r="C410" s="12" t="s">
        <v>276</v>
      </c>
      <c r="D410" s="16" t="s">
        <v>131</v>
      </c>
      <c r="E410" s="15" t="s">
        <v>12</v>
      </c>
      <c r="F410" s="111">
        <v>9</v>
      </c>
      <c r="G410" s="15">
        <v>3527</v>
      </c>
      <c r="H410" s="52">
        <v>41484</v>
      </c>
      <c r="I410" s="16" t="s">
        <v>3343</v>
      </c>
      <c r="J410" s="42" t="s">
        <v>2046</v>
      </c>
      <c r="K410" s="110">
        <v>2</v>
      </c>
      <c r="L410" s="92">
        <v>4.0199999999999996</v>
      </c>
      <c r="M410" s="43">
        <v>4.0199999999999996</v>
      </c>
      <c r="N410" s="43">
        <v>4.0199999999999996</v>
      </c>
      <c r="O410" s="144">
        <v>4.0199999999999996</v>
      </c>
      <c r="P410" s="272">
        <v>4.91</v>
      </c>
      <c r="Q410" s="283">
        <v>4.91</v>
      </c>
      <c r="R410" s="210">
        <f t="shared" si="198"/>
        <v>0</v>
      </c>
      <c r="S410" s="211">
        <f t="shared" si="177"/>
        <v>0</v>
      </c>
      <c r="T410" s="439"/>
      <c r="U410" s="180">
        <f t="shared" si="178"/>
        <v>0</v>
      </c>
      <c r="V410" s="438"/>
      <c r="W410" s="179">
        <f t="shared" si="179"/>
        <v>0</v>
      </c>
      <c r="X410" s="439"/>
      <c r="Y410" s="180">
        <f t="shared" si="180"/>
        <v>0</v>
      </c>
      <c r="Z410" s="438"/>
      <c r="AA410" s="179">
        <f t="shared" si="181"/>
        <v>0</v>
      </c>
      <c r="AB410" s="439"/>
      <c r="AC410" s="180">
        <f t="shared" si="182"/>
        <v>0</v>
      </c>
      <c r="AD410" s="438"/>
      <c r="AE410" s="179">
        <f t="shared" si="183"/>
        <v>0</v>
      </c>
      <c r="AF410" s="439"/>
      <c r="AG410" s="180">
        <f t="shared" si="184"/>
        <v>0</v>
      </c>
      <c r="AH410" s="438"/>
      <c r="AI410" s="179">
        <f t="shared" si="185"/>
        <v>0</v>
      </c>
      <c r="AJ410" s="439"/>
      <c r="AK410" s="180">
        <f t="shared" si="186"/>
        <v>0</v>
      </c>
      <c r="AL410" s="438"/>
      <c r="AM410" s="179">
        <f t="shared" si="187"/>
        <v>0</v>
      </c>
      <c r="AN410" s="439"/>
      <c r="AO410" s="180">
        <f t="shared" si="188"/>
        <v>0</v>
      </c>
      <c r="AP410" s="438"/>
      <c r="AQ410" s="179">
        <f t="shared" si="189"/>
        <v>0</v>
      </c>
      <c r="AR410" s="439"/>
      <c r="AS410" s="180">
        <f t="shared" si="190"/>
        <v>0</v>
      </c>
      <c r="AT410" s="438"/>
      <c r="AU410" s="179">
        <f t="shared" si="191"/>
        <v>0</v>
      </c>
      <c r="AV410" s="439"/>
      <c r="AW410" s="180">
        <f t="shared" si="192"/>
        <v>0</v>
      </c>
      <c r="AX410" s="438"/>
      <c r="AY410" s="179">
        <f t="shared" si="193"/>
        <v>0</v>
      </c>
      <c r="AZ410" s="439"/>
      <c r="BA410" s="180">
        <f t="shared" si="194"/>
        <v>0</v>
      </c>
      <c r="BB410" s="438"/>
      <c r="BC410" s="179">
        <f t="shared" si="195"/>
        <v>0</v>
      </c>
      <c r="BD410" s="439"/>
      <c r="BE410" s="180">
        <f t="shared" si="196"/>
        <v>0</v>
      </c>
      <c r="BF410" s="438"/>
      <c r="BG410" s="179">
        <f t="shared" si="197"/>
        <v>0</v>
      </c>
    </row>
    <row r="411" spans="1:59" ht="25.5" x14ac:dyDescent="0.2">
      <c r="A411" s="109">
        <v>214</v>
      </c>
      <c r="B411" s="36" t="s">
        <v>264</v>
      </c>
      <c r="C411" s="36" t="s">
        <v>276</v>
      </c>
      <c r="D411" s="37" t="s">
        <v>131</v>
      </c>
      <c r="E411" s="37" t="s">
        <v>1012</v>
      </c>
      <c r="F411" s="38">
        <v>9</v>
      </c>
      <c r="G411" s="37" t="s">
        <v>2608</v>
      </c>
      <c r="H411" s="39" t="s">
        <v>2608</v>
      </c>
      <c r="I411" s="37" t="s">
        <v>3273</v>
      </c>
      <c r="J411" s="11" t="s">
        <v>2747</v>
      </c>
      <c r="K411" s="109">
        <v>1</v>
      </c>
      <c r="L411" s="90"/>
      <c r="M411" s="40"/>
      <c r="N411" s="40">
        <v>4.55</v>
      </c>
      <c r="O411" s="140">
        <v>4.78</v>
      </c>
      <c r="P411" s="273">
        <v>4.78</v>
      </c>
      <c r="Q411" s="282">
        <v>4.78</v>
      </c>
      <c r="R411" s="210">
        <f t="shared" si="198"/>
        <v>0</v>
      </c>
      <c r="S411" s="211">
        <f t="shared" si="177"/>
        <v>0</v>
      </c>
      <c r="T411" s="439"/>
      <c r="U411" s="180">
        <f t="shared" si="178"/>
        <v>0</v>
      </c>
      <c r="V411" s="438"/>
      <c r="W411" s="179">
        <f t="shared" si="179"/>
        <v>0</v>
      </c>
      <c r="X411" s="439"/>
      <c r="Y411" s="180">
        <f t="shared" si="180"/>
        <v>0</v>
      </c>
      <c r="Z411" s="438"/>
      <c r="AA411" s="179">
        <f t="shared" si="181"/>
        <v>0</v>
      </c>
      <c r="AB411" s="439"/>
      <c r="AC411" s="180">
        <f t="shared" si="182"/>
        <v>0</v>
      </c>
      <c r="AD411" s="438"/>
      <c r="AE411" s="179">
        <f t="shared" si="183"/>
        <v>0</v>
      </c>
      <c r="AF411" s="439"/>
      <c r="AG411" s="180">
        <f t="shared" si="184"/>
        <v>0</v>
      </c>
      <c r="AH411" s="438"/>
      <c r="AI411" s="179">
        <f t="shared" si="185"/>
        <v>0</v>
      </c>
      <c r="AJ411" s="439"/>
      <c r="AK411" s="180">
        <f t="shared" si="186"/>
        <v>0</v>
      </c>
      <c r="AL411" s="438"/>
      <c r="AM411" s="179">
        <f t="shared" si="187"/>
        <v>0</v>
      </c>
      <c r="AN411" s="439"/>
      <c r="AO411" s="180">
        <f t="shared" si="188"/>
        <v>0</v>
      </c>
      <c r="AP411" s="438"/>
      <c r="AQ411" s="179">
        <f t="shared" si="189"/>
        <v>0</v>
      </c>
      <c r="AR411" s="439"/>
      <c r="AS411" s="180">
        <f t="shared" si="190"/>
        <v>0</v>
      </c>
      <c r="AT411" s="438"/>
      <c r="AU411" s="179">
        <f t="shared" si="191"/>
        <v>0</v>
      </c>
      <c r="AV411" s="439"/>
      <c r="AW411" s="180">
        <f t="shared" si="192"/>
        <v>0</v>
      </c>
      <c r="AX411" s="438"/>
      <c r="AY411" s="179">
        <f t="shared" si="193"/>
        <v>0</v>
      </c>
      <c r="AZ411" s="439"/>
      <c r="BA411" s="180">
        <f t="shared" si="194"/>
        <v>0</v>
      </c>
      <c r="BB411" s="438"/>
      <c r="BC411" s="179">
        <f t="shared" si="195"/>
        <v>0</v>
      </c>
      <c r="BD411" s="439"/>
      <c r="BE411" s="180">
        <f t="shared" si="196"/>
        <v>0</v>
      </c>
      <c r="BF411" s="438"/>
      <c r="BG411" s="179">
        <f t="shared" si="197"/>
        <v>0</v>
      </c>
    </row>
    <row r="412" spans="1:59" ht="25.5" x14ac:dyDescent="0.2">
      <c r="A412" s="110">
        <v>215</v>
      </c>
      <c r="B412" s="12" t="s">
        <v>264</v>
      </c>
      <c r="C412" s="12" t="s">
        <v>275</v>
      </c>
      <c r="D412" s="16" t="s">
        <v>116</v>
      </c>
      <c r="E412" s="15" t="s">
        <v>11</v>
      </c>
      <c r="F412" s="111">
        <v>1</v>
      </c>
      <c r="G412" s="15" t="s">
        <v>274</v>
      </c>
      <c r="H412" s="52">
        <v>18166</v>
      </c>
      <c r="I412" s="16" t="s">
        <v>3343</v>
      </c>
      <c r="J412" s="42" t="s">
        <v>2046</v>
      </c>
      <c r="K412" s="110">
        <v>2</v>
      </c>
      <c r="L412" s="92">
        <v>4.1399999999999997</v>
      </c>
      <c r="M412" s="43">
        <v>4.1399999999999997</v>
      </c>
      <c r="N412" s="92">
        <v>5.07</v>
      </c>
      <c r="O412" s="144">
        <v>5.07</v>
      </c>
      <c r="P412" s="272">
        <v>5.07</v>
      </c>
      <c r="Q412" s="283">
        <v>5.07</v>
      </c>
      <c r="R412" s="210">
        <f t="shared" si="198"/>
        <v>0</v>
      </c>
      <c r="S412" s="211">
        <f t="shared" si="177"/>
        <v>0</v>
      </c>
      <c r="T412" s="439"/>
      <c r="U412" s="180">
        <f t="shared" si="178"/>
        <v>0</v>
      </c>
      <c r="V412" s="438"/>
      <c r="W412" s="179">
        <f t="shared" si="179"/>
        <v>0</v>
      </c>
      <c r="X412" s="439"/>
      <c r="Y412" s="180">
        <f t="shared" si="180"/>
        <v>0</v>
      </c>
      <c r="Z412" s="438"/>
      <c r="AA412" s="179">
        <f t="shared" si="181"/>
        <v>0</v>
      </c>
      <c r="AB412" s="439"/>
      <c r="AC412" s="180">
        <f t="shared" si="182"/>
        <v>0</v>
      </c>
      <c r="AD412" s="438"/>
      <c r="AE412" s="179">
        <f t="shared" si="183"/>
        <v>0</v>
      </c>
      <c r="AF412" s="439"/>
      <c r="AG412" s="180">
        <f t="shared" si="184"/>
        <v>0</v>
      </c>
      <c r="AH412" s="438"/>
      <c r="AI412" s="179">
        <f t="shared" si="185"/>
        <v>0</v>
      </c>
      <c r="AJ412" s="439"/>
      <c r="AK412" s="180">
        <f t="shared" si="186"/>
        <v>0</v>
      </c>
      <c r="AL412" s="438"/>
      <c r="AM412" s="179">
        <f t="shared" si="187"/>
        <v>0</v>
      </c>
      <c r="AN412" s="439"/>
      <c r="AO412" s="180">
        <f t="shared" si="188"/>
        <v>0</v>
      </c>
      <c r="AP412" s="438"/>
      <c r="AQ412" s="179">
        <f t="shared" si="189"/>
        <v>0</v>
      </c>
      <c r="AR412" s="439"/>
      <c r="AS412" s="180">
        <f t="shared" si="190"/>
        <v>0</v>
      </c>
      <c r="AT412" s="438"/>
      <c r="AU412" s="179">
        <f t="shared" si="191"/>
        <v>0</v>
      </c>
      <c r="AV412" s="439"/>
      <c r="AW412" s="180">
        <f t="shared" si="192"/>
        <v>0</v>
      </c>
      <c r="AX412" s="438"/>
      <c r="AY412" s="179">
        <f t="shared" si="193"/>
        <v>0</v>
      </c>
      <c r="AZ412" s="439"/>
      <c r="BA412" s="180">
        <f t="shared" si="194"/>
        <v>0</v>
      </c>
      <c r="BB412" s="438"/>
      <c r="BC412" s="179">
        <f t="shared" si="195"/>
        <v>0</v>
      </c>
      <c r="BD412" s="439"/>
      <c r="BE412" s="180">
        <f t="shared" si="196"/>
        <v>0</v>
      </c>
      <c r="BF412" s="438"/>
      <c r="BG412" s="179">
        <f t="shared" si="197"/>
        <v>0</v>
      </c>
    </row>
    <row r="413" spans="1:59" x14ac:dyDescent="0.2">
      <c r="A413" s="109">
        <v>215</v>
      </c>
      <c r="B413" s="36" t="s">
        <v>264</v>
      </c>
      <c r="C413" s="36" t="s">
        <v>275</v>
      </c>
      <c r="D413" s="37" t="s">
        <v>3222</v>
      </c>
      <c r="E413" s="37" t="s">
        <v>11</v>
      </c>
      <c r="F413" s="38">
        <v>1</v>
      </c>
      <c r="G413" s="37" t="s">
        <v>3246</v>
      </c>
      <c r="H413" s="39" t="s">
        <v>3246</v>
      </c>
      <c r="I413" s="37" t="s">
        <v>3273</v>
      </c>
      <c r="J413" s="11" t="s">
        <v>2747</v>
      </c>
      <c r="K413" s="109">
        <v>1</v>
      </c>
      <c r="L413" s="40">
        <v>7.25</v>
      </c>
      <c r="M413" s="40">
        <v>7.25</v>
      </c>
      <c r="N413" s="40">
        <v>7.61</v>
      </c>
      <c r="O413" s="146">
        <v>4.75</v>
      </c>
      <c r="P413" s="273">
        <v>4.75</v>
      </c>
      <c r="Q413" s="282">
        <v>4.75</v>
      </c>
      <c r="R413" s="210">
        <f t="shared" si="198"/>
        <v>0</v>
      </c>
      <c r="S413" s="211">
        <f t="shared" si="177"/>
        <v>0</v>
      </c>
      <c r="T413" s="439"/>
      <c r="U413" s="180">
        <f t="shared" si="178"/>
        <v>0</v>
      </c>
      <c r="V413" s="438"/>
      <c r="W413" s="179">
        <f t="shared" si="179"/>
        <v>0</v>
      </c>
      <c r="X413" s="439"/>
      <c r="Y413" s="180">
        <f t="shared" si="180"/>
        <v>0</v>
      </c>
      <c r="Z413" s="438"/>
      <c r="AA413" s="179">
        <f t="shared" si="181"/>
        <v>0</v>
      </c>
      <c r="AB413" s="439"/>
      <c r="AC413" s="180">
        <f t="shared" si="182"/>
        <v>0</v>
      </c>
      <c r="AD413" s="438"/>
      <c r="AE413" s="179">
        <f t="shared" si="183"/>
        <v>0</v>
      </c>
      <c r="AF413" s="439"/>
      <c r="AG413" s="180">
        <f t="shared" si="184"/>
        <v>0</v>
      </c>
      <c r="AH413" s="438"/>
      <c r="AI413" s="179">
        <f t="shared" si="185"/>
        <v>0</v>
      </c>
      <c r="AJ413" s="439"/>
      <c r="AK413" s="180">
        <f t="shared" si="186"/>
        <v>0</v>
      </c>
      <c r="AL413" s="438"/>
      <c r="AM413" s="179">
        <f t="shared" si="187"/>
        <v>0</v>
      </c>
      <c r="AN413" s="439"/>
      <c r="AO413" s="180">
        <f t="shared" si="188"/>
        <v>0</v>
      </c>
      <c r="AP413" s="438"/>
      <c r="AQ413" s="179">
        <f t="shared" si="189"/>
        <v>0</v>
      </c>
      <c r="AR413" s="439"/>
      <c r="AS413" s="180">
        <f t="shared" si="190"/>
        <v>0</v>
      </c>
      <c r="AT413" s="438"/>
      <c r="AU413" s="179">
        <f t="shared" si="191"/>
        <v>0</v>
      </c>
      <c r="AV413" s="439"/>
      <c r="AW413" s="180">
        <f t="shared" si="192"/>
        <v>0</v>
      </c>
      <c r="AX413" s="438"/>
      <c r="AY413" s="179">
        <f t="shared" si="193"/>
        <v>0</v>
      </c>
      <c r="AZ413" s="439"/>
      <c r="BA413" s="180">
        <f t="shared" si="194"/>
        <v>0</v>
      </c>
      <c r="BB413" s="438"/>
      <c r="BC413" s="179">
        <f t="shared" si="195"/>
        <v>0</v>
      </c>
      <c r="BD413" s="439"/>
      <c r="BE413" s="180">
        <f t="shared" si="196"/>
        <v>0</v>
      </c>
      <c r="BF413" s="438"/>
      <c r="BG413" s="179">
        <f t="shared" si="197"/>
        <v>0</v>
      </c>
    </row>
    <row r="414" spans="1:59" ht="25.5" x14ac:dyDescent="0.2">
      <c r="A414" s="110">
        <v>216</v>
      </c>
      <c r="B414" s="12" t="s">
        <v>264</v>
      </c>
      <c r="C414" s="12" t="s">
        <v>273</v>
      </c>
      <c r="D414" s="16" t="s">
        <v>116</v>
      </c>
      <c r="E414" s="15" t="s">
        <v>11</v>
      </c>
      <c r="F414" s="111">
        <v>1</v>
      </c>
      <c r="G414" s="15" t="s">
        <v>1812</v>
      </c>
      <c r="H414" s="52">
        <v>18134</v>
      </c>
      <c r="I414" s="16" t="s">
        <v>3343</v>
      </c>
      <c r="J414" s="42" t="s">
        <v>2046</v>
      </c>
      <c r="K414" s="110">
        <v>2</v>
      </c>
      <c r="L414" s="92">
        <v>1.46</v>
      </c>
      <c r="M414" s="43">
        <v>1.46</v>
      </c>
      <c r="N414" s="43">
        <v>1.46</v>
      </c>
      <c r="O414" s="257">
        <v>1.83</v>
      </c>
      <c r="P414" s="272">
        <v>1.83</v>
      </c>
      <c r="Q414" s="283">
        <v>1.83</v>
      </c>
      <c r="R414" s="210">
        <f t="shared" si="198"/>
        <v>0</v>
      </c>
      <c r="S414" s="211">
        <f t="shared" si="177"/>
        <v>0</v>
      </c>
      <c r="T414" s="439"/>
      <c r="U414" s="180">
        <f t="shared" si="178"/>
        <v>0</v>
      </c>
      <c r="V414" s="438"/>
      <c r="W414" s="179">
        <f t="shared" si="179"/>
        <v>0</v>
      </c>
      <c r="X414" s="439"/>
      <c r="Y414" s="180">
        <f t="shared" si="180"/>
        <v>0</v>
      </c>
      <c r="Z414" s="438"/>
      <c r="AA414" s="179">
        <f t="shared" si="181"/>
        <v>0</v>
      </c>
      <c r="AB414" s="439"/>
      <c r="AC414" s="180">
        <f t="shared" si="182"/>
        <v>0</v>
      </c>
      <c r="AD414" s="438"/>
      <c r="AE414" s="179">
        <f t="shared" si="183"/>
        <v>0</v>
      </c>
      <c r="AF414" s="439"/>
      <c r="AG414" s="180">
        <f t="shared" si="184"/>
        <v>0</v>
      </c>
      <c r="AH414" s="438"/>
      <c r="AI414" s="179">
        <f t="shared" si="185"/>
        <v>0</v>
      </c>
      <c r="AJ414" s="439"/>
      <c r="AK414" s="180">
        <f t="shared" si="186"/>
        <v>0</v>
      </c>
      <c r="AL414" s="438"/>
      <c r="AM414" s="179">
        <f t="shared" si="187"/>
        <v>0</v>
      </c>
      <c r="AN414" s="439"/>
      <c r="AO414" s="180">
        <f t="shared" si="188"/>
        <v>0</v>
      </c>
      <c r="AP414" s="438"/>
      <c r="AQ414" s="179">
        <f t="shared" si="189"/>
        <v>0</v>
      </c>
      <c r="AR414" s="439"/>
      <c r="AS414" s="180">
        <f t="shared" si="190"/>
        <v>0</v>
      </c>
      <c r="AT414" s="438"/>
      <c r="AU414" s="179">
        <f t="shared" si="191"/>
        <v>0</v>
      </c>
      <c r="AV414" s="439"/>
      <c r="AW414" s="180">
        <f t="shared" si="192"/>
        <v>0</v>
      </c>
      <c r="AX414" s="438"/>
      <c r="AY414" s="179">
        <f t="shared" si="193"/>
        <v>0</v>
      </c>
      <c r="AZ414" s="439"/>
      <c r="BA414" s="180">
        <f t="shared" si="194"/>
        <v>0</v>
      </c>
      <c r="BB414" s="438"/>
      <c r="BC414" s="179">
        <f t="shared" si="195"/>
        <v>0</v>
      </c>
      <c r="BD414" s="439"/>
      <c r="BE414" s="180">
        <f t="shared" si="196"/>
        <v>0</v>
      </c>
      <c r="BF414" s="438"/>
      <c r="BG414" s="179">
        <f t="shared" si="197"/>
        <v>0</v>
      </c>
    </row>
    <row r="415" spans="1:59" x14ac:dyDescent="0.2">
      <c r="A415" s="109">
        <v>216</v>
      </c>
      <c r="B415" s="36" t="s">
        <v>264</v>
      </c>
      <c r="C415" s="36" t="s">
        <v>273</v>
      </c>
      <c r="D415" s="37" t="s">
        <v>265</v>
      </c>
      <c r="E415" s="37" t="s">
        <v>11</v>
      </c>
      <c r="F415" s="38">
        <v>1</v>
      </c>
      <c r="G415" s="37" t="s">
        <v>915</v>
      </c>
      <c r="H415" s="39" t="s">
        <v>915</v>
      </c>
      <c r="I415" s="37" t="s">
        <v>3273</v>
      </c>
      <c r="J415" s="11" t="s">
        <v>2747</v>
      </c>
      <c r="K415" s="109">
        <v>1</v>
      </c>
      <c r="L415" s="90">
        <v>2.5099999999999998</v>
      </c>
      <c r="M415" s="91">
        <v>1.6</v>
      </c>
      <c r="N415" s="40">
        <v>1.6</v>
      </c>
      <c r="O415" s="140">
        <v>1.73</v>
      </c>
      <c r="P415" s="273">
        <v>1.73</v>
      </c>
      <c r="Q415" s="282">
        <v>1.73</v>
      </c>
      <c r="R415" s="210">
        <f t="shared" si="198"/>
        <v>0</v>
      </c>
      <c r="S415" s="211">
        <f t="shared" si="177"/>
        <v>0</v>
      </c>
      <c r="T415" s="439"/>
      <c r="U415" s="180">
        <f t="shared" si="178"/>
        <v>0</v>
      </c>
      <c r="V415" s="438"/>
      <c r="W415" s="179">
        <f t="shared" si="179"/>
        <v>0</v>
      </c>
      <c r="X415" s="439"/>
      <c r="Y415" s="180">
        <f t="shared" si="180"/>
        <v>0</v>
      </c>
      <c r="Z415" s="438"/>
      <c r="AA415" s="179">
        <f t="shared" si="181"/>
        <v>0</v>
      </c>
      <c r="AB415" s="439"/>
      <c r="AC415" s="180">
        <f t="shared" si="182"/>
        <v>0</v>
      </c>
      <c r="AD415" s="438"/>
      <c r="AE415" s="179">
        <f t="shared" si="183"/>
        <v>0</v>
      </c>
      <c r="AF415" s="439"/>
      <c r="AG415" s="180">
        <f t="shared" si="184"/>
        <v>0</v>
      </c>
      <c r="AH415" s="438"/>
      <c r="AI415" s="179">
        <f t="shared" si="185"/>
        <v>0</v>
      </c>
      <c r="AJ415" s="439"/>
      <c r="AK415" s="180">
        <f t="shared" si="186"/>
        <v>0</v>
      </c>
      <c r="AL415" s="438"/>
      <c r="AM415" s="179">
        <f t="shared" si="187"/>
        <v>0</v>
      </c>
      <c r="AN415" s="439"/>
      <c r="AO415" s="180">
        <f t="shared" si="188"/>
        <v>0</v>
      </c>
      <c r="AP415" s="438"/>
      <c r="AQ415" s="179">
        <f t="shared" si="189"/>
        <v>0</v>
      </c>
      <c r="AR415" s="439"/>
      <c r="AS415" s="180">
        <f t="shared" si="190"/>
        <v>0</v>
      </c>
      <c r="AT415" s="438"/>
      <c r="AU415" s="179">
        <f t="shared" si="191"/>
        <v>0</v>
      </c>
      <c r="AV415" s="439"/>
      <c r="AW415" s="180">
        <f t="shared" si="192"/>
        <v>0</v>
      </c>
      <c r="AX415" s="438"/>
      <c r="AY415" s="179">
        <f t="shared" si="193"/>
        <v>0</v>
      </c>
      <c r="AZ415" s="439"/>
      <c r="BA415" s="180">
        <f t="shared" si="194"/>
        <v>0</v>
      </c>
      <c r="BB415" s="438"/>
      <c r="BC415" s="179">
        <f t="shared" si="195"/>
        <v>0</v>
      </c>
      <c r="BD415" s="439"/>
      <c r="BE415" s="180">
        <f t="shared" si="196"/>
        <v>0</v>
      </c>
      <c r="BF415" s="438"/>
      <c r="BG415" s="179">
        <f t="shared" si="197"/>
        <v>0</v>
      </c>
    </row>
    <row r="416" spans="1:59" x14ac:dyDescent="0.2">
      <c r="A416" s="44">
        <v>216</v>
      </c>
      <c r="B416" s="45" t="s">
        <v>264</v>
      </c>
      <c r="C416" s="45" t="s">
        <v>273</v>
      </c>
      <c r="D416" s="46" t="s">
        <v>2907</v>
      </c>
      <c r="E416" s="47" t="s">
        <v>2058</v>
      </c>
      <c r="F416" s="48">
        <v>1</v>
      </c>
      <c r="G416" s="47" t="s">
        <v>1812</v>
      </c>
      <c r="H416" s="10">
        <v>9726767</v>
      </c>
      <c r="I416" s="21">
        <v>60148</v>
      </c>
      <c r="J416" s="49" t="s">
        <v>1003</v>
      </c>
      <c r="K416" s="44">
        <v>3</v>
      </c>
      <c r="L416" s="50">
        <v>2.08</v>
      </c>
      <c r="M416" s="96">
        <v>2.39</v>
      </c>
      <c r="N416" s="50">
        <v>2.39</v>
      </c>
      <c r="O416" s="205">
        <v>2.5099999999999998</v>
      </c>
      <c r="P416" s="274">
        <v>2.64</v>
      </c>
      <c r="Q416" s="285">
        <v>2.77</v>
      </c>
      <c r="R416" s="210">
        <f t="shared" si="198"/>
        <v>0</v>
      </c>
      <c r="S416" s="211">
        <f t="shared" si="177"/>
        <v>0</v>
      </c>
      <c r="T416" s="439"/>
      <c r="U416" s="180">
        <f t="shared" si="178"/>
        <v>0</v>
      </c>
      <c r="V416" s="438"/>
      <c r="W416" s="179">
        <f t="shared" si="179"/>
        <v>0</v>
      </c>
      <c r="X416" s="439"/>
      <c r="Y416" s="180">
        <f t="shared" si="180"/>
        <v>0</v>
      </c>
      <c r="Z416" s="438"/>
      <c r="AA416" s="179">
        <f t="shared" si="181"/>
        <v>0</v>
      </c>
      <c r="AB416" s="439"/>
      <c r="AC416" s="180">
        <f t="shared" si="182"/>
        <v>0</v>
      </c>
      <c r="AD416" s="438"/>
      <c r="AE416" s="179">
        <f t="shared" si="183"/>
        <v>0</v>
      </c>
      <c r="AF416" s="439"/>
      <c r="AG416" s="180">
        <f t="shared" si="184"/>
        <v>0</v>
      </c>
      <c r="AH416" s="438"/>
      <c r="AI416" s="179">
        <f t="shared" si="185"/>
        <v>0</v>
      </c>
      <c r="AJ416" s="439"/>
      <c r="AK416" s="180">
        <f t="shared" si="186"/>
        <v>0</v>
      </c>
      <c r="AL416" s="438"/>
      <c r="AM416" s="179">
        <f t="shared" si="187"/>
        <v>0</v>
      </c>
      <c r="AN416" s="439"/>
      <c r="AO416" s="180">
        <f t="shared" si="188"/>
        <v>0</v>
      </c>
      <c r="AP416" s="438"/>
      <c r="AQ416" s="179">
        <f t="shared" si="189"/>
        <v>0</v>
      </c>
      <c r="AR416" s="439"/>
      <c r="AS416" s="180">
        <f t="shared" si="190"/>
        <v>0</v>
      </c>
      <c r="AT416" s="438"/>
      <c r="AU416" s="179">
        <f t="shared" si="191"/>
        <v>0</v>
      </c>
      <c r="AV416" s="439"/>
      <c r="AW416" s="180">
        <f t="shared" si="192"/>
        <v>0</v>
      </c>
      <c r="AX416" s="438"/>
      <c r="AY416" s="179">
        <f t="shared" si="193"/>
        <v>0</v>
      </c>
      <c r="AZ416" s="439"/>
      <c r="BA416" s="180">
        <f t="shared" si="194"/>
        <v>0</v>
      </c>
      <c r="BB416" s="438"/>
      <c r="BC416" s="179">
        <f t="shared" si="195"/>
        <v>0</v>
      </c>
      <c r="BD416" s="439"/>
      <c r="BE416" s="180">
        <f t="shared" si="196"/>
        <v>0</v>
      </c>
      <c r="BF416" s="438"/>
      <c r="BG416" s="179">
        <f t="shared" si="197"/>
        <v>0</v>
      </c>
    </row>
    <row r="417" spans="1:59" ht="25.5" x14ac:dyDescent="0.2">
      <c r="A417" s="110">
        <v>217</v>
      </c>
      <c r="B417" s="12" t="s">
        <v>264</v>
      </c>
      <c r="C417" s="12" t="s">
        <v>2893</v>
      </c>
      <c r="D417" s="16" t="s">
        <v>860</v>
      </c>
      <c r="E417" s="15" t="s">
        <v>11</v>
      </c>
      <c r="F417" s="111">
        <v>1</v>
      </c>
      <c r="G417" s="15">
        <v>95674</v>
      </c>
      <c r="H417" s="52">
        <v>18021</v>
      </c>
      <c r="I417" s="16" t="s">
        <v>3343</v>
      </c>
      <c r="J417" s="42" t="s">
        <v>2046</v>
      </c>
      <c r="K417" s="110">
        <v>1</v>
      </c>
      <c r="L417" s="92">
        <v>0.47</v>
      </c>
      <c r="M417" s="43">
        <v>0.47</v>
      </c>
      <c r="N417" s="43">
        <v>0.47</v>
      </c>
      <c r="O417" s="144">
        <v>0.47</v>
      </c>
      <c r="P417" s="272">
        <v>0.47</v>
      </c>
      <c r="Q417" s="283">
        <v>0.47</v>
      </c>
      <c r="R417" s="210">
        <f t="shared" si="198"/>
        <v>0</v>
      </c>
      <c r="S417" s="211">
        <f t="shared" si="177"/>
        <v>0</v>
      </c>
      <c r="T417" s="439"/>
      <c r="U417" s="180">
        <f t="shared" si="178"/>
        <v>0</v>
      </c>
      <c r="V417" s="438"/>
      <c r="W417" s="179">
        <f t="shared" si="179"/>
        <v>0</v>
      </c>
      <c r="X417" s="439"/>
      <c r="Y417" s="180">
        <f t="shared" si="180"/>
        <v>0</v>
      </c>
      <c r="Z417" s="438"/>
      <c r="AA417" s="179">
        <f t="shared" si="181"/>
        <v>0</v>
      </c>
      <c r="AB417" s="439"/>
      <c r="AC417" s="180">
        <f t="shared" si="182"/>
        <v>0</v>
      </c>
      <c r="AD417" s="438"/>
      <c r="AE417" s="179">
        <f t="shared" si="183"/>
        <v>0</v>
      </c>
      <c r="AF417" s="439"/>
      <c r="AG417" s="180">
        <f t="shared" si="184"/>
        <v>0</v>
      </c>
      <c r="AH417" s="438"/>
      <c r="AI417" s="179">
        <f t="shared" si="185"/>
        <v>0</v>
      </c>
      <c r="AJ417" s="439"/>
      <c r="AK417" s="180">
        <f t="shared" si="186"/>
        <v>0</v>
      </c>
      <c r="AL417" s="438"/>
      <c r="AM417" s="179">
        <f t="shared" si="187"/>
        <v>0</v>
      </c>
      <c r="AN417" s="439"/>
      <c r="AO417" s="180">
        <f t="shared" si="188"/>
        <v>0</v>
      </c>
      <c r="AP417" s="438"/>
      <c r="AQ417" s="179">
        <f t="shared" si="189"/>
        <v>0</v>
      </c>
      <c r="AR417" s="439"/>
      <c r="AS417" s="180">
        <f t="shared" si="190"/>
        <v>0</v>
      </c>
      <c r="AT417" s="438"/>
      <c r="AU417" s="179">
        <f t="shared" si="191"/>
        <v>0</v>
      </c>
      <c r="AV417" s="439"/>
      <c r="AW417" s="180">
        <f t="shared" si="192"/>
        <v>0</v>
      </c>
      <c r="AX417" s="438"/>
      <c r="AY417" s="179">
        <f t="shared" si="193"/>
        <v>0</v>
      </c>
      <c r="AZ417" s="439"/>
      <c r="BA417" s="180">
        <f t="shared" si="194"/>
        <v>0</v>
      </c>
      <c r="BB417" s="438"/>
      <c r="BC417" s="179">
        <f t="shared" si="195"/>
        <v>0</v>
      </c>
      <c r="BD417" s="439"/>
      <c r="BE417" s="180">
        <f t="shared" si="196"/>
        <v>0</v>
      </c>
      <c r="BF417" s="438"/>
      <c r="BG417" s="179">
        <f t="shared" si="197"/>
        <v>0</v>
      </c>
    </row>
    <row r="418" spans="1:59" ht="25.5" x14ac:dyDescent="0.2">
      <c r="A418" s="109">
        <v>217</v>
      </c>
      <c r="B418" s="36" t="s">
        <v>264</v>
      </c>
      <c r="C418" s="36" t="s">
        <v>1063</v>
      </c>
      <c r="D418" s="37" t="s">
        <v>841</v>
      </c>
      <c r="E418" s="37" t="s">
        <v>11</v>
      </c>
      <c r="F418" s="38">
        <v>1</v>
      </c>
      <c r="G418" s="37" t="s">
        <v>1103</v>
      </c>
      <c r="H418" s="39" t="s">
        <v>1103</v>
      </c>
      <c r="I418" s="37" t="s">
        <v>3273</v>
      </c>
      <c r="J418" s="11" t="s">
        <v>2747</v>
      </c>
      <c r="K418" s="109">
        <v>2</v>
      </c>
      <c r="L418" s="40">
        <v>0.69</v>
      </c>
      <c r="M418" s="40">
        <v>0.69</v>
      </c>
      <c r="N418" s="40">
        <v>0.69</v>
      </c>
      <c r="O418" s="141">
        <v>0.69</v>
      </c>
      <c r="P418" s="273">
        <v>0.69</v>
      </c>
      <c r="Q418" s="282">
        <v>0.69</v>
      </c>
      <c r="R418" s="210">
        <f t="shared" si="198"/>
        <v>0</v>
      </c>
      <c r="S418" s="211">
        <f t="shared" si="177"/>
        <v>0</v>
      </c>
      <c r="T418" s="439"/>
      <c r="U418" s="180">
        <f t="shared" si="178"/>
        <v>0</v>
      </c>
      <c r="V418" s="438"/>
      <c r="W418" s="179">
        <f t="shared" si="179"/>
        <v>0</v>
      </c>
      <c r="X418" s="439"/>
      <c r="Y418" s="180">
        <f t="shared" si="180"/>
        <v>0</v>
      </c>
      <c r="Z418" s="438"/>
      <c r="AA418" s="179">
        <f t="shared" si="181"/>
        <v>0</v>
      </c>
      <c r="AB418" s="439"/>
      <c r="AC418" s="180">
        <f t="shared" si="182"/>
        <v>0</v>
      </c>
      <c r="AD418" s="438"/>
      <c r="AE418" s="179">
        <f t="shared" si="183"/>
        <v>0</v>
      </c>
      <c r="AF418" s="439"/>
      <c r="AG418" s="180">
        <f t="shared" si="184"/>
        <v>0</v>
      </c>
      <c r="AH418" s="438"/>
      <c r="AI418" s="179">
        <f t="shared" si="185"/>
        <v>0</v>
      </c>
      <c r="AJ418" s="439"/>
      <c r="AK418" s="180">
        <f t="shared" si="186"/>
        <v>0</v>
      </c>
      <c r="AL418" s="438"/>
      <c r="AM418" s="179">
        <f t="shared" si="187"/>
        <v>0</v>
      </c>
      <c r="AN418" s="439"/>
      <c r="AO418" s="180">
        <f t="shared" si="188"/>
        <v>0</v>
      </c>
      <c r="AP418" s="438"/>
      <c r="AQ418" s="179">
        <f t="shared" si="189"/>
        <v>0</v>
      </c>
      <c r="AR418" s="439"/>
      <c r="AS418" s="180">
        <f t="shared" si="190"/>
        <v>0</v>
      </c>
      <c r="AT418" s="438"/>
      <c r="AU418" s="179">
        <f t="shared" si="191"/>
        <v>0</v>
      </c>
      <c r="AV418" s="439"/>
      <c r="AW418" s="180">
        <f t="shared" si="192"/>
        <v>0</v>
      </c>
      <c r="AX418" s="438"/>
      <c r="AY418" s="179">
        <f t="shared" si="193"/>
        <v>0</v>
      </c>
      <c r="AZ418" s="439"/>
      <c r="BA418" s="180">
        <f t="shared" si="194"/>
        <v>0</v>
      </c>
      <c r="BB418" s="438"/>
      <c r="BC418" s="179">
        <f t="shared" si="195"/>
        <v>0</v>
      </c>
      <c r="BD418" s="439"/>
      <c r="BE418" s="180">
        <f t="shared" si="196"/>
        <v>0</v>
      </c>
      <c r="BF418" s="438"/>
      <c r="BG418" s="179">
        <f t="shared" si="197"/>
        <v>0</v>
      </c>
    </row>
    <row r="419" spans="1:59" x14ac:dyDescent="0.2">
      <c r="A419" s="109">
        <v>218</v>
      </c>
      <c r="B419" s="36" t="s">
        <v>264</v>
      </c>
      <c r="C419" s="36" t="s">
        <v>1527</v>
      </c>
      <c r="D419" s="37" t="s">
        <v>265</v>
      </c>
      <c r="E419" s="37" t="s">
        <v>11</v>
      </c>
      <c r="F419" s="38">
        <v>1</v>
      </c>
      <c r="G419" s="37" t="s">
        <v>1112</v>
      </c>
      <c r="H419" s="39" t="s">
        <v>1112</v>
      </c>
      <c r="I419" s="37" t="s">
        <v>3273</v>
      </c>
      <c r="J419" s="11" t="s">
        <v>2747</v>
      </c>
      <c r="K419" s="109">
        <v>1</v>
      </c>
      <c r="L419" s="40">
        <v>0.93</v>
      </c>
      <c r="M419" s="90">
        <v>0.98</v>
      </c>
      <c r="N419" s="40">
        <v>0.98</v>
      </c>
      <c r="O419" s="140">
        <v>1.05</v>
      </c>
      <c r="P419" s="273">
        <v>1.05</v>
      </c>
      <c r="Q419" s="282">
        <v>1.05</v>
      </c>
      <c r="R419" s="210">
        <f t="shared" si="198"/>
        <v>0</v>
      </c>
      <c r="S419" s="211">
        <f t="shared" si="177"/>
        <v>0</v>
      </c>
      <c r="T419" s="439"/>
      <c r="U419" s="180">
        <f t="shared" si="178"/>
        <v>0</v>
      </c>
      <c r="V419" s="438"/>
      <c r="W419" s="179">
        <f t="shared" si="179"/>
        <v>0</v>
      </c>
      <c r="X419" s="439"/>
      <c r="Y419" s="180">
        <f t="shared" si="180"/>
        <v>0</v>
      </c>
      <c r="Z419" s="438"/>
      <c r="AA419" s="179">
        <f t="shared" si="181"/>
        <v>0</v>
      </c>
      <c r="AB419" s="439"/>
      <c r="AC419" s="180">
        <f t="shared" si="182"/>
        <v>0</v>
      </c>
      <c r="AD419" s="438"/>
      <c r="AE419" s="179">
        <f t="shared" si="183"/>
        <v>0</v>
      </c>
      <c r="AF419" s="439"/>
      <c r="AG419" s="180">
        <f t="shared" si="184"/>
        <v>0</v>
      </c>
      <c r="AH419" s="438"/>
      <c r="AI419" s="179">
        <f t="shared" si="185"/>
        <v>0</v>
      </c>
      <c r="AJ419" s="439"/>
      <c r="AK419" s="180">
        <f t="shared" si="186"/>
        <v>0</v>
      </c>
      <c r="AL419" s="438"/>
      <c r="AM419" s="179">
        <f t="shared" si="187"/>
        <v>0</v>
      </c>
      <c r="AN419" s="439"/>
      <c r="AO419" s="180">
        <f t="shared" si="188"/>
        <v>0</v>
      </c>
      <c r="AP419" s="438"/>
      <c r="AQ419" s="179">
        <f t="shared" si="189"/>
        <v>0</v>
      </c>
      <c r="AR419" s="439"/>
      <c r="AS419" s="180">
        <f t="shared" si="190"/>
        <v>0</v>
      </c>
      <c r="AT419" s="438"/>
      <c r="AU419" s="179">
        <f t="shared" si="191"/>
        <v>0</v>
      </c>
      <c r="AV419" s="439"/>
      <c r="AW419" s="180">
        <f t="shared" si="192"/>
        <v>0</v>
      </c>
      <c r="AX419" s="438"/>
      <c r="AY419" s="179">
        <f t="shared" si="193"/>
        <v>0</v>
      </c>
      <c r="AZ419" s="439"/>
      <c r="BA419" s="180">
        <f t="shared" si="194"/>
        <v>0</v>
      </c>
      <c r="BB419" s="438"/>
      <c r="BC419" s="179">
        <f t="shared" si="195"/>
        <v>0</v>
      </c>
      <c r="BD419" s="439"/>
      <c r="BE419" s="180">
        <f t="shared" si="196"/>
        <v>0</v>
      </c>
      <c r="BF419" s="438"/>
      <c r="BG419" s="179">
        <f t="shared" si="197"/>
        <v>0</v>
      </c>
    </row>
    <row r="420" spans="1:59" ht="25.5" x14ac:dyDescent="0.2">
      <c r="A420" s="110">
        <v>218</v>
      </c>
      <c r="B420" s="12" t="s">
        <v>264</v>
      </c>
      <c r="C420" s="12" t="s">
        <v>1527</v>
      </c>
      <c r="D420" s="16" t="s">
        <v>116</v>
      </c>
      <c r="E420" s="15" t="s">
        <v>11</v>
      </c>
      <c r="F420" s="111">
        <v>1</v>
      </c>
      <c r="G420" s="15" t="s">
        <v>1813</v>
      </c>
      <c r="H420" s="52">
        <v>18181</v>
      </c>
      <c r="I420" s="16" t="s">
        <v>3343</v>
      </c>
      <c r="J420" s="42" t="s">
        <v>2046</v>
      </c>
      <c r="K420" s="110">
        <v>2</v>
      </c>
      <c r="L420" s="43">
        <v>1.07</v>
      </c>
      <c r="M420" s="43">
        <v>1.07</v>
      </c>
      <c r="N420" s="43">
        <v>1.07</v>
      </c>
      <c r="O420" s="144">
        <v>1.07</v>
      </c>
      <c r="P420" s="272">
        <v>1.25</v>
      </c>
      <c r="Q420" s="283">
        <v>1.25</v>
      </c>
      <c r="R420" s="210">
        <f t="shared" si="198"/>
        <v>0</v>
      </c>
      <c r="S420" s="211">
        <f t="shared" si="177"/>
        <v>0</v>
      </c>
      <c r="T420" s="439"/>
      <c r="U420" s="180">
        <f t="shared" si="178"/>
        <v>0</v>
      </c>
      <c r="V420" s="438"/>
      <c r="W420" s="179">
        <f t="shared" si="179"/>
        <v>0</v>
      </c>
      <c r="X420" s="439"/>
      <c r="Y420" s="180">
        <f t="shared" si="180"/>
        <v>0</v>
      </c>
      <c r="Z420" s="438"/>
      <c r="AA420" s="179">
        <f t="shared" si="181"/>
        <v>0</v>
      </c>
      <c r="AB420" s="439"/>
      <c r="AC420" s="180">
        <f t="shared" si="182"/>
        <v>0</v>
      </c>
      <c r="AD420" s="438"/>
      <c r="AE420" s="179">
        <f t="shared" si="183"/>
        <v>0</v>
      </c>
      <c r="AF420" s="439"/>
      <c r="AG420" s="180">
        <f t="shared" si="184"/>
        <v>0</v>
      </c>
      <c r="AH420" s="438"/>
      <c r="AI420" s="179">
        <f t="shared" si="185"/>
        <v>0</v>
      </c>
      <c r="AJ420" s="439"/>
      <c r="AK420" s="180">
        <f t="shared" si="186"/>
        <v>0</v>
      </c>
      <c r="AL420" s="438"/>
      <c r="AM420" s="179">
        <f t="shared" si="187"/>
        <v>0</v>
      </c>
      <c r="AN420" s="439"/>
      <c r="AO420" s="180">
        <f t="shared" si="188"/>
        <v>0</v>
      </c>
      <c r="AP420" s="438"/>
      <c r="AQ420" s="179">
        <f t="shared" si="189"/>
        <v>0</v>
      </c>
      <c r="AR420" s="439"/>
      <c r="AS420" s="180">
        <f t="shared" si="190"/>
        <v>0</v>
      </c>
      <c r="AT420" s="438"/>
      <c r="AU420" s="179">
        <f t="shared" si="191"/>
        <v>0</v>
      </c>
      <c r="AV420" s="439"/>
      <c r="AW420" s="180">
        <f t="shared" si="192"/>
        <v>0</v>
      </c>
      <c r="AX420" s="438"/>
      <c r="AY420" s="179">
        <f t="shared" si="193"/>
        <v>0</v>
      </c>
      <c r="AZ420" s="439"/>
      <c r="BA420" s="180">
        <f t="shared" si="194"/>
        <v>0</v>
      </c>
      <c r="BB420" s="438"/>
      <c r="BC420" s="179">
        <f t="shared" si="195"/>
        <v>0</v>
      </c>
      <c r="BD420" s="439"/>
      <c r="BE420" s="180">
        <f t="shared" si="196"/>
        <v>0</v>
      </c>
      <c r="BF420" s="438"/>
      <c r="BG420" s="179">
        <f t="shared" si="197"/>
        <v>0</v>
      </c>
    </row>
    <row r="421" spans="1:59" x14ac:dyDescent="0.2">
      <c r="A421" s="44">
        <v>218</v>
      </c>
      <c r="B421" s="45" t="s">
        <v>264</v>
      </c>
      <c r="C421" s="45" t="s">
        <v>1527</v>
      </c>
      <c r="D421" s="46" t="s">
        <v>2907</v>
      </c>
      <c r="E421" s="47" t="s">
        <v>2058</v>
      </c>
      <c r="F421" s="48">
        <v>1</v>
      </c>
      <c r="G421" s="47" t="s">
        <v>2121</v>
      </c>
      <c r="H421" s="10">
        <v>9716152</v>
      </c>
      <c r="I421" s="21">
        <v>60148</v>
      </c>
      <c r="J421" s="49" t="s">
        <v>1003</v>
      </c>
      <c r="K421" s="44">
        <v>3</v>
      </c>
      <c r="L421" s="50">
        <v>2.04</v>
      </c>
      <c r="M421" s="96">
        <v>2.6</v>
      </c>
      <c r="N421" s="50">
        <v>2.6</v>
      </c>
      <c r="O421" s="205">
        <v>2.12</v>
      </c>
      <c r="P421" s="274">
        <v>2</v>
      </c>
      <c r="Q421" s="285">
        <v>2.1</v>
      </c>
      <c r="R421" s="210">
        <f t="shared" si="198"/>
        <v>0</v>
      </c>
      <c r="S421" s="211">
        <f t="shared" si="177"/>
        <v>0</v>
      </c>
      <c r="T421" s="439"/>
      <c r="U421" s="180">
        <f t="shared" si="178"/>
        <v>0</v>
      </c>
      <c r="V421" s="438"/>
      <c r="W421" s="179">
        <f t="shared" si="179"/>
        <v>0</v>
      </c>
      <c r="X421" s="439"/>
      <c r="Y421" s="180">
        <f t="shared" si="180"/>
        <v>0</v>
      </c>
      <c r="Z421" s="438"/>
      <c r="AA421" s="179">
        <f t="shared" si="181"/>
        <v>0</v>
      </c>
      <c r="AB421" s="439"/>
      <c r="AC421" s="180">
        <f t="shared" si="182"/>
        <v>0</v>
      </c>
      <c r="AD421" s="438"/>
      <c r="AE421" s="179">
        <f t="shared" si="183"/>
        <v>0</v>
      </c>
      <c r="AF421" s="439"/>
      <c r="AG421" s="180">
        <f t="shared" si="184"/>
        <v>0</v>
      </c>
      <c r="AH421" s="438"/>
      <c r="AI421" s="179">
        <f t="shared" si="185"/>
        <v>0</v>
      </c>
      <c r="AJ421" s="439"/>
      <c r="AK421" s="180">
        <f t="shared" si="186"/>
        <v>0</v>
      </c>
      <c r="AL421" s="438"/>
      <c r="AM421" s="179">
        <f t="shared" si="187"/>
        <v>0</v>
      </c>
      <c r="AN421" s="439"/>
      <c r="AO421" s="180">
        <f t="shared" si="188"/>
        <v>0</v>
      </c>
      <c r="AP421" s="438"/>
      <c r="AQ421" s="179">
        <f t="shared" si="189"/>
        <v>0</v>
      </c>
      <c r="AR421" s="439"/>
      <c r="AS421" s="180">
        <f t="shared" si="190"/>
        <v>0</v>
      </c>
      <c r="AT421" s="438"/>
      <c r="AU421" s="179">
        <f t="shared" si="191"/>
        <v>0</v>
      </c>
      <c r="AV421" s="439"/>
      <c r="AW421" s="180">
        <f t="shared" si="192"/>
        <v>0</v>
      </c>
      <c r="AX421" s="438"/>
      <c r="AY421" s="179">
        <f t="shared" si="193"/>
        <v>0</v>
      </c>
      <c r="AZ421" s="439"/>
      <c r="BA421" s="180">
        <f t="shared" si="194"/>
        <v>0</v>
      </c>
      <c r="BB421" s="438"/>
      <c r="BC421" s="179">
        <f t="shared" si="195"/>
        <v>0</v>
      </c>
      <c r="BD421" s="439"/>
      <c r="BE421" s="180">
        <f t="shared" si="196"/>
        <v>0</v>
      </c>
      <c r="BF421" s="438"/>
      <c r="BG421" s="179">
        <f t="shared" si="197"/>
        <v>0</v>
      </c>
    </row>
    <row r="422" spans="1:59" ht="25.5" x14ac:dyDescent="0.2">
      <c r="A422" s="110">
        <v>219</v>
      </c>
      <c r="B422" s="12" t="s">
        <v>264</v>
      </c>
      <c r="C422" s="12" t="s">
        <v>1130</v>
      </c>
      <c r="D422" s="16" t="s">
        <v>116</v>
      </c>
      <c r="E422" s="15" t="s">
        <v>11</v>
      </c>
      <c r="F422" s="111">
        <v>1</v>
      </c>
      <c r="G422" s="15" t="s">
        <v>1131</v>
      </c>
      <c r="H422" s="52">
        <v>18182</v>
      </c>
      <c r="I422" s="16" t="s">
        <v>3343</v>
      </c>
      <c r="J422" s="42" t="s">
        <v>2046</v>
      </c>
      <c r="K422" s="110">
        <v>2</v>
      </c>
      <c r="L422" s="43">
        <v>1.07</v>
      </c>
      <c r="M422" s="43">
        <v>1.07</v>
      </c>
      <c r="N422" s="43">
        <v>1.07</v>
      </c>
      <c r="O422" s="144">
        <v>1.07</v>
      </c>
      <c r="P422" s="272">
        <v>1.25</v>
      </c>
      <c r="Q422" s="283">
        <v>1.25</v>
      </c>
      <c r="R422" s="210">
        <f t="shared" si="198"/>
        <v>0</v>
      </c>
      <c r="S422" s="211">
        <f t="shared" si="177"/>
        <v>0</v>
      </c>
      <c r="T422" s="439"/>
      <c r="U422" s="180">
        <f t="shared" si="178"/>
        <v>0</v>
      </c>
      <c r="V422" s="438"/>
      <c r="W422" s="179">
        <f t="shared" si="179"/>
        <v>0</v>
      </c>
      <c r="X422" s="439"/>
      <c r="Y422" s="180">
        <f t="shared" si="180"/>
        <v>0</v>
      </c>
      <c r="Z422" s="438"/>
      <c r="AA422" s="179">
        <f t="shared" si="181"/>
        <v>0</v>
      </c>
      <c r="AB422" s="439"/>
      <c r="AC422" s="180">
        <f t="shared" si="182"/>
        <v>0</v>
      </c>
      <c r="AD422" s="438"/>
      <c r="AE422" s="179">
        <f t="shared" si="183"/>
        <v>0</v>
      </c>
      <c r="AF422" s="439"/>
      <c r="AG422" s="180">
        <f t="shared" si="184"/>
        <v>0</v>
      </c>
      <c r="AH422" s="438"/>
      <c r="AI422" s="179">
        <f t="shared" si="185"/>
        <v>0</v>
      </c>
      <c r="AJ422" s="439"/>
      <c r="AK422" s="180">
        <f t="shared" si="186"/>
        <v>0</v>
      </c>
      <c r="AL422" s="438"/>
      <c r="AM422" s="179">
        <f t="shared" si="187"/>
        <v>0</v>
      </c>
      <c r="AN422" s="439"/>
      <c r="AO422" s="180">
        <f t="shared" si="188"/>
        <v>0</v>
      </c>
      <c r="AP422" s="438"/>
      <c r="AQ422" s="179">
        <f t="shared" si="189"/>
        <v>0</v>
      </c>
      <c r="AR422" s="439"/>
      <c r="AS422" s="180">
        <f t="shared" si="190"/>
        <v>0</v>
      </c>
      <c r="AT422" s="438"/>
      <c r="AU422" s="179">
        <f t="shared" si="191"/>
        <v>0</v>
      </c>
      <c r="AV422" s="439"/>
      <c r="AW422" s="180">
        <f t="shared" si="192"/>
        <v>0</v>
      </c>
      <c r="AX422" s="438"/>
      <c r="AY422" s="179">
        <f t="shared" si="193"/>
        <v>0</v>
      </c>
      <c r="AZ422" s="439"/>
      <c r="BA422" s="180">
        <f t="shared" si="194"/>
        <v>0</v>
      </c>
      <c r="BB422" s="438"/>
      <c r="BC422" s="179">
        <f t="shared" si="195"/>
        <v>0</v>
      </c>
      <c r="BD422" s="439"/>
      <c r="BE422" s="180">
        <f t="shared" si="196"/>
        <v>0</v>
      </c>
      <c r="BF422" s="438"/>
      <c r="BG422" s="179">
        <f t="shared" si="197"/>
        <v>0</v>
      </c>
    </row>
    <row r="423" spans="1:59" x14ac:dyDescent="0.2">
      <c r="A423" s="109">
        <v>219</v>
      </c>
      <c r="B423" s="36" t="s">
        <v>264</v>
      </c>
      <c r="C423" s="36" t="s">
        <v>1130</v>
      </c>
      <c r="D423" s="37" t="s">
        <v>265</v>
      </c>
      <c r="E423" s="37" t="s">
        <v>11</v>
      </c>
      <c r="F423" s="38">
        <v>1</v>
      </c>
      <c r="G423" s="37" t="s">
        <v>1112</v>
      </c>
      <c r="H423" s="39" t="s">
        <v>1112</v>
      </c>
      <c r="I423" s="37" t="s">
        <v>3273</v>
      </c>
      <c r="J423" s="11" t="s">
        <v>2747</v>
      </c>
      <c r="K423" s="109">
        <v>1</v>
      </c>
      <c r="L423" s="90">
        <v>1.23</v>
      </c>
      <c r="M423" s="90">
        <v>1.29</v>
      </c>
      <c r="N423" s="40">
        <v>1.29</v>
      </c>
      <c r="O423" s="140">
        <v>1.35</v>
      </c>
      <c r="P423" s="273">
        <v>1.1000000000000001</v>
      </c>
      <c r="Q423" s="282">
        <v>1.1000000000000001</v>
      </c>
      <c r="R423" s="210">
        <f t="shared" si="198"/>
        <v>0</v>
      </c>
      <c r="S423" s="211">
        <f t="shared" si="177"/>
        <v>0</v>
      </c>
      <c r="T423" s="439"/>
      <c r="U423" s="180">
        <f t="shared" si="178"/>
        <v>0</v>
      </c>
      <c r="V423" s="438"/>
      <c r="W423" s="179">
        <f t="shared" si="179"/>
        <v>0</v>
      </c>
      <c r="X423" s="439"/>
      <c r="Y423" s="180">
        <f t="shared" si="180"/>
        <v>0</v>
      </c>
      <c r="Z423" s="438"/>
      <c r="AA423" s="179">
        <f t="shared" si="181"/>
        <v>0</v>
      </c>
      <c r="AB423" s="439"/>
      <c r="AC423" s="180">
        <f t="shared" si="182"/>
        <v>0</v>
      </c>
      <c r="AD423" s="438"/>
      <c r="AE423" s="179">
        <f t="shared" si="183"/>
        <v>0</v>
      </c>
      <c r="AF423" s="439"/>
      <c r="AG423" s="180">
        <f t="shared" si="184"/>
        <v>0</v>
      </c>
      <c r="AH423" s="438"/>
      <c r="AI423" s="179">
        <f t="shared" si="185"/>
        <v>0</v>
      </c>
      <c r="AJ423" s="439"/>
      <c r="AK423" s="180">
        <f t="shared" si="186"/>
        <v>0</v>
      </c>
      <c r="AL423" s="438"/>
      <c r="AM423" s="179">
        <f t="shared" si="187"/>
        <v>0</v>
      </c>
      <c r="AN423" s="439"/>
      <c r="AO423" s="180">
        <f t="shared" si="188"/>
        <v>0</v>
      </c>
      <c r="AP423" s="438"/>
      <c r="AQ423" s="179">
        <f t="shared" si="189"/>
        <v>0</v>
      </c>
      <c r="AR423" s="439"/>
      <c r="AS423" s="180">
        <f t="shared" si="190"/>
        <v>0</v>
      </c>
      <c r="AT423" s="438"/>
      <c r="AU423" s="179">
        <f t="shared" si="191"/>
        <v>0</v>
      </c>
      <c r="AV423" s="439"/>
      <c r="AW423" s="180">
        <f t="shared" si="192"/>
        <v>0</v>
      </c>
      <c r="AX423" s="438"/>
      <c r="AY423" s="179">
        <f t="shared" si="193"/>
        <v>0</v>
      </c>
      <c r="AZ423" s="439"/>
      <c r="BA423" s="180">
        <f t="shared" si="194"/>
        <v>0</v>
      </c>
      <c r="BB423" s="438"/>
      <c r="BC423" s="179">
        <f t="shared" si="195"/>
        <v>0</v>
      </c>
      <c r="BD423" s="439"/>
      <c r="BE423" s="180">
        <f t="shared" si="196"/>
        <v>0</v>
      </c>
      <c r="BF423" s="438"/>
      <c r="BG423" s="179">
        <f t="shared" si="197"/>
        <v>0</v>
      </c>
    </row>
    <row r="424" spans="1:59" x14ac:dyDescent="0.2">
      <c r="A424" s="44">
        <v>219</v>
      </c>
      <c r="B424" s="45" t="s">
        <v>264</v>
      </c>
      <c r="C424" s="45" t="s">
        <v>1130</v>
      </c>
      <c r="D424" s="46" t="s">
        <v>2907</v>
      </c>
      <c r="E424" s="47" t="s">
        <v>2058</v>
      </c>
      <c r="F424" s="48">
        <v>1</v>
      </c>
      <c r="G424" s="47" t="s">
        <v>2122</v>
      </c>
      <c r="H424" s="10">
        <v>9732677</v>
      </c>
      <c r="I424" s="21">
        <v>60148</v>
      </c>
      <c r="J424" s="49" t="s">
        <v>1003</v>
      </c>
      <c r="K424" s="44">
        <v>3</v>
      </c>
      <c r="L424" s="50">
        <v>2.12</v>
      </c>
      <c r="M424" s="96">
        <v>2.7</v>
      </c>
      <c r="N424" s="50">
        <v>2.7</v>
      </c>
      <c r="O424" s="205">
        <v>2.2000000000000002</v>
      </c>
      <c r="P424" s="274">
        <v>2.2000000000000002</v>
      </c>
      <c r="Q424" s="285">
        <v>2.31</v>
      </c>
      <c r="R424" s="210">
        <f t="shared" si="198"/>
        <v>0</v>
      </c>
      <c r="S424" s="211">
        <f t="shared" si="177"/>
        <v>0</v>
      </c>
      <c r="T424" s="439"/>
      <c r="U424" s="180">
        <f t="shared" si="178"/>
        <v>0</v>
      </c>
      <c r="V424" s="438"/>
      <c r="W424" s="179">
        <f t="shared" si="179"/>
        <v>0</v>
      </c>
      <c r="X424" s="439"/>
      <c r="Y424" s="180">
        <f t="shared" si="180"/>
        <v>0</v>
      </c>
      <c r="Z424" s="438"/>
      <c r="AA424" s="179">
        <f t="shared" si="181"/>
        <v>0</v>
      </c>
      <c r="AB424" s="439"/>
      <c r="AC424" s="180">
        <f t="shared" si="182"/>
        <v>0</v>
      </c>
      <c r="AD424" s="438"/>
      <c r="AE424" s="179">
        <f t="shared" si="183"/>
        <v>0</v>
      </c>
      <c r="AF424" s="439"/>
      <c r="AG424" s="180">
        <f t="shared" si="184"/>
        <v>0</v>
      </c>
      <c r="AH424" s="438"/>
      <c r="AI424" s="179">
        <f t="shared" si="185"/>
        <v>0</v>
      </c>
      <c r="AJ424" s="439"/>
      <c r="AK424" s="180">
        <f t="shared" si="186"/>
        <v>0</v>
      </c>
      <c r="AL424" s="438"/>
      <c r="AM424" s="179">
        <f t="shared" si="187"/>
        <v>0</v>
      </c>
      <c r="AN424" s="439"/>
      <c r="AO424" s="180">
        <f t="shared" si="188"/>
        <v>0</v>
      </c>
      <c r="AP424" s="438"/>
      <c r="AQ424" s="179">
        <f t="shared" si="189"/>
        <v>0</v>
      </c>
      <c r="AR424" s="439"/>
      <c r="AS424" s="180">
        <f t="shared" si="190"/>
        <v>0</v>
      </c>
      <c r="AT424" s="438"/>
      <c r="AU424" s="179">
        <f t="shared" si="191"/>
        <v>0</v>
      </c>
      <c r="AV424" s="439"/>
      <c r="AW424" s="180">
        <f t="shared" si="192"/>
        <v>0</v>
      </c>
      <c r="AX424" s="438"/>
      <c r="AY424" s="179">
        <f t="shared" si="193"/>
        <v>0</v>
      </c>
      <c r="AZ424" s="439"/>
      <c r="BA424" s="180">
        <f t="shared" si="194"/>
        <v>0</v>
      </c>
      <c r="BB424" s="438"/>
      <c r="BC424" s="179">
        <f t="shared" si="195"/>
        <v>0</v>
      </c>
      <c r="BD424" s="439"/>
      <c r="BE424" s="180">
        <f t="shared" si="196"/>
        <v>0</v>
      </c>
      <c r="BF424" s="438"/>
      <c r="BG424" s="179">
        <f t="shared" si="197"/>
        <v>0</v>
      </c>
    </row>
    <row r="425" spans="1:59" ht="25.5" x14ac:dyDescent="0.2">
      <c r="A425" s="110">
        <v>220</v>
      </c>
      <c r="B425" s="12" t="s">
        <v>264</v>
      </c>
      <c r="C425" s="12" t="s">
        <v>268</v>
      </c>
      <c r="D425" s="16" t="s">
        <v>116</v>
      </c>
      <c r="E425" s="15" t="s">
        <v>11</v>
      </c>
      <c r="F425" s="111">
        <v>1</v>
      </c>
      <c r="G425" s="15" t="s">
        <v>267</v>
      </c>
      <c r="H425" s="52">
        <v>18153</v>
      </c>
      <c r="I425" s="16" t="s">
        <v>3343</v>
      </c>
      <c r="J425" s="42" t="s">
        <v>2046</v>
      </c>
      <c r="K425" s="110">
        <v>2</v>
      </c>
      <c r="L425" s="43">
        <v>0.77</v>
      </c>
      <c r="M425" s="43">
        <v>0.77</v>
      </c>
      <c r="N425" s="43">
        <v>0.77</v>
      </c>
      <c r="O425" s="144">
        <v>0.77</v>
      </c>
      <c r="P425" s="272">
        <v>0.77</v>
      </c>
      <c r="Q425" s="283">
        <v>0.77</v>
      </c>
      <c r="R425" s="210">
        <f t="shared" si="198"/>
        <v>0</v>
      </c>
      <c r="S425" s="211">
        <f t="shared" si="177"/>
        <v>0</v>
      </c>
      <c r="T425" s="439"/>
      <c r="U425" s="180">
        <f t="shared" si="178"/>
        <v>0</v>
      </c>
      <c r="V425" s="438"/>
      <c r="W425" s="179">
        <f t="shared" si="179"/>
        <v>0</v>
      </c>
      <c r="X425" s="439"/>
      <c r="Y425" s="180">
        <f t="shared" si="180"/>
        <v>0</v>
      </c>
      <c r="Z425" s="438"/>
      <c r="AA425" s="179">
        <f t="shared" si="181"/>
        <v>0</v>
      </c>
      <c r="AB425" s="439"/>
      <c r="AC425" s="180">
        <f t="shared" si="182"/>
        <v>0</v>
      </c>
      <c r="AD425" s="438"/>
      <c r="AE425" s="179">
        <f t="shared" si="183"/>
        <v>0</v>
      </c>
      <c r="AF425" s="439"/>
      <c r="AG425" s="180">
        <f t="shared" si="184"/>
        <v>0</v>
      </c>
      <c r="AH425" s="438"/>
      <c r="AI425" s="179">
        <f t="shared" si="185"/>
        <v>0</v>
      </c>
      <c r="AJ425" s="439"/>
      <c r="AK425" s="180">
        <f t="shared" si="186"/>
        <v>0</v>
      </c>
      <c r="AL425" s="438"/>
      <c r="AM425" s="179">
        <f t="shared" si="187"/>
        <v>0</v>
      </c>
      <c r="AN425" s="439"/>
      <c r="AO425" s="180">
        <f t="shared" si="188"/>
        <v>0</v>
      </c>
      <c r="AP425" s="438"/>
      <c r="AQ425" s="179">
        <f t="shared" si="189"/>
        <v>0</v>
      </c>
      <c r="AR425" s="439"/>
      <c r="AS425" s="180">
        <f t="shared" si="190"/>
        <v>0</v>
      </c>
      <c r="AT425" s="438"/>
      <c r="AU425" s="179">
        <f t="shared" si="191"/>
        <v>0</v>
      </c>
      <c r="AV425" s="439"/>
      <c r="AW425" s="180">
        <f t="shared" si="192"/>
        <v>0</v>
      </c>
      <c r="AX425" s="438"/>
      <c r="AY425" s="179">
        <f t="shared" si="193"/>
        <v>0</v>
      </c>
      <c r="AZ425" s="439"/>
      <c r="BA425" s="180">
        <f t="shared" si="194"/>
        <v>0</v>
      </c>
      <c r="BB425" s="438"/>
      <c r="BC425" s="179">
        <f t="shared" si="195"/>
        <v>0</v>
      </c>
      <c r="BD425" s="439"/>
      <c r="BE425" s="180">
        <f t="shared" si="196"/>
        <v>0</v>
      </c>
      <c r="BF425" s="438"/>
      <c r="BG425" s="179">
        <f t="shared" si="197"/>
        <v>0</v>
      </c>
    </row>
    <row r="426" spans="1:59" x14ac:dyDescent="0.2">
      <c r="A426" s="109">
        <v>220</v>
      </c>
      <c r="B426" s="36" t="s">
        <v>264</v>
      </c>
      <c r="C426" s="36" t="s">
        <v>268</v>
      </c>
      <c r="D426" s="37" t="s">
        <v>265</v>
      </c>
      <c r="E426" s="37" t="s">
        <v>11</v>
      </c>
      <c r="F426" s="38">
        <v>1</v>
      </c>
      <c r="G426" s="37" t="s">
        <v>2609</v>
      </c>
      <c r="H426" s="39" t="s">
        <v>2609</v>
      </c>
      <c r="I426" s="37" t="s">
        <v>3273</v>
      </c>
      <c r="J426" s="11" t="s">
        <v>2747</v>
      </c>
      <c r="K426" s="109">
        <v>1</v>
      </c>
      <c r="L426" s="90">
        <v>1.38</v>
      </c>
      <c r="M426" s="91">
        <v>0.83</v>
      </c>
      <c r="N426" s="40">
        <v>0.83</v>
      </c>
      <c r="O426" s="146">
        <v>0.76</v>
      </c>
      <c r="P426" s="273">
        <v>0.76</v>
      </c>
      <c r="Q426" s="282">
        <v>0.76</v>
      </c>
      <c r="R426" s="210">
        <f t="shared" si="198"/>
        <v>0</v>
      </c>
      <c r="S426" s="211">
        <f t="shared" si="177"/>
        <v>0</v>
      </c>
      <c r="T426" s="439"/>
      <c r="U426" s="180">
        <f t="shared" si="178"/>
        <v>0</v>
      </c>
      <c r="V426" s="438"/>
      <c r="W426" s="179">
        <f t="shared" si="179"/>
        <v>0</v>
      </c>
      <c r="X426" s="439"/>
      <c r="Y426" s="180">
        <f t="shared" si="180"/>
        <v>0</v>
      </c>
      <c r="Z426" s="438"/>
      <c r="AA426" s="179">
        <f t="shared" si="181"/>
        <v>0</v>
      </c>
      <c r="AB426" s="439"/>
      <c r="AC426" s="180">
        <f t="shared" si="182"/>
        <v>0</v>
      </c>
      <c r="AD426" s="438"/>
      <c r="AE426" s="179">
        <f t="shared" si="183"/>
        <v>0</v>
      </c>
      <c r="AF426" s="439"/>
      <c r="AG426" s="180">
        <f t="shared" si="184"/>
        <v>0</v>
      </c>
      <c r="AH426" s="438"/>
      <c r="AI426" s="179">
        <f t="shared" si="185"/>
        <v>0</v>
      </c>
      <c r="AJ426" s="439"/>
      <c r="AK426" s="180">
        <f t="shared" si="186"/>
        <v>0</v>
      </c>
      <c r="AL426" s="438"/>
      <c r="AM426" s="179">
        <f t="shared" si="187"/>
        <v>0</v>
      </c>
      <c r="AN426" s="439"/>
      <c r="AO426" s="180">
        <f t="shared" si="188"/>
        <v>0</v>
      </c>
      <c r="AP426" s="438"/>
      <c r="AQ426" s="179">
        <f t="shared" si="189"/>
        <v>0</v>
      </c>
      <c r="AR426" s="439"/>
      <c r="AS426" s="180">
        <f t="shared" si="190"/>
        <v>0</v>
      </c>
      <c r="AT426" s="438"/>
      <c r="AU426" s="179">
        <f t="shared" si="191"/>
        <v>0</v>
      </c>
      <c r="AV426" s="439"/>
      <c r="AW426" s="180">
        <f t="shared" si="192"/>
        <v>0</v>
      </c>
      <c r="AX426" s="438"/>
      <c r="AY426" s="179">
        <f t="shared" si="193"/>
        <v>0</v>
      </c>
      <c r="AZ426" s="439"/>
      <c r="BA426" s="180">
        <f t="shared" si="194"/>
        <v>0</v>
      </c>
      <c r="BB426" s="438"/>
      <c r="BC426" s="179">
        <f t="shared" si="195"/>
        <v>0</v>
      </c>
      <c r="BD426" s="439"/>
      <c r="BE426" s="180">
        <f t="shared" si="196"/>
        <v>0</v>
      </c>
      <c r="BF426" s="438"/>
      <c r="BG426" s="179">
        <f t="shared" si="197"/>
        <v>0</v>
      </c>
    </row>
    <row r="427" spans="1:59" x14ac:dyDescent="0.2">
      <c r="A427" s="44">
        <v>220</v>
      </c>
      <c r="B427" s="45" t="s">
        <v>264</v>
      </c>
      <c r="C427" s="45" t="s">
        <v>268</v>
      </c>
      <c r="D427" s="46" t="s">
        <v>2907</v>
      </c>
      <c r="E427" s="47" t="s">
        <v>2058</v>
      </c>
      <c r="F427" s="48">
        <v>1</v>
      </c>
      <c r="G427" s="47" t="s">
        <v>267</v>
      </c>
      <c r="H427" s="10">
        <v>1100269</v>
      </c>
      <c r="I427" s="21">
        <v>60148</v>
      </c>
      <c r="J427" s="49" t="s">
        <v>1003</v>
      </c>
      <c r="K427" s="44">
        <v>3</v>
      </c>
      <c r="L427" s="50">
        <v>1.06</v>
      </c>
      <c r="M427" s="96">
        <v>1.19</v>
      </c>
      <c r="N427" s="50">
        <v>1.19</v>
      </c>
      <c r="O427" s="205">
        <v>1.1100000000000001</v>
      </c>
      <c r="P427" s="274">
        <v>1.06</v>
      </c>
      <c r="Q427" s="287">
        <v>1</v>
      </c>
      <c r="R427" s="210">
        <f t="shared" si="198"/>
        <v>0</v>
      </c>
      <c r="S427" s="211">
        <f t="shared" si="177"/>
        <v>0</v>
      </c>
      <c r="T427" s="439"/>
      <c r="U427" s="180">
        <f t="shared" si="178"/>
        <v>0</v>
      </c>
      <c r="V427" s="438"/>
      <c r="W427" s="179">
        <f t="shared" si="179"/>
        <v>0</v>
      </c>
      <c r="X427" s="439"/>
      <c r="Y427" s="180">
        <f t="shared" si="180"/>
        <v>0</v>
      </c>
      <c r="Z427" s="438"/>
      <c r="AA427" s="179">
        <f t="shared" si="181"/>
        <v>0</v>
      </c>
      <c r="AB427" s="439"/>
      <c r="AC427" s="180">
        <f t="shared" si="182"/>
        <v>0</v>
      </c>
      <c r="AD427" s="438"/>
      <c r="AE427" s="179">
        <f t="shared" si="183"/>
        <v>0</v>
      </c>
      <c r="AF427" s="439"/>
      <c r="AG427" s="180">
        <f t="shared" si="184"/>
        <v>0</v>
      </c>
      <c r="AH427" s="438"/>
      <c r="AI427" s="179">
        <f t="shared" si="185"/>
        <v>0</v>
      </c>
      <c r="AJ427" s="439"/>
      <c r="AK427" s="180">
        <f t="shared" si="186"/>
        <v>0</v>
      </c>
      <c r="AL427" s="438"/>
      <c r="AM427" s="179">
        <f t="shared" si="187"/>
        <v>0</v>
      </c>
      <c r="AN427" s="439"/>
      <c r="AO427" s="180">
        <f t="shared" si="188"/>
        <v>0</v>
      </c>
      <c r="AP427" s="438"/>
      <c r="AQ427" s="179">
        <f t="shared" si="189"/>
        <v>0</v>
      </c>
      <c r="AR427" s="439"/>
      <c r="AS427" s="180">
        <f t="shared" si="190"/>
        <v>0</v>
      </c>
      <c r="AT427" s="438"/>
      <c r="AU427" s="179">
        <f t="shared" si="191"/>
        <v>0</v>
      </c>
      <c r="AV427" s="439"/>
      <c r="AW427" s="180">
        <f t="shared" si="192"/>
        <v>0</v>
      </c>
      <c r="AX427" s="438"/>
      <c r="AY427" s="179">
        <f t="shared" si="193"/>
        <v>0</v>
      </c>
      <c r="AZ427" s="439"/>
      <c r="BA427" s="180">
        <f t="shared" si="194"/>
        <v>0</v>
      </c>
      <c r="BB427" s="438"/>
      <c r="BC427" s="179">
        <f t="shared" si="195"/>
        <v>0</v>
      </c>
      <c r="BD427" s="439"/>
      <c r="BE427" s="180">
        <f t="shared" si="196"/>
        <v>0</v>
      </c>
      <c r="BF427" s="438"/>
      <c r="BG427" s="179">
        <f t="shared" si="197"/>
        <v>0</v>
      </c>
    </row>
    <row r="428" spans="1:59" ht="25.5" x14ac:dyDescent="0.2">
      <c r="A428" s="110">
        <v>221</v>
      </c>
      <c r="B428" s="12" t="s">
        <v>264</v>
      </c>
      <c r="C428" s="12" t="s">
        <v>1529</v>
      </c>
      <c r="D428" s="16" t="s">
        <v>265</v>
      </c>
      <c r="E428" s="15" t="s">
        <v>11</v>
      </c>
      <c r="F428" s="111">
        <v>1</v>
      </c>
      <c r="G428" s="15" t="s">
        <v>266</v>
      </c>
      <c r="H428" s="52">
        <v>18154</v>
      </c>
      <c r="I428" s="16" t="s">
        <v>3343</v>
      </c>
      <c r="J428" s="42" t="s">
        <v>2046</v>
      </c>
      <c r="K428" s="110">
        <v>1</v>
      </c>
      <c r="L428" s="92">
        <v>1.35</v>
      </c>
      <c r="M428" s="43">
        <v>1.35</v>
      </c>
      <c r="N428" s="43">
        <v>1.35</v>
      </c>
      <c r="O428" s="144">
        <v>1.35</v>
      </c>
      <c r="P428" s="272">
        <v>1.35</v>
      </c>
      <c r="Q428" s="283">
        <v>1.35</v>
      </c>
      <c r="R428" s="210">
        <f t="shared" si="198"/>
        <v>0</v>
      </c>
      <c r="S428" s="211">
        <f t="shared" si="177"/>
        <v>0</v>
      </c>
      <c r="T428" s="439"/>
      <c r="U428" s="180">
        <f t="shared" si="178"/>
        <v>0</v>
      </c>
      <c r="V428" s="438"/>
      <c r="W428" s="179">
        <f t="shared" si="179"/>
        <v>0</v>
      </c>
      <c r="X428" s="439"/>
      <c r="Y428" s="180">
        <f t="shared" si="180"/>
        <v>0</v>
      </c>
      <c r="Z428" s="438"/>
      <c r="AA428" s="179">
        <f t="shared" si="181"/>
        <v>0</v>
      </c>
      <c r="AB428" s="439"/>
      <c r="AC428" s="180">
        <f t="shared" si="182"/>
        <v>0</v>
      </c>
      <c r="AD428" s="438"/>
      <c r="AE428" s="179">
        <f t="shared" si="183"/>
        <v>0</v>
      </c>
      <c r="AF428" s="439"/>
      <c r="AG428" s="180">
        <f t="shared" si="184"/>
        <v>0</v>
      </c>
      <c r="AH428" s="438"/>
      <c r="AI428" s="179">
        <f t="shared" si="185"/>
        <v>0</v>
      </c>
      <c r="AJ428" s="439"/>
      <c r="AK428" s="180">
        <f t="shared" si="186"/>
        <v>0</v>
      </c>
      <c r="AL428" s="438"/>
      <c r="AM428" s="179">
        <f t="shared" si="187"/>
        <v>0</v>
      </c>
      <c r="AN428" s="439"/>
      <c r="AO428" s="180">
        <f t="shared" si="188"/>
        <v>0</v>
      </c>
      <c r="AP428" s="438"/>
      <c r="AQ428" s="179">
        <f t="shared" si="189"/>
        <v>0</v>
      </c>
      <c r="AR428" s="439"/>
      <c r="AS428" s="180">
        <f t="shared" si="190"/>
        <v>0</v>
      </c>
      <c r="AT428" s="438"/>
      <c r="AU428" s="179">
        <f t="shared" si="191"/>
        <v>0</v>
      </c>
      <c r="AV428" s="439"/>
      <c r="AW428" s="180">
        <f t="shared" si="192"/>
        <v>0</v>
      </c>
      <c r="AX428" s="438"/>
      <c r="AY428" s="179">
        <f t="shared" si="193"/>
        <v>0</v>
      </c>
      <c r="AZ428" s="439"/>
      <c r="BA428" s="180">
        <f t="shared" si="194"/>
        <v>0</v>
      </c>
      <c r="BB428" s="438"/>
      <c r="BC428" s="179">
        <f t="shared" si="195"/>
        <v>0</v>
      </c>
      <c r="BD428" s="439"/>
      <c r="BE428" s="180">
        <f t="shared" si="196"/>
        <v>0</v>
      </c>
      <c r="BF428" s="438"/>
      <c r="BG428" s="179">
        <f t="shared" si="197"/>
        <v>0</v>
      </c>
    </row>
    <row r="429" spans="1:59" ht="25.5" x14ac:dyDescent="0.2">
      <c r="A429" s="109">
        <v>221</v>
      </c>
      <c r="B429" s="36" t="s">
        <v>264</v>
      </c>
      <c r="C429" s="36" t="s">
        <v>1529</v>
      </c>
      <c r="D429" s="37" t="s">
        <v>265</v>
      </c>
      <c r="E429" s="37" t="s">
        <v>11</v>
      </c>
      <c r="F429" s="38">
        <v>1</v>
      </c>
      <c r="G429" s="37" t="s">
        <v>2610</v>
      </c>
      <c r="H429" s="39" t="s">
        <v>2610</v>
      </c>
      <c r="I429" s="37" t="s">
        <v>3273</v>
      </c>
      <c r="J429" s="11" t="s">
        <v>2747</v>
      </c>
      <c r="K429" s="109">
        <v>2</v>
      </c>
      <c r="L429" s="90">
        <v>2.4500000000000002</v>
      </c>
      <c r="M429" s="91">
        <v>1.4</v>
      </c>
      <c r="N429" s="40">
        <v>1.4</v>
      </c>
      <c r="O429" s="146">
        <v>1.4</v>
      </c>
      <c r="P429" s="273">
        <v>1.4</v>
      </c>
      <c r="Q429" s="282">
        <v>1.4</v>
      </c>
      <c r="R429" s="210">
        <f t="shared" si="198"/>
        <v>0</v>
      </c>
      <c r="S429" s="211">
        <f t="shared" si="177"/>
        <v>0</v>
      </c>
      <c r="T429" s="439"/>
      <c r="U429" s="180">
        <f t="shared" si="178"/>
        <v>0</v>
      </c>
      <c r="V429" s="438"/>
      <c r="W429" s="179">
        <f t="shared" si="179"/>
        <v>0</v>
      </c>
      <c r="X429" s="439"/>
      <c r="Y429" s="180">
        <f t="shared" si="180"/>
        <v>0</v>
      </c>
      <c r="Z429" s="438"/>
      <c r="AA429" s="179">
        <f t="shared" si="181"/>
        <v>0</v>
      </c>
      <c r="AB429" s="439"/>
      <c r="AC429" s="180">
        <f t="shared" si="182"/>
        <v>0</v>
      </c>
      <c r="AD429" s="438"/>
      <c r="AE429" s="179">
        <f t="shared" si="183"/>
        <v>0</v>
      </c>
      <c r="AF429" s="439"/>
      <c r="AG429" s="180">
        <f t="shared" si="184"/>
        <v>0</v>
      </c>
      <c r="AH429" s="438"/>
      <c r="AI429" s="179">
        <f t="shared" si="185"/>
        <v>0</v>
      </c>
      <c r="AJ429" s="439"/>
      <c r="AK429" s="180">
        <f t="shared" si="186"/>
        <v>0</v>
      </c>
      <c r="AL429" s="438"/>
      <c r="AM429" s="179">
        <f t="shared" si="187"/>
        <v>0</v>
      </c>
      <c r="AN429" s="439"/>
      <c r="AO429" s="180">
        <f t="shared" si="188"/>
        <v>0</v>
      </c>
      <c r="AP429" s="438"/>
      <c r="AQ429" s="179">
        <f t="shared" si="189"/>
        <v>0</v>
      </c>
      <c r="AR429" s="439"/>
      <c r="AS429" s="180">
        <f t="shared" si="190"/>
        <v>0</v>
      </c>
      <c r="AT429" s="438"/>
      <c r="AU429" s="179">
        <f t="shared" si="191"/>
        <v>0</v>
      </c>
      <c r="AV429" s="439"/>
      <c r="AW429" s="180">
        <f t="shared" si="192"/>
        <v>0</v>
      </c>
      <c r="AX429" s="438"/>
      <c r="AY429" s="179">
        <f t="shared" si="193"/>
        <v>0</v>
      </c>
      <c r="AZ429" s="439"/>
      <c r="BA429" s="180">
        <f t="shared" si="194"/>
        <v>0</v>
      </c>
      <c r="BB429" s="438"/>
      <c r="BC429" s="179">
        <f t="shared" si="195"/>
        <v>0</v>
      </c>
      <c r="BD429" s="439"/>
      <c r="BE429" s="180">
        <f t="shared" si="196"/>
        <v>0</v>
      </c>
      <c r="BF429" s="438"/>
      <c r="BG429" s="179">
        <f t="shared" si="197"/>
        <v>0</v>
      </c>
    </row>
    <row r="430" spans="1:59" ht="25.5" x14ac:dyDescent="0.2">
      <c r="A430" s="44">
        <v>221</v>
      </c>
      <c r="B430" s="45" t="s">
        <v>264</v>
      </c>
      <c r="C430" s="45" t="s">
        <v>1529</v>
      </c>
      <c r="D430" s="46" t="s">
        <v>2907</v>
      </c>
      <c r="E430" s="47" t="s">
        <v>2058</v>
      </c>
      <c r="F430" s="48">
        <v>1</v>
      </c>
      <c r="G430" s="47" t="s">
        <v>266</v>
      </c>
      <c r="H430" s="10">
        <v>1100270</v>
      </c>
      <c r="I430" s="21">
        <v>60148</v>
      </c>
      <c r="J430" s="49" t="s">
        <v>1003</v>
      </c>
      <c r="K430" s="44">
        <v>3</v>
      </c>
      <c r="L430" s="50">
        <v>1.62</v>
      </c>
      <c r="M430" s="96">
        <v>1.84</v>
      </c>
      <c r="N430" s="50">
        <v>1.84</v>
      </c>
      <c r="O430" s="205">
        <v>1.91</v>
      </c>
      <c r="P430" s="274">
        <v>1.91</v>
      </c>
      <c r="Q430" s="287">
        <v>1.8</v>
      </c>
      <c r="R430" s="210">
        <f t="shared" si="198"/>
        <v>0</v>
      </c>
      <c r="S430" s="211">
        <f t="shared" si="177"/>
        <v>0</v>
      </c>
      <c r="T430" s="439"/>
      <c r="U430" s="180">
        <f t="shared" si="178"/>
        <v>0</v>
      </c>
      <c r="V430" s="438"/>
      <c r="W430" s="179">
        <f t="shared" si="179"/>
        <v>0</v>
      </c>
      <c r="X430" s="439"/>
      <c r="Y430" s="180">
        <f t="shared" si="180"/>
        <v>0</v>
      </c>
      <c r="Z430" s="438"/>
      <c r="AA430" s="179">
        <f t="shared" si="181"/>
        <v>0</v>
      </c>
      <c r="AB430" s="439"/>
      <c r="AC430" s="180">
        <f t="shared" si="182"/>
        <v>0</v>
      </c>
      <c r="AD430" s="438"/>
      <c r="AE430" s="179">
        <f t="shared" si="183"/>
        <v>0</v>
      </c>
      <c r="AF430" s="439"/>
      <c r="AG430" s="180">
        <f t="shared" si="184"/>
        <v>0</v>
      </c>
      <c r="AH430" s="438"/>
      <c r="AI430" s="179">
        <f t="shared" si="185"/>
        <v>0</v>
      </c>
      <c r="AJ430" s="439"/>
      <c r="AK430" s="180">
        <f t="shared" si="186"/>
        <v>0</v>
      </c>
      <c r="AL430" s="438"/>
      <c r="AM430" s="179">
        <f t="shared" si="187"/>
        <v>0</v>
      </c>
      <c r="AN430" s="439"/>
      <c r="AO430" s="180">
        <f t="shared" si="188"/>
        <v>0</v>
      </c>
      <c r="AP430" s="438"/>
      <c r="AQ430" s="179">
        <f t="shared" si="189"/>
        <v>0</v>
      </c>
      <c r="AR430" s="439"/>
      <c r="AS430" s="180">
        <f t="shared" si="190"/>
        <v>0</v>
      </c>
      <c r="AT430" s="438"/>
      <c r="AU430" s="179">
        <f t="shared" si="191"/>
        <v>0</v>
      </c>
      <c r="AV430" s="439"/>
      <c r="AW430" s="180">
        <f t="shared" si="192"/>
        <v>0</v>
      </c>
      <c r="AX430" s="438"/>
      <c r="AY430" s="179">
        <f t="shared" si="193"/>
        <v>0</v>
      </c>
      <c r="AZ430" s="439"/>
      <c r="BA430" s="180">
        <f t="shared" si="194"/>
        <v>0</v>
      </c>
      <c r="BB430" s="438"/>
      <c r="BC430" s="179">
        <f t="shared" si="195"/>
        <v>0</v>
      </c>
      <c r="BD430" s="439"/>
      <c r="BE430" s="180">
        <f t="shared" si="196"/>
        <v>0</v>
      </c>
      <c r="BF430" s="438"/>
      <c r="BG430" s="179">
        <f t="shared" si="197"/>
        <v>0</v>
      </c>
    </row>
    <row r="431" spans="1:59" ht="25.5" x14ac:dyDescent="0.2">
      <c r="A431" s="110">
        <v>222</v>
      </c>
      <c r="B431" s="12" t="s">
        <v>264</v>
      </c>
      <c r="C431" s="12" t="s">
        <v>1528</v>
      </c>
      <c r="D431" s="16" t="s">
        <v>265</v>
      </c>
      <c r="E431" s="15" t="s">
        <v>11</v>
      </c>
      <c r="F431" s="111">
        <v>1</v>
      </c>
      <c r="G431" s="15" t="s">
        <v>1814</v>
      </c>
      <c r="H431" s="52">
        <v>18157</v>
      </c>
      <c r="I431" s="16" t="s">
        <v>3343</v>
      </c>
      <c r="J431" s="42" t="s">
        <v>2046</v>
      </c>
      <c r="K431" s="110">
        <v>1</v>
      </c>
      <c r="L431" s="92">
        <v>14.26</v>
      </c>
      <c r="M431" s="43">
        <v>14.26</v>
      </c>
      <c r="N431" s="43">
        <v>14.26</v>
      </c>
      <c r="O431" s="144">
        <v>14.26</v>
      </c>
      <c r="P431" s="272">
        <v>14.26</v>
      </c>
      <c r="Q431" s="283">
        <v>14.26</v>
      </c>
      <c r="R431" s="210">
        <f t="shared" si="198"/>
        <v>0</v>
      </c>
      <c r="S431" s="211">
        <f t="shared" si="177"/>
        <v>0</v>
      </c>
      <c r="T431" s="439"/>
      <c r="U431" s="180">
        <f t="shared" si="178"/>
        <v>0</v>
      </c>
      <c r="V431" s="438"/>
      <c r="W431" s="179">
        <f t="shared" si="179"/>
        <v>0</v>
      </c>
      <c r="X431" s="439"/>
      <c r="Y431" s="180">
        <f t="shared" si="180"/>
        <v>0</v>
      </c>
      <c r="Z431" s="438"/>
      <c r="AA431" s="179">
        <f t="shared" si="181"/>
        <v>0</v>
      </c>
      <c r="AB431" s="439"/>
      <c r="AC431" s="180">
        <f t="shared" si="182"/>
        <v>0</v>
      </c>
      <c r="AD431" s="438"/>
      <c r="AE431" s="179">
        <f t="shared" si="183"/>
        <v>0</v>
      </c>
      <c r="AF431" s="439"/>
      <c r="AG431" s="180">
        <f t="shared" si="184"/>
        <v>0</v>
      </c>
      <c r="AH431" s="438"/>
      <c r="AI431" s="179">
        <f t="shared" si="185"/>
        <v>0</v>
      </c>
      <c r="AJ431" s="439"/>
      <c r="AK431" s="180">
        <f t="shared" si="186"/>
        <v>0</v>
      </c>
      <c r="AL431" s="438"/>
      <c r="AM431" s="179">
        <f t="shared" si="187"/>
        <v>0</v>
      </c>
      <c r="AN431" s="439"/>
      <c r="AO431" s="180">
        <f t="shared" si="188"/>
        <v>0</v>
      </c>
      <c r="AP431" s="438"/>
      <c r="AQ431" s="179">
        <f t="shared" si="189"/>
        <v>0</v>
      </c>
      <c r="AR431" s="439"/>
      <c r="AS431" s="180">
        <f t="shared" si="190"/>
        <v>0</v>
      </c>
      <c r="AT431" s="438"/>
      <c r="AU431" s="179">
        <f t="shared" si="191"/>
        <v>0</v>
      </c>
      <c r="AV431" s="439"/>
      <c r="AW431" s="180">
        <f t="shared" si="192"/>
        <v>0</v>
      </c>
      <c r="AX431" s="438"/>
      <c r="AY431" s="179">
        <f t="shared" si="193"/>
        <v>0</v>
      </c>
      <c r="AZ431" s="439"/>
      <c r="BA431" s="180">
        <f t="shared" si="194"/>
        <v>0</v>
      </c>
      <c r="BB431" s="438"/>
      <c r="BC431" s="179">
        <f t="shared" si="195"/>
        <v>0</v>
      </c>
      <c r="BD431" s="439"/>
      <c r="BE431" s="180">
        <f t="shared" si="196"/>
        <v>0</v>
      </c>
      <c r="BF431" s="438"/>
      <c r="BG431" s="179">
        <f t="shared" si="197"/>
        <v>0</v>
      </c>
    </row>
    <row r="432" spans="1:59" x14ac:dyDescent="0.2">
      <c r="A432" s="109">
        <v>222</v>
      </c>
      <c r="B432" s="36" t="s">
        <v>264</v>
      </c>
      <c r="C432" s="36" t="s">
        <v>1528</v>
      </c>
      <c r="D432" s="37" t="s">
        <v>265</v>
      </c>
      <c r="E432" s="37" t="s">
        <v>11</v>
      </c>
      <c r="F432" s="38">
        <v>1</v>
      </c>
      <c r="G432" s="37" t="s">
        <v>2611</v>
      </c>
      <c r="H432" s="39" t="s">
        <v>2611</v>
      </c>
      <c r="I432" s="37" t="s">
        <v>3273</v>
      </c>
      <c r="J432" s="11" t="s">
        <v>2747</v>
      </c>
      <c r="K432" s="109">
        <v>2</v>
      </c>
      <c r="L432" s="90">
        <v>21.84</v>
      </c>
      <c r="M432" s="91">
        <v>14.83</v>
      </c>
      <c r="N432" s="90">
        <v>15.57</v>
      </c>
      <c r="O432" s="140">
        <v>16.350000000000001</v>
      </c>
      <c r="P432" s="273">
        <v>16.350000000000001</v>
      </c>
      <c r="Q432" s="282">
        <v>16.350000000000001</v>
      </c>
      <c r="R432" s="210">
        <f t="shared" si="198"/>
        <v>0</v>
      </c>
      <c r="S432" s="211">
        <f t="shared" si="177"/>
        <v>0</v>
      </c>
      <c r="T432" s="439"/>
      <c r="U432" s="180">
        <f t="shared" si="178"/>
        <v>0</v>
      </c>
      <c r="V432" s="438"/>
      <c r="W432" s="179">
        <f t="shared" si="179"/>
        <v>0</v>
      </c>
      <c r="X432" s="439"/>
      <c r="Y432" s="180">
        <f t="shared" si="180"/>
        <v>0</v>
      </c>
      <c r="Z432" s="438"/>
      <c r="AA432" s="179">
        <f t="shared" si="181"/>
        <v>0</v>
      </c>
      <c r="AB432" s="439"/>
      <c r="AC432" s="180">
        <f t="shared" si="182"/>
        <v>0</v>
      </c>
      <c r="AD432" s="438"/>
      <c r="AE432" s="179">
        <f t="shared" si="183"/>
        <v>0</v>
      </c>
      <c r="AF432" s="439"/>
      <c r="AG432" s="180">
        <f t="shared" si="184"/>
        <v>0</v>
      </c>
      <c r="AH432" s="438"/>
      <c r="AI432" s="179">
        <f t="shared" si="185"/>
        <v>0</v>
      </c>
      <c r="AJ432" s="439"/>
      <c r="AK432" s="180">
        <f t="shared" si="186"/>
        <v>0</v>
      </c>
      <c r="AL432" s="438"/>
      <c r="AM432" s="179">
        <f t="shared" si="187"/>
        <v>0</v>
      </c>
      <c r="AN432" s="439"/>
      <c r="AO432" s="180">
        <f t="shared" si="188"/>
        <v>0</v>
      </c>
      <c r="AP432" s="438"/>
      <c r="AQ432" s="179">
        <f t="shared" si="189"/>
        <v>0</v>
      </c>
      <c r="AR432" s="439"/>
      <c r="AS432" s="180">
        <f t="shared" si="190"/>
        <v>0</v>
      </c>
      <c r="AT432" s="438"/>
      <c r="AU432" s="179">
        <f t="shared" si="191"/>
        <v>0</v>
      </c>
      <c r="AV432" s="439"/>
      <c r="AW432" s="180">
        <f t="shared" si="192"/>
        <v>0</v>
      </c>
      <c r="AX432" s="438"/>
      <c r="AY432" s="179">
        <f t="shared" si="193"/>
        <v>0</v>
      </c>
      <c r="AZ432" s="439"/>
      <c r="BA432" s="180">
        <f t="shared" si="194"/>
        <v>0</v>
      </c>
      <c r="BB432" s="438"/>
      <c r="BC432" s="179">
        <f t="shared" si="195"/>
        <v>0</v>
      </c>
      <c r="BD432" s="439"/>
      <c r="BE432" s="180">
        <f t="shared" si="196"/>
        <v>0</v>
      </c>
      <c r="BF432" s="438"/>
      <c r="BG432" s="179">
        <f t="shared" si="197"/>
        <v>0</v>
      </c>
    </row>
    <row r="433" spans="1:59" x14ac:dyDescent="0.2">
      <c r="A433" s="44">
        <v>222</v>
      </c>
      <c r="B433" s="45" t="s">
        <v>264</v>
      </c>
      <c r="C433" s="45" t="s">
        <v>1528</v>
      </c>
      <c r="D433" s="46" t="s">
        <v>2907</v>
      </c>
      <c r="E433" s="47" t="s">
        <v>2058</v>
      </c>
      <c r="F433" s="48">
        <v>1</v>
      </c>
      <c r="G433" s="47" t="s">
        <v>1814</v>
      </c>
      <c r="H433" s="10">
        <v>9706950</v>
      </c>
      <c r="I433" s="21">
        <v>60148</v>
      </c>
      <c r="J433" s="49" t="s">
        <v>1003</v>
      </c>
      <c r="K433" s="44">
        <v>3</v>
      </c>
      <c r="L433" s="50">
        <v>15.6</v>
      </c>
      <c r="M433" s="96">
        <v>19.8</v>
      </c>
      <c r="N433" s="50">
        <v>19.8</v>
      </c>
      <c r="O433" s="205">
        <v>17.84</v>
      </c>
      <c r="P433" s="274">
        <v>17.84</v>
      </c>
      <c r="Q433" s="286">
        <v>17.84</v>
      </c>
      <c r="R433" s="210">
        <f t="shared" si="198"/>
        <v>0</v>
      </c>
      <c r="S433" s="211">
        <f t="shared" si="177"/>
        <v>0</v>
      </c>
      <c r="T433" s="439"/>
      <c r="U433" s="180">
        <f t="shared" si="178"/>
        <v>0</v>
      </c>
      <c r="V433" s="438"/>
      <c r="W433" s="179">
        <f t="shared" si="179"/>
        <v>0</v>
      </c>
      <c r="X433" s="439"/>
      <c r="Y433" s="180">
        <f t="shared" si="180"/>
        <v>0</v>
      </c>
      <c r="Z433" s="438"/>
      <c r="AA433" s="179">
        <f t="shared" si="181"/>
        <v>0</v>
      </c>
      <c r="AB433" s="439"/>
      <c r="AC433" s="180">
        <f t="shared" si="182"/>
        <v>0</v>
      </c>
      <c r="AD433" s="438"/>
      <c r="AE433" s="179">
        <f t="shared" si="183"/>
        <v>0</v>
      </c>
      <c r="AF433" s="439"/>
      <c r="AG433" s="180">
        <f t="shared" si="184"/>
        <v>0</v>
      </c>
      <c r="AH433" s="438"/>
      <c r="AI433" s="179">
        <f t="shared" si="185"/>
        <v>0</v>
      </c>
      <c r="AJ433" s="439"/>
      <c r="AK433" s="180">
        <f t="shared" si="186"/>
        <v>0</v>
      </c>
      <c r="AL433" s="438"/>
      <c r="AM433" s="179">
        <f t="shared" si="187"/>
        <v>0</v>
      </c>
      <c r="AN433" s="439"/>
      <c r="AO433" s="180">
        <f t="shared" si="188"/>
        <v>0</v>
      </c>
      <c r="AP433" s="438"/>
      <c r="AQ433" s="179">
        <f t="shared" si="189"/>
        <v>0</v>
      </c>
      <c r="AR433" s="439"/>
      <c r="AS433" s="180">
        <f t="shared" si="190"/>
        <v>0</v>
      </c>
      <c r="AT433" s="438"/>
      <c r="AU433" s="179">
        <f t="shared" si="191"/>
        <v>0</v>
      </c>
      <c r="AV433" s="439"/>
      <c r="AW433" s="180">
        <f t="shared" si="192"/>
        <v>0</v>
      </c>
      <c r="AX433" s="438"/>
      <c r="AY433" s="179">
        <f t="shared" si="193"/>
        <v>0</v>
      </c>
      <c r="AZ433" s="439"/>
      <c r="BA433" s="180">
        <f t="shared" si="194"/>
        <v>0</v>
      </c>
      <c r="BB433" s="438"/>
      <c r="BC433" s="179">
        <f t="shared" si="195"/>
        <v>0</v>
      </c>
      <c r="BD433" s="439"/>
      <c r="BE433" s="180">
        <f t="shared" si="196"/>
        <v>0</v>
      </c>
      <c r="BF433" s="438"/>
      <c r="BG433" s="179">
        <f t="shared" si="197"/>
        <v>0</v>
      </c>
    </row>
    <row r="434" spans="1:59" ht="25.5" x14ac:dyDescent="0.2">
      <c r="A434" s="110">
        <v>223</v>
      </c>
      <c r="B434" s="12" t="s">
        <v>264</v>
      </c>
      <c r="C434" s="12" t="s">
        <v>272</v>
      </c>
      <c r="D434" s="16" t="s">
        <v>265</v>
      </c>
      <c r="E434" s="15" t="s">
        <v>11</v>
      </c>
      <c r="F434" s="111">
        <v>1</v>
      </c>
      <c r="G434" s="15" t="s">
        <v>271</v>
      </c>
      <c r="H434" s="52">
        <v>18086</v>
      </c>
      <c r="I434" s="16" t="s">
        <v>3343</v>
      </c>
      <c r="J434" s="42" t="s">
        <v>2046</v>
      </c>
      <c r="K434" s="110">
        <v>1</v>
      </c>
      <c r="L434" s="92">
        <v>1.0900000000000001</v>
      </c>
      <c r="M434" s="43">
        <v>1.0900000000000001</v>
      </c>
      <c r="N434" s="43">
        <v>1.0900000000000001</v>
      </c>
      <c r="O434" s="144">
        <v>1.0900000000000001</v>
      </c>
      <c r="P434" s="272">
        <v>1.0900000000000001</v>
      </c>
      <c r="Q434" s="283">
        <v>1.0900000000000001</v>
      </c>
      <c r="R434" s="210">
        <f t="shared" si="198"/>
        <v>0</v>
      </c>
      <c r="S434" s="211">
        <f t="shared" si="177"/>
        <v>0</v>
      </c>
      <c r="T434" s="439"/>
      <c r="U434" s="180">
        <f t="shared" si="178"/>
        <v>0</v>
      </c>
      <c r="V434" s="438"/>
      <c r="W434" s="179">
        <f t="shared" si="179"/>
        <v>0</v>
      </c>
      <c r="X434" s="439"/>
      <c r="Y434" s="180">
        <f t="shared" si="180"/>
        <v>0</v>
      </c>
      <c r="Z434" s="438"/>
      <c r="AA434" s="179">
        <f t="shared" si="181"/>
        <v>0</v>
      </c>
      <c r="AB434" s="439"/>
      <c r="AC434" s="180">
        <f t="shared" si="182"/>
        <v>0</v>
      </c>
      <c r="AD434" s="438"/>
      <c r="AE434" s="179">
        <f t="shared" si="183"/>
        <v>0</v>
      </c>
      <c r="AF434" s="439"/>
      <c r="AG434" s="180">
        <f t="shared" si="184"/>
        <v>0</v>
      </c>
      <c r="AH434" s="438"/>
      <c r="AI434" s="179">
        <f t="shared" si="185"/>
        <v>0</v>
      </c>
      <c r="AJ434" s="439"/>
      <c r="AK434" s="180">
        <f t="shared" si="186"/>
        <v>0</v>
      </c>
      <c r="AL434" s="438"/>
      <c r="AM434" s="179">
        <f t="shared" si="187"/>
        <v>0</v>
      </c>
      <c r="AN434" s="439"/>
      <c r="AO434" s="180">
        <f t="shared" si="188"/>
        <v>0</v>
      </c>
      <c r="AP434" s="438"/>
      <c r="AQ434" s="179">
        <f t="shared" si="189"/>
        <v>0</v>
      </c>
      <c r="AR434" s="439"/>
      <c r="AS434" s="180">
        <f t="shared" si="190"/>
        <v>0</v>
      </c>
      <c r="AT434" s="438"/>
      <c r="AU434" s="179">
        <f t="shared" si="191"/>
        <v>0</v>
      </c>
      <c r="AV434" s="439"/>
      <c r="AW434" s="180">
        <f t="shared" si="192"/>
        <v>0</v>
      </c>
      <c r="AX434" s="438"/>
      <c r="AY434" s="179">
        <f t="shared" si="193"/>
        <v>0</v>
      </c>
      <c r="AZ434" s="439"/>
      <c r="BA434" s="180">
        <f t="shared" si="194"/>
        <v>0</v>
      </c>
      <c r="BB434" s="438"/>
      <c r="BC434" s="179">
        <f t="shared" si="195"/>
        <v>0</v>
      </c>
      <c r="BD434" s="439"/>
      <c r="BE434" s="180">
        <f t="shared" si="196"/>
        <v>0</v>
      </c>
      <c r="BF434" s="438"/>
      <c r="BG434" s="179">
        <f t="shared" si="197"/>
        <v>0</v>
      </c>
    </row>
    <row r="435" spans="1:59" x14ac:dyDescent="0.2">
      <c r="A435" s="109">
        <v>223</v>
      </c>
      <c r="B435" s="36" t="s">
        <v>264</v>
      </c>
      <c r="C435" s="36" t="s">
        <v>272</v>
      </c>
      <c r="D435" s="37" t="s">
        <v>265</v>
      </c>
      <c r="E435" s="37" t="s">
        <v>11</v>
      </c>
      <c r="F435" s="38">
        <v>1</v>
      </c>
      <c r="G435" s="37" t="s">
        <v>2612</v>
      </c>
      <c r="H435" s="39" t="s">
        <v>2612</v>
      </c>
      <c r="I435" s="37" t="s">
        <v>3273</v>
      </c>
      <c r="J435" s="11" t="s">
        <v>2747</v>
      </c>
      <c r="K435" s="109">
        <v>2</v>
      </c>
      <c r="L435" s="90">
        <v>1.84</v>
      </c>
      <c r="M435" s="91">
        <v>1.1499999999999999</v>
      </c>
      <c r="N435" s="40">
        <v>1.1499999999999999</v>
      </c>
      <c r="O435" s="140">
        <v>1.21</v>
      </c>
      <c r="P435" s="273">
        <v>1.21</v>
      </c>
      <c r="Q435" s="282">
        <v>1.21</v>
      </c>
      <c r="R435" s="210">
        <f t="shared" si="198"/>
        <v>0</v>
      </c>
      <c r="S435" s="211">
        <f t="shared" si="177"/>
        <v>0</v>
      </c>
      <c r="T435" s="439"/>
      <c r="U435" s="180">
        <f t="shared" si="178"/>
        <v>0</v>
      </c>
      <c r="V435" s="438"/>
      <c r="W435" s="179">
        <f t="shared" si="179"/>
        <v>0</v>
      </c>
      <c r="X435" s="439"/>
      <c r="Y435" s="180">
        <f t="shared" si="180"/>
        <v>0</v>
      </c>
      <c r="Z435" s="438"/>
      <c r="AA435" s="179">
        <f t="shared" si="181"/>
        <v>0</v>
      </c>
      <c r="AB435" s="439"/>
      <c r="AC435" s="180">
        <f t="shared" si="182"/>
        <v>0</v>
      </c>
      <c r="AD435" s="438"/>
      <c r="AE435" s="179">
        <f t="shared" si="183"/>
        <v>0</v>
      </c>
      <c r="AF435" s="439"/>
      <c r="AG435" s="180">
        <f t="shared" si="184"/>
        <v>0</v>
      </c>
      <c r="AH435" s="438"/>
      <c r="AI435" s="179">
        <f t="shared" si="185"/>
        <v>0</v>
      </c>
      <c r="AJ435" s="439"/>
      <c r="AK435" s="180">
        <f t="shared" si="186"/>
        <v>0</v>
      </c>
      <c r="AL435" s="438"/>
      <c r="AM435" s="179">
        <f t="shared" si="187"/>
        <v>0</v>
      </c>
      <c r="AN435" s="439"/>
      <c r="AO435" s="180">
        <f t="shared" si="188"/>
        <v>0</v>
      </c>
      <c r="AP435" s="438"/>
      <c r="AQ435" s="179">
        <f t="shared" si="189"/>
        <v>0</v>
      </c>
      <c r="AR435" s="439"/>
      <c r="AS435" s="180">
        <f t="shared" si="190"/>
        <v>0</v>
      </c>
      <c r="AT435" s="438"/>
      <c r="AU435" s="179">
        <f t="shared" si="191"/>
        <v>0</v>
      </c>
      <c r="AV435" s="439"/>
      <c r="AW435" s="180">
        <f t="shared" si="192"/>
        <v>0</v>
      </c>
      <c r="AX435" s="438"/>
      <c r="AY435" s="179">
        <f t="shared" si="193"/>
        <v>0</v>
      </c>
      <c r="AZ435" s="439"/>
      <c r="BA435" s="180">
        <f t="shared" si="194"/>
        <v>0</v>
      </c>
      <c r="BB435" s="438"/>
      <c r="BC435" s="179">
        <f t="shared" si="195"/>
        <v>0</v>
      </c>
      <c r="BD435" s="439"/>
      <c r="BE435" s="180">
        <f t="shared" si="196"/>
        <v>0</v>
      </c>
      <c r="BF435" s="438"/>
      <c r="BG435" s="179">
        <f t="shared" si="197"/>
        <v>0</v>
      </c>
    </row>
    <row r="436" spans="1:59" x14ac:dyDescent="0.2">
      <c r="A436" s="44">
        <v>223</v>
      </c>
      <c r="B436" s="45" t="s">
        <v>264</v>
      </c>
      <c r="C436" s="45" t="s">
        <v>272</v>
      </c>
      <c r="D436" s="46" t="s">
        <v>2907</v>
      </c>
      <c r="E436" s="47" t="s">
        <v>2058</v>
      </c>
      <c r="F436" s="48">
        <v>1</v>
      </c>
      <c r="G436" s="47" t="s">
        <v>271</v>
      </c>
      <c r="H436" s="10">
        <v>9729430</v>
      </c>
      <c r="I436" s="21">
        <v>60148</v>
      </c>
      <c r="J436" s="49" t="s">
        <v>1003</v>
      </c>
      <c r="K436" s="44">
        <v>3</v>
      </c>
      <c r="L436" s="50">
        <v>1.56</v>
      </c>
      <c r="M436" s="96">
        <v>1.74</v>
      </c>
      <c r="N436" s="50">
        <v>1.74</v>
      </c>
      <c r="O436" s="204">
        <v>1.68</v>
      </c>
      <c r="P436" s="274">
        <v>1.56</v>
      </c>
      <c r="Q436" s="286">
        <v>1.56</v>
      </c>
      <c r="R436" s="210">
        <f t="shared" si="198"/>
        <v>0</v>
      </c>
      <c r="S436" s="211">
        <f t="shared" si="177"/>
        <v>0</v>
      </c>
      <c r="T436" s="439"/>
      <c r="U436" s="180">
        <f t="shared" si="178"/>
        <v>0</v>
      </c>
      <c r="V436" s="438"/>
      <c r="W436" s="179">
        <f t="shared" si="179"/>
        <v>0</v>
      </c>
      <c r="X436" s="439"/>
      <c r="Y436" s="180">
        <f t="shared" si="180"/>
        <v>0</v>
      </c>
      <c r="Z436" s="438"/>
      <c r="AA436" s="179">
        <f t="shared" si="181"/>
        <v>0</v>
      </c>
      <c r="AB436" s="439"/>
      <c r="AC436" s="180">
        <f t="shared" si="182"/>
        <v>0</v>
      </c>
      <c r="AD436" s="438"/>
      <c r="AE436" s="179">
        <f t="shared" si="183"/>
        <v>0</v>
      </c>
      <c r="AF436" s="439"/>
      <c r="AG436" s="180">
        <f t="shared" si="184"/>
        <v>0</v>
      </c>
      <c r="AH436" s="438"/>
      <c r="AI436" s="179">
        <f t="shared" si="185"/>
        <v>0</v>
      </c>
      <c r="AJ436" s="439"/>
      <c r="AK436" s="180">
        <f t="shared" si="186"/>
        <v>0</v>
      </c>
      <c r="AL436" s="438"/>
      <c r="AM436" s="179">
        <f t="shared" si="187"/>
        <v>0</v>
      </c>
      <c r="AN436" s="439"/>
      <c r="AO436" s="180">
        <f t="shared" si="188"/>
        <v>0</v>
      </c>
      <c r="AP436" s="438"/>
      <c r="AQ436" s="179">
        <f t="shared" si="189"/>
        <v>0</v>
      </c>
      <c r="AR436" s="439"/>
      <c r="AS436" s="180">
        <f t="shared" si="190"/>
        <v>0</v>
      </c>
      <c r="AT436" s="438"/>
      <c r="AU436" s="179">
        <f t="shared" si="191"/>
        <v>0</v>
      </c>
      <c r="AV436" s="439"/>
      <c r="AW436" s="180">
        <f t="shared" si="192"/>
        <v>0</v>
      </c>
      <c r="AX436" s="438"/>
      <c r="AY436" s="179">
        <f t="shared" si="193"/>
        <v>0</v>
      </c>
      <c r="AZ436" s="439"/>
      <c r="BA436" s="180">
        <f t="shared" si="194"/>
        <v>0</v>
      </c>
      <c r="BB436" s="438"/>
      <c r="BC436" s="179">
        <f t="shared" si="195"/>
        <v>0</v>
      </c>
      <c r="BD436" s="439"/>
      <c r="BE436" s="180">
        <f t="shared" si="196"/>
        <v>0</v>
      </c>
      <c r="BF436" s="438"/>
      <c r="BG436" s="179">
        <f t="shared" si="197"/>
        <v>0</v>
      </c>
    </row>
    <row r="437" spans="1:59" x14ac:dyDescent="0.2">
      <c r="A437" s="109">
        <v>224</v>
      </c>
      <c r="B437" s="36" t="s">
        <v>264</v>
      </c>
      <c r="C437" s="36" t="s">
        <v>270</v>
      </c>
      <c r="D437" s="37" t="s">
        <v>265</v>
      </c>
      <c r="E437" s="37" t="s">
        <v>11</v>
      </c>
      <c r="F437" s="38">
        <v>1</v>
      </c>
      <c r="G437" s="37" t="s">
        <v>2613</v>
      </c>
      <c r="H437" s="39" t="s">
        <v>2613</v>
      </c>
      <c r="I437" s="37" t="s">
        <v>3273</v>
      </c>
      <c r="J437" s="11" t="s">
        <v>2747</v>
      </c>
      <c r="K437" s="109">
        <v>1</v>
      </c>
      <c r="L437" s="90">
        <v>1.48</v>
      </c>
      <c r="M437" s="90">
        <v>1.55</v>
      </c>
      <c r="N437" s="90">
        <v>1.63</v>
      </c>
      <c r="O437" s="140">
        <v>1.71</v>
      </c>
      <c r="P437" s="273">
        <v>1.71</v>
      </c>
      <c r="Q437" s="282">
        <v>1.71</v>
      </c>
      <c r="R437" s="210">
        <f t="shared" si="198"/>
        <v>0</v>
      </c>
      <c r="S437" s="211">
        <f t="shared" ref="S437:S483" si="199">SUM(R437*Q437)</f>
        <v>0</v>
      </c>
      <c r="T437" s="439"/>
      <c r="U437" s="180">
        <f t="shared" ref="U437:U483" si="200">SUM(T437*Q437)</f>
        <v>0</v>
      </c>
      <c r="V437" s="438"/>
      <c r="W437" s="179">
        <f t="shared" ref="W437:W483" si="201">SUM(V437*Q437)</f>
        <v>0</v>
      </c>
      <c r="X437" s="439"/>
      <c r="Y437" s="180">
        <f t="shared" ref="Y437:Y483" si="202">SUM(X437*Q437)</f>
        <v>0</v>
      </c>
      <c r="Z437" s="438"/>
      <c r="AA437" s="179">
        <f t="shared" ref="AA437:AA483" si="203">SUM(Z437*Q437)</f>
        <v>0</v>
      </c>
      <c r="AB437" s="439"/>
      <c r="AC437" s="180">
        <f t="shared" ref="AC437:AC483" si="204">SUM(AB437*Q437)</f>
        <v>0</v>
      </c>
      <c r="AD437" s="438"/>
      <c r="AE437" s="179">
        <f t="shared" ref="AE437:AE483" si="205">SUM(AD437*Q437)</f>
        <v>0</v>
      </c>
      <c r="AF437" s="439"/>
      <c r="AG437" s="180">
        <f t="shared" ref="AG437:AG483" si="206">SUM(AF437*Q437)</f>
        <v>0</v>
      </c>
      <c r="AH437" s="438"/>
      <c r="AI437" s="179">
        <f t="shared" ref="AI437:AI483" si="207">SUM(AH437*Q437)</f>
        <v>0</v>
      </c>
      <c r="AJ437" s="439"/>
      <c r="AK437" s="180">
        <f t="shared" ref="AK437:AK483" si="208">SUM(AJ437*Q437)</f>
        <v>0</v>
      </c>
      <c r="AL437" s="438"/>
      <c r="AM437" s="179">
        <f t="shared" ref="AM437:AM483" si="209">SUM(AL437*Q437)</f>
        <v>0</v>
      </c>
      <c r="AN437" s="439"/>
      <c r="AO437" s="180">
        <f t="shared" ref="AO437:AO483" si="210">SUM(AN437*Q437)</f>
        <v>0</v>
      </c>
      <c r="AP437" s="438"/>
      <c r="AQ437" s="179">
        <f t="shared" ref="AQ437:AQ483" si="211">SUM(AP437*Q437)</f>
        <v>0</v>
      </c>
      <c r="AR437" s="439"/>
      <c r="AS437" s="180">
        <f t="shared" ref="AS437:AS483" si="212">SUM(AR437*Q437)</f>
        <v>0</v>
      </c>
      <c r="AT437" s="438"/>
      <c r="AU437" s="179">
        <f t="shared" ref="AU437:AU483" si="213">SUM(AT437*Q437)</f>
        <v>0</v>
      </c>
      <c r="AV437" s="439"/>
      <c r="AW437" s="180">
        <f t="shared" ref="AW437:AW483" si="214">SUM(AV437*Q437)</f>
        <v>0</v>
      </c>
      <c r="AX437" s="438"/>
      <c r="AY437" s="179">
        <f t="shared" ref="AY437:AY483" si="215">SUM(AX437*Q437)</f>
        <v>0</v>
      </c>
      <c r="AZ437" s="439"/>
      <c r="BA437" s="180">
        <f t="shared" ref="BA437:BA483" si="216">SUM(AZ437*Q437)</f>
        <v>0</v>
      </c>
      <c r="BB437" s="438"/>
      <c r="BC437" s="179">
        <f t="shared" ref="BC437:BC483" si="217">SUM(BB437*Q437)</f>
        <v>0</v>
      </c>
      <c r="BD437" s="439"/>
      <c r="BE437" s="180">
        <f t="shared" ref="BE437:BE483" si="218">SUM(BD437*Q437)</f>
        <v>0</v>
      </c>
      <c r="BF437" s="438"/>
      <c r="BG437" s="179">
        <f t="shared" ref="BG437:BG483" si="219">SUM(BF437*Q437)</f>
        <v>0</v>
      </c>
    </row>
    <row r="438" spans="1:59" ht="25.5" x14ac:dyDescent="0.2">
      <c r="A438" s="110">
        <v>224</v>
      </c>
      <c r="B438" s="12" t="s">
        <v>264</v>
      </c>
      <c r="C438" s="12" t="s">
        <v>270</v>
      </c>
      <c r="D438" s="16" t="s">
        <v>265</v>
      </c>
      <c r="E438" s="15" t="s">
        <v>11</v>
      </c>
      <c r="F438" s="111">
        <v>1</v>
      </c>
      <c r="G438" s="15" t="s">
        <v>269</v>
      </c>
      <c r="H438" s="52">
        <v>18087</v>
      </c>
      <c r="I438" s="16" t="s">
        <v>3343</v>
      </c>
      <c r="J438" s="42" t="s">
        <v>2046</v>
      </c>
      <c r="K438" s="110">
        <v>2</v>
      </c>
      <c r="L438" s="92">
        <v>1.73</v>
      </c>
      <c r="M438" s="43">
        <v>1.73</v>
      </c>
      <c r="N438" s="43">
        <v>1.73</v>
      </c>
      <c r="O438" s="144">
        <v>1.73</v>
      </c>
      <c r="P438" s="272">
        <v>1.73</v>
      </c>
      <c r="Q438" s="283">
        <v>1.73</v>
      </c>
      <c r="R438" s="210">
        <f t="shared" si="198"/>
        <v>0</v>
      </c>
      <c r="S438" s="211">
        <f t="shared" si="199"/>
        <v>0</v>
      </c>
      <c r="T438" s="439"/>
      <c r="U438" s="180">
        <f t="shared" si="200"/>
        <v>0</v>
      </c>
      <c r="V438" s="438"/>
      <c r="W438" s="179">
        <f t="shared" si="201"/>
        <v>0</v>
      </c>
      <c r="X438" s="439"/>
      <c r="Y438" s="180">
        <f t="shared" si="202"/>
        <v>0</v>
      </c>
      <c r="Z438" s="438"/>
      <c r="AA438" s="179">
        <f t="shared" si="203"/>
        <v>0</v>
      </c>
      <c r="AB438" s="439"/>
      <c r="AC438" s="180">
        <f t="shared" si="204"/>
        <v>0</v>
      </c>
      <c r="AD438" s="438"/>
      <c r="AE438" s="179">
        <f t="shared" si="205"/>
        <v>0</v>
      </c>
      <c r="AF438" s="439"/>
      <c r="AG438" s="180">
        <f t="shared" si="206"/>
        <v>0</v>
      </c>
      <c r="AH438" s="438"/>
      <c r="AI438" s="179">
        <f t="shared" si="207"/>
        <v>0</v>
      </c>
      <c r="AJ438" s="439"/>
      <c r="AK438" s="180">
        <f t="shared" si="208"/>
        <v>0</v>
      </c>
      <c r="AL438" s="438"/>
      <c r="AM438" s="179">
        <f t="shared" si="209"/>
        <v>0</v>
      </c>
      <c r="AN438" s="439"/>
      <c r="AO438" s="180">
        <f t="shared" si="210"/>
        <v>0</v>
      </c>
      <c r="AP438" s="438"/>
      <c r="AQ438" s="179">
        <f t="shared" si="211"/>
        <v>0</v>
      </c>
      <c r="AR438" s="439"/>
      <c r="AS438" s="180">
        <f t="shared" si="212"/>
        <v>0</v>
      </c>
      <c r="AT438" s="438"/>
      <c r="AU438" s="179">
        <f t="shared" si="213"/>
        <v>0</v>
      </c>
      <c r="AV438" s="439"/>
      <c r="AW438" s="180">
        <f t="shared" si="214"/>
        <v>0</v>
      </c>
      <c r="AX438" s="438"/>
      <c r="AY438" s="179">
        <f t="shared" si="215"/>
        <v>0</v>
      </c>
      <c r="AZ438" s="439"/>
      <c r="BA438" s="180">
        <f t="shared" si="216"/>
        <v>0</v>
      </c>
      <c r="BB438" s="438"/>
      <c r="BC438" s="179">
        <f t="shared" si="217"/>
        <v>0</v>
      </c>
      <c r="BD438" s="439"/>
      <c r="BE438" s="180">
        <f t="shared" si="218"/>
        <v>0</v>
      </c>
      <c r="BF438" s="438"/>
      <c r="BG438" s="179">
        <f t="shared" si="219"/>
        <v>0</v>
      </c>
    </row>
    <row r="439" spans="1:59" x14ac:dyDescent="0.2">
      <c r="A439" s="44">
        <v>224</v>
      </c>
      <c r="B439" s="45" t="s">
        <v>264</v>
      </c>
      <c r="C439" s="45" t="s">
        <v>270</v>
      </c>
      <c r="D439" s="46" t="s">
        <v>2907</v>
      </c>
      <c r="E439" s="47" t="s">
        <v>2058</v>
      </c>
      <c r="F439" s="48">
        <v>1</v>
      </c>
      <c r="G439" s="47" t="s">
        <v>269</v>
      </c>
      <c r="H439" s="10">
        <v>9729431</v>
      </c>
      <c r="I439" s="21">
        <v>60148</v>
      </c>
      <c r="J439" s="49" t="s">
        <v>1003</v>
      </c>
      <c r="K439" s="44">
        <v>3</v>
      </c>
      <c r="L439" s="50">
        <v>2.2799999999999998</v>
      </c>
      <c r="M439" s="96">
        <v>2.57</v>
      </c>
      <c r="N439" s="50">
        <v>2.57</v>
      </c>
      <c r="O439" s="203">
        <v>2.56</v>
      </c>
      <c r="P439" s="274">
        <v>2.2000000000000002</v>
      </c>
      <c r="Q439" s="286">
        <v>2.2000000000000002</v>
      </c>
      <c r="R439" s="210">
        <f t="shared" si="198"/>
        <v>0</v>
      </c>
      <c r="S439" s="211">
        <f t="shared" si="199"/>
        <v>0</v>
      </c>
      <c r="T439" s="439"/>
      <c r="U439" s="180">
        <f t="shared" si="200"/>
        <v>0</v>
      </c>
      <c r="V439" s="438"/>
      <c r="W439" s="179">
        <f t="shared" si="201"/>
        <v>0</v>
      </c>
      <c r="X439" s="439"/>
      <c r="Y439" s="180">
        <f t="shared" si="202"/>
        <v>0</v>
      </c>
      <c r="Z439" s="438"/>
      <c r="AA439" s="179">
        <f t="shared" si="203"/>
        <v>0</v>
      </c>
      <c r="AB439" s="439"/>
      <c r="AC439" s="180">
        <f t="shared" si="204"/>
        <v>0</v>
      </c>
      <c r="AD439" s="438"/>
      <c r="AE439" s="179">
        <f t="shared" si="205"/>
        <v>0</v>
      </c>
      <c r="AF439" s="439"/>
      <c r="AG439" s="180">
        <f t="shared" si="206"/>
        <v>0</v>
      </c>
      <c r="AH439" s="438"/>
      <c r="AI439" s="179">
        <f t="shared" si="207"/>
        <v>0</v>
      </c>
      <c r="AJ439" s="439"/>
      <c r="AK439" s="180">
        <f t="shared" si="208"/>
        <v>0</v>
      </c>
      <c r="AL439" s="438"/>
      <c r="AM439" s="179">
        <f t="shared" si="209"/>
        <v>0</v>
      </c>
      <c r="AN439" s="439"/>
      <c r="AO439" s="180">
        <f t="shared" si="210"/>
        <v>0</v>
      </c>
      <c r="AP439" s="438"/>
      <c r="AQ439" s="179">
        <f t="shared" si="211"/>
        <v>0</v>
      </c>
      <c r="AR439" s="439"/>
      <c r="AS439" s="180">
        <f t="shared" si="212"/>
        <v>0</v>
      </c>
      <c r="AT439" s="438"/>
      <c r="AU439" s="179">
        <f t="shared" si="213"/>
        <v>0</v>
      </c>
      <c r="AV439" s="439"/>
      <c r="AW439" s="180">
        <f t="shared" si="214"/>
        <v>0</v>
      </c>
      <c r="AX439" s="438"/>
      <c r="AY439" s="179">
        <f t="shared" si="215"/>
        <v>0</v>
      </c>
      <c r="AZ439" s="439"/>
      <c r="BA439" s="180">
        <f t="shared" si="216"/>
        <v>0</v>
      </c>
      <c r="BB439" s="438"/>
      <c r="BC439" s="179">
        <f t="shared" si="217"/>
        <v>0</v>
      </c>
      <c r="BD439" s="439"/>
      <c r="BE439" s="180">
        <f t="shared" si="218"/>
        <v>0</v>
      </c>
      <c r="BF439" s="438"/>
      <c r="BG439" s="179">
        <f t="shared" si="219"/>
        <v>0</v>
      </c>
    </row>
    <row r="440" spans="1:59" ht="25.5" x14ac:dyDescent="0.2">
      <c r="A440" s="109">
        <v>225</v>
      </c>
      <c r="B440" s="36" t="s">
        <v>262</v>
      </c>
      <c r="C440" s="36" t="s">
        <v>263</v>
      </c>
      <c r="D440" s="37" t="s">
        <v>3137</v>
      </c>
      <c r="E440" s="37" t="s">
        <v>11</v>
      </c>
      <c r="F440" s="38">
        <v>1</v>
      </c>
      <c r="G440" s="37" t="s">
        <v>3138</v>
      </c>
      <c r="H440" s="39" t="s">
        <v>3138</v>
      </c>
      <c r="I440" s="37" t="s">
        <v>3273</v>
      </c>
      <c r="J440" s="11" t="s">
        <v>2747</v>
      </c>
      <c r="K440" s="109">
        <v>1</v>
      </c>
      <c r="L440" s="40">
        <v>1.1499999999999999</v>
      </c>
      <c r="M440" s="90">
        <v>1.21</v>
      </c>
      <c r="N440" s="90">
        <v>1.27</v>
      </c>
      <c r="O440" s="140">
        <v>1.33</v>
      </c>
      <c r="P440" s="273">
        <v>1.33</v>
      </c>
      <c r="Q440" s="282">
        <v>1.33</v>
      </c>
      <c r="R440" s="210">
        <f t="shared" si="198"/>
        <v>0</v>
      </c>
      <c r="S440" s="211">
        <f t="shared" si="199"/>
        <v>0</v>
      </c>
      <c r="T440" s="439"/>
      <c r="U440" s="180">
        <f t="shared" si="200"/>
        <v>0</v>
      </c>
      <c r="V440" s="438"/>
      <c r="W440" s="179">
        <f t="shared" si="201"/>
        <v>0</v>
      </c>
      <c r="X440" s="439"/>
      <c r="Y440" s="180">
        <f t="shared" si="202"/>
        <v>0</v>
      </c>
      <c r="Z440" s="438"/>
      <c r="AA440" s="179">
        <f t="shared" si="203"/>
        <v>0</v>
      </c>
      <c r="AB440" s="439"/>
      <c r="AC440" s="180">
        <f t="shared" si="204"/>
        <v>0</v>
      </c>
      <c r="AD440" s="438"/>
      <c r="AE440" s="179">
        <f t="shared" si="205"/>
        <v>0</v>
      </c>
      <c r="AF440" s="439"/>
      <c r="AG440" s="180">
        <f t="shared" si="206"/>
        <v>0</v>
      </c>
      <c r="AH440" s="438"/>
      <c r="AI440" s="179">
        <f t="shared" si="207"/>
        <v>0</v>
      </c>
      <c r="AJ440" s="439"/>
      <c r="AK440" s="180">
        <f t="shared" si="208"/>
        <v>0</v>
      </c>
      <c r="AL440" s="438"/>
      <c r="AM440" s="179">
        <f t="shared" si="209"/>
        <v>0</v>
      </c>
      <c r="AN440" s="439"/>
      <c r="AO440" s="180">
        <f t="shared" si="210"/>
        <v>0</v>
      </c>
      <c r="AP440" s="438"/>
      <c r="AQ440" s="179">
        <f t="shared" si="211"/>
        <v>0</v>
      </c>
      <c r="AR440" s="439"/>
      <c r="AS440" s="180">
        <f t="shared" si="212"/>
        <v>0</v>
      </c>
      <c r="AT440" s="438"/>
      <c r="AU440" s="179">
        <f t="shared" si="213"/>
        <v>0</v>
      </c>
      <c r="AV440" s="439"/>
      <c r="AW440" s="180">
        <f t="shared" si="214"/>
        <v>0</v>
      </c>
      <c r="AX440" s="438"/>
      <c r="AY440" s="179">
        <f t="shared" si="215"/>
        <v>0</v>
      </c>
      <c r="AZ440" s="439"/>
      <c r="BA440" s="180">
        <f t="shared" si="216"/>
        <v>0</v>
      </c>
      <c r="BB440" s="438"/>
      <c r="BC440" s="179">
        <f t="shared" si="217"/>
        <v>0</v>
      </c>
      <c r="BD440" s="439"/>
      <c r="BE440" s="180">
        <f t="shared" si="218"/>
        <v>0</v>
      </c>
      <c r="BF440" s="438"/>
      <c r="BG440" s="179">
        <f t="shared" si="219"/>
        <v>0</v>
      </c>
    </row>
    <row r="441" spans="1:59" ht="25.5" x14ac:dyDescent="0.2">
      <c r="A441" s="110">
        <v>225</v>
      </c>
      <c r="B441" s="12" t="s">
        <v>262</v>
      </c>
      <c r="C441" s="12" t="s">
        <v>2896</v>
      </c>
      <c r="D441" s="16" t="s">
        <v>2908</v>
      </c>
      <c r="E441" s="15" t="s">
        <v>11</v>
      </c>
      <c r="F441" s="111">
        <v>1</v>
      </c>
      <c r="G441" s="15">
        <v>12089</v>
      </c>
      <c r="H441" s="52">
        <v>51137</v>
      </c>
      <c r="I441" s="16" t="s">
        <v>3343</v>
      </c>
      <c r="J441" s="42" t="s">
        <v>2046</v>
      </c>
      <c r="K441" s="110">
        <v>2</v>
      </c>
      <c r="L441" s="43">
        <v>3.54</v>
      </c>
      <c r="M441" s="43">
        <v>3.54</v>
      </c>
      <c r="N441" s="43">
        <v>3.54</v>
      </c>
      <c r="O441" s="144">
        <v>3.54</v>
      </c>
      <c r="P441" s="272">
        <v>3.54</v>
      </c>
      <c r="Q441" s="283">
        <v>3.54</v>
      </c>
      <c r="R441" s="210">
        <f t="shared" si="198"/>
        <v>0</v>
      </c>
      <c r="S441" s="211">
        <f t="shared" si="199"/>
        <v>0</v>
      </c>
      <c r="T441" s="439"/>
      <c r="U441" s="180">
        <f t="shared" si="200"/>
        <v>0</v>
      </c>
      <c r="V441" s="438"/>
      <c r="W441" s="179">
        <f t="shared" si="201"/>
        <v>0</v>
      </c>
      <c r="X441" s="439"/>
      <c r="Y441" s="180">
        <f t="shared" si="202"/>
        <v>0</v>
      </c>
      <c r="Z441" s="438"/>
      <c r="AA441" s="179">
        <f t="shared" si="203"/>
        <v>0</v>
      </c>
      <c r="AB441" s="439"/>
      <c r="AC441" s="180">
        <f t="shared" si="204"/>
        <v>0</v>
      </c>
      <c r="AD441" s="438"/>
      <c r="AE441" s="179">
        <f t="shared" si="205"/>
        <v>0</v>
      </c>
      <c r="AF441" s="439"/>
      <c r="AG441" s="180">
        <f t="shared" si="206"/>
        <v>0</v>
      </c>
      <c r="AH441" s="438"/>
      <c r="AI441" s="179">
        <f t="shared" si="207"/>
        <v>0</v>
      </c>
      <c r="AJ441" s="439"/>
      <c r="AK441" s="180">
        <f t="shared" si="208"/>
        <v>0</v>
      </c>
      <c r="AL441" s="438"/>
      <c r="AM441" s="179">
        <f t="shared" si="209"/>
        <v>0</v>
      </c>
      <c r="AN441" s="439"/>
      <c r="AO441" s="180">
        <f t="shared" si="210"/>
        <v>0</v>
      </c>
      <c r="AP441" s="438"/>
      <c r="AQ441" s="179">
        <f t="shared" si="211"/>
        <v>0</v>
      </c>
      <c r="AR441" s="439"/>
      <c r="AS441" s="180">
        <f t="shared" si="212"/>
        <v>0</v>
      </c>
      <c r="AT441" s="438"/>
      <c r="AU441" s="179">
        <f t="shared" si="213"/>
        <v>0</v>
      </c>
      <c r="AV441" s="439"/>
      <c r="AW441" s="180">
        <f t="shared" si="214"/>
        <v>0</v>
      </c>
      <c r="AX441" s="438"/>
      <c r="AY441" s="179">
        <f t="shared" si="215"/>
        <v>0</v>
      </c>
      <c r="AZ441" s="439"/>
      <c r="BA441" s="180">
        <f t="shared" si="216"/>
        <v>0</v>
      </c>
      <c r="BB441" s="438"/>
      <c r="BC441" s="179">
        <f t="shared" si="217"/>
        <v>0</v>
      </c>
      <c r="BD441" s="439"/>
      <c r="BE441" s="180">
        <f t="shared" si="218"/>
        <v>0</v>
      </c>
      <c r="BF441" s="438"/>
      <c r="BG441" s="179">
        <f t="shared" si="219"/>
        <v>0</v>
      </c>
    </row>
    <row r="442" spans="1:59" ht="25.5" x14ac:dyDescent="0.2">
      <c r="A442" s="44">
        <v>225</v>
      </c>
      <c r="B442" s="45" t="s">
        <v>262</v>
      </c>
      <c r="C442" s="45" t="s">
        <v>263</v>
      </c>
      <c r="D442" s="46" t="s">
        <v>2894</v>
      </c>
      <c r="E442" s="47" t="s">
        <v>2058</v>
      </c>
      <c r="F442" s="48">
        <v>1</v>
      </c>
      <c r="G442" s="47" t="s">
        <v>2123</v>
      </c>
      <c r="H442" s="10" t="s">
        <v>2124</v>
      </c>
      <c r="I442" s="21">
        <v>60148</v>
      </c>
      <c r="J442" s="49" t="s">
        <v>1003</v>
      </c>
      <c r="K442" s="44">
        <v>3</v>
      </c>
      <c r="L442" s="50">
        <v>6.53</v>
      </c>
      <c r="M442" s="50">
        <v>6.53</v>
      </c>
      <c r="N442" s="50">
        <v>6.53</v>
      </c>
      <c r="O442" s="204">
        <v>6.16</v>
      </c>
      <c r="P442" s="274">
        <v>5.8</v>
      </c>
      <c r="Q442" s="285">
        <v>6.09</v>
      </c>
      <c r="R442" s="210">
        <f t="shared" si="198"/>
        <v>0</v>
      </c>
      <c r="S442" s="211">
        <f t="shared" si="199"/>
        <v>0</v>
      </c>
      <c r="T442" s="439"/>
      <c r="U442" s="180">
        <f t="shared" si="200"/>
        <v>0</v>
      </c>
      <c r="V442" s="438"/>
      <c r="W442" s="179">
        <f t="shared" si="201"/>
        <v>0</v>
      </c>
      <c r="X442" s="439"/>
      <c r="Y442" s="180">
        <f t="shared" si="202"/>
        <v>0</v>
      </c>
      <c r="Z442" s="438"/>
      <c r="AA442" s="179">
        <f t="shared" si="203"/>
        <v>0</v>
      </c>
      <c r="AB442" s="439"/>
      <c r="AC442" s="180">
        <f t="shared" si="204"/>
        <v>0</v>
      </c>
      <c r="AD442" s="438"/>
      <c r="AE442" s="179">
        <f t="shared" si="205"/>
        <v>0</v>
      </c>
      <c r="AF442" s="439"/>
      <c r="AG442" s="180">
        <f t="shared" si="206"/>
        <v>0</v>
      </c>
      <c r="AH442" s="438"/>
      <c r="AI442" s="179">
        <f t="shared" si="207"/>
        <v>0</v>
      </c>
      <c r="AJ442" s="439"/>
      <c r="AK442" s="180">
        <f t="shared" si="208"/>
        <v>0</v>
      </c>
      <c r="AL442" s="438"/>
      <c r="AM442" s="179">
        <f t="shared" si="209"/>
        <v>0</v>
      </c>
      <c r="AN442" s="439"/>
      <c r="AO442" s="180">
        <f t="shared" si="210"/>
        <v>0</v>
      </c>
      <c r="AP442" s="438"/>
      <c r="AQ442" s="179">
        <f t="shared" si="211"/>
        <v>0</v>
      </c>
      <c r="AR442" s="439"/>
      <c r="AS442" s="180">
        <f t="shared" si="212"/>
        <v>0</v>
      </c>
      <c r="AT442" s="438"/>
      <c r="AU442" s="179">
        <f t="shared" si="213"/>
        <v>0</v>
      </c>
      <c r="AV442" s="439"/>
      <c r="AW442" s="180">
        <f t="shared" si="214"/>
        <v>0</v>
      </c>
      <c r="AX442" s="438"/>
      <c r="AY442" s="179">
        <f t="shared" si="215"/>
        <v>0</v>
      </c>
      <c r="AZ442" s="439"/>
      <c r="BA442" s="180">
        <f t="shared" si="216"/>
        <v>0</v>
      </c>
      <c r="BB442" s="438"/>
      <c r="BC442" s="179">
        <f t="shared" si="217"/>
        <v>0</v>
      </c>
      <c r="BD442" s="439"/>
      <c r="BE442" s="180">
        <f t="shared" si="218"/>
        <v>0</v>
      </c>
      <c r="BF442" s="438"/>
      <c r="BG442" s="179">
        <f t="shared" si="219"/>
        <v>0</v>
      </c>
    </row>
    <row r="443" spans="1:59" ht="25.5" x14ac:dyDescent="0.2">
      <c r="A443" s="110">
        <v>226</v>
      </c>
      <c r="B443" s="12" t="s">
        <v>259</v>
      </c>
      <c r="C443" s="12" t="s">
        <v>258</v>
      </c>
      <c r="D443" s="16" t="s">
        <v>860</v>
      </c>
      <c r="E443" s="15" t="s">
        <v>11</v>
      </c>
      <c r="F443" s="111">
        <v>1</v>
      </c>
      <c r="G443" s="112" t="s">
        <v>1815</v>
      </c>
      <c r="H443" s="52">
        <v>11204</v>
      </c>
      <c r="I443" s="16" t="s">
        <v>3343</v>
      </c>
      <c r="J443" s="42" t="s">
        <v>2046</v>
      </c>
      <c r="K443" s="110">
        <v>2</v>
      </c>
      <c r="L443" s="43">
        <v>5.66</v>
      </c>
      <c r="M443" s="43">
        <v>5.66</v>
      </c>
      <c r="N443" s="43">
        <v>5.66</v>
      </c>
      <c r="O443" s="144">
        <v>5.66</v>
      </c>
      <c r="P443" s="272">
        <v>7.56</v>
      </c>
      <c r="Q443" s="283">
        <v>7.56</v>
      </c>
      <c r="R443" s="210">
        <f t="shared" si="198"/>
        <v>0</v>
      </c>
      <c r="S443" s="211">
        <f t="shared" si="199"/>
        <v>0</v>
      </c>
      <c r="T443" s="439"/>
      <c r="U443" s="180">
        <f t="shared" si="200"/>
        <v>0</v>
      </c>
      <c r="V443" s="438"/>
      <c r="W443" s="179">
        <f t="shared" si="201"/>
        <v>0</v>
      </c>
      <c r="X443" s="439"/>
      <c r="Y443" s="180">
        <f t="shared" si="202"/>
        <v>0</v>
      </c>
      <c r="Z443" s="438"/>
      <c r="AA443" s="179">
        <f t="shared" si="203"/>
        <v>0</v>
      </c>
      <c r="AB443" s="439"/>
      <c r="AC443" s="180">
        <f t="shared" si="204"/>
        <v>0</v>
      </c>
      <c r="AD443" s="438"/>
      <c r="AE443" s="179">
        <f t="shared" si="205"/>
        <v>0</v>
      </c>
      <c r="AF443" s="439"/>
      <c r="AG443" s="180">
        <f t="shared" si="206"/>
        <v>0</v>
      </c>
      <c r="AH443" s="438"/>
      <c r="AI443" s="179">
        <f t="shared" si="207"/>
        <v>0</v>
      </c>
      <c r="AJ443" s="439"/>
      <c r="AK443" s="180">
        <f t="shared" si="208"/>
        <v>0</v>
      </c>
      <c r="AL443" s="438"/>
      <c r="AM443" s="179">
        <f t="shared" si="209"/>
        <v>0</v>
      </c>
      <c r="AN443" s="439"/>
      <c r="AO443" s="180">
        <f t="shared" si="210"/>
        <v>0</v>
      </c>
      <c r="AP443" s="438"/>
      <c r="AQ443" s="179">
        <f t="shared" si="211"/>
        <v>0</v>
      </c>
      <c r="AR443" s="439"/>
      <c r="AS443" s="180">
        <f t="shared" si="212"/>
        <v>0</v>
      </c>
      <c r="AT443" s="438"/>
      <c r="AU443" s="179">
        <f t="shared" si="213"/>
        <v>0</v>
      </c>
      <c r="AV443" s="439"/>
      <c r="AW443" s="180">
        <f t="shared" si="214"/>
        <v>0</v>
      </c>
      <c r="AX443" s="438"/>
      <c r="AY443" s="179">
        <f t="shared" si="215"/>
        <v>0</v>
      </c>
      <c r="AZ443" s="439"/>
      <c r="BA443" s="180">
        <f t="shared" si="216"/>
        <v>0</v>
      </c>
      <c r="BB443" s="438"/>
      <c r="BC443" s="179">
        <f t="shared" si="217"/>
        <v>0</v>
      </c>
      <c r="BD443" s="439"/>
      <c r="BE443" s="180">
        <f t="shared" si="218"/>
        <v>0</v>
      </c>
      <c r="BF443" s="438"/>
      <c r="BG443" s="179">
        <f t="shared" si="219"/>
        <v>0</v>
      </c>
    </row>
    <row r="444" spans="1:59" ht="25.5" x14ac:dyDescent="0.2">
      <c r="A444" s="109">
        <v>226</v>
      </c>
      <c r="B444" s="36" t="s">
        <v>259</v>
      </c>
      <c r="C444" s="36" t="s">
        <v>258</v>
      </c>
      <c r="D444" s="37" t="s">
        <v>841</v>
      </c>
      <c r="E444" s="37" t="s">
        <v>11</v>
      </c>
      <c r="F444" s="38">
        <v>1</v>
      </c>
      <c r="G444" s="37" t="s">
        <v>2615</v>
      </c>
      <c r="H444" s="39" t="s">
        <v>2615</v>
      </c>
      <c r="I444" s="37" t="s">
        <v>3273</v>
      </c>
      <c r="J444" s="11" t="s">
        <v>2747</v>
      </c>
      <c r="K444" s="109">
        <v>1</v>
      </c>
      <c r="L444" s="90">
        <v>5.29</v>
      </c>
      <c r="M444" s="90">
        <v>5.55</v>
      </c>
      <c r="N444" s="40">
        <v>5.55</v>
      </c>
      <c r="O444" s="140">
        <v>5.83</v>
      </c>
      <c r="P444" s="273">
        <v>5.83</v>
      </c>
      <c r="Q444" s="282">
        <v>5.83</v>
      </c>
      <c r="R444" s="210">
        <f t="shared" si="198"/>
        <v>0</v>
      </c>
      <c r="S444" s="211">
        <f t="shared" si="199"/>
        <v>0</v>
      </c>
      <c r="T444" s="439"/>
      <c r="U444" s="180">
        <f t="shared" si="200"/>
        <v>0</v>
      </c>
      <c r="V444" s="438"/>
      <c r="W444" s="179">
        <f t="shared" si="201"/>
        <v>0</v>
      </c>
      <c r="X444" s="439"/>
      <c r="Y444" s="180">
        <f t="shared" si="202"/>
        <v>0</v>
      </c>
      <c r="Z444" s="438"/>
      <c r="AA444" s="179">
        <f t="shared" si="203"/>
        <v>0</v>
      </c>
      <c r="AB444" s="439"/>
      <c r="AC444" s="180">
        <f t="shared" si="204"/>
        <v>0</v>
      </c>
      <c r="AD444" s="438"/>
      <c r="AE444" s="179">
        <f t="shared" si="205"/>
        <v>0</v>
      </c>
      <c r="AF444" s="439"/>
      <c r="AG444" s="180">
        <f t="shared" si="206"/>
        <v>0</v>
      </c>
      <c r="AH444" s="438"/>
      <c r="AI444" s="179">
        <f t="shared" si="207"/>
        <v>0</v>
      </c>
      <c r="AJ444" s="439"/>
      <c r="AK444" s="180">
        <f t="shared" si="208"/>
        <v>0</v>
      </c>
      <c r="AL444" s="438"/>
      <c r="AM444" s="179">
        <f t="shared" si="209"/>
        <v>0</v>
      </c>
      <c r="AN444" s="439"/>
      <c r="AO444" s="180">
        <f t="shared" si="210"/>
        <v>0</v>
      </c>
      <c r="AP444" s="438"/>
      <c r="AQ444" s="179">
        <f t="shared" si="211"/>
        <v>0</v>
      </c>
      <c r="AR444" s="439"/>
      <c r="AS444" s="180">
        <f t="shared" si="212"/>
        <v>0</v>
      </c>
      <c r="AT444" s="438"/>
      <c r="AU444" s="179">
        <f t="shared" si="213"/>
        <v>0</v>
      </c>
      <c r="AV444" s="439"/>
      <c r="AW444" s="180">
        <f t="shared" si="214"/>
        <v>0</v>
      </c>
      <c r="AX444" s="438"/>
      <c r="AY444" s="179">
        <f t="shared" si="215"/>
        <v>0</v>
      </c>
      <c r="AZ444" s="439"/>
      <c r="BA444" s="180">
        <f t="shared" si="216"/>
        <v>0</v>
      </c>
      <c r="BB444" s="438"/>
      <c r="BC444" s="179">
        <f t="shared" si="217"/>
        <v>0</v>
      </c>
      <c r="BD444" s="439"/>
      <c r="BE444" s="180">
        <f t="shared" si="218"/>
        <v>0</v>
      </c>
      <c r="BF444" s="438"/>
      <c r="BG444" s="179">
        <f t="shared" si="219"/>
        <v>0</v>
      </c>
    </row>
    <row r="445" spans="1:59" ht="25.5" x14ac:dyDescent="0.2">
      <c r="A445" s="44">
        <v>226</v>
      </c>
      <c r="B445" s="45" t="s">
        <v>259</v>
      </c>
      <c r="C445" s="45" t="s">
        <v>3352</v>
      </c>
      <c r="D445" s="46" t="s">
        <v>2895</v>
      </c>
      <c r="E445" s="47" t="s">
        <v>2058</v>
      </c>
      <c r="F445" s="48">
        <v>1</v>
      </c>
      <c r="G445" s="47" t="s">
        <v>2125</v>
      </c>
      <c r="H445" s="10" t="s">
        <v>2126</v>
      </c>
      <c r="I445" s="21">
        <v>60148</v>
      </c>
      <c r="J445" s="49" t="s">
        <v>1003</v>
      </c>
      <c r="K445" s="44">
        <v>4</v>
      </c>
      <c r="L445" s="50">
        <v>33.119999999999997</v>
      </c>
      <c r="M445" s="117">
        <v>31.96</v>
      </c>
      <c r="N445" s="50">
        <v>31.96</v>
      </c>
      <c r="O445" s="203">
        <v>33.56</v>
      </c>
      <c r="P445" s="274">
        <v>32.4</v>
      </c>
      <c r="Q445" s="285">
        <v>34.020000000000003</v>
      </c>
      <c r="R445" s="210">
        <f t="shared" si="198"/>
        <v>0</v>
      </c>
      <c r="S445" s="211">
        <f t="shared" si="199"/>
        <v>0</v>
      </c>
      <c r="T445" s="439"/>
      <c r="U445" s="180">
        <f t="shared" si="200"/>
        <v>0</v>
      </c>
      <c r="V445" s="438"/>
      <c r="W445" s="179">
        <f t="shared" si="201"/>
        <v>0</v>
      </c>
      <c r="X445" s="439"/>
      <c r="Y445" s="180">
        <f t="shared" si="202"/>
        <v>0</v>
      </c>
      <c r="Z445" s="438"/>
      <c r="AA445" s="179">
        <f t="shared" si="203"/>
        <v>0</v>
      </c>
      <c r="AB445" s="439"/>
      <c r="AC445" s="180">
        <f t="shared" si="204"/>
        <v>0</v>
      </c>
      <c r="AD445" s="438"/>
      <c r="AE445" s="179">
        <f t="shared" si="205"/>
        <v>0</v>
      </c>
      <c r="AF445" s="439"/>
      <c r="AG445" s="180">
        <f t="shared" si="206"/>
        <v>0</v>
      </c>
      <c r="AH445" s="438"/>
      <c r="AI445" s="179">
        <f t="shared" si="207"/>
        <v>0</v>
      </c>
      <c r="AJ445" s="439"/>
      <c r="AK445" s="180">
        <f t="shared" si="208"/>
        <v>0</v>
      </c>
      <c r="AL445" s="438"/>
      <c r="AM445" s="179">
        <f t="shared" si="209"/>
        <v>0</v>
      </c>
      <c r="AN445" s="439"/>
      <c r="AO445" s="180">
        <f t="shared" si="210"/>
        <v>0</v>
      </c>
      <c r="AP445" s="438"/>
      <c r="AQ445" s="179">
        <f t="shared" si="211"/>
        <v>0</v>
      </c>
      <c r="AR445" s="439"/>
      <c r="AS445" s="180">
        <f t="shared" si="212"/>
        <v>0</v>
      </c>
      <c r="AT445" s="438"/>
      <c r="AU445" s="179">
        <f t="shared" si="213"/>
        <v>0</v>
      </c>
      <c r="AV445" s="439"/>
      <c r="AW445" s="180">
        <f t="shared" si="214"/>
        <v>0</v>
      </c>
      <c r="AX445" s="438"/>
      <c r="AY445" s="179">
        <f t="shared" si="215"/>
        <v>0</v>
      </c>
      <c r="AZ445" s="439"/>
      <c r="BA445" s="180">
        <f t="shared" si="216"/>
        <v>0</v>
      </c>
      <c r="BB445" s="438"/>
      <c r="BC445" s="179">
        <f t="shared" si="217"/>
        <v>0</v>
      </c>
      <c r="BD445" s="439"/>
      <c r="BE445" s="180">
        <f t="shared" si="218"/>
        <v>0</v>
      </c>
      <c r="BF445" s="438"/>
      <c r="BG445" s="179">
        <f t="shared" si="219"/>
        <v>0</v>
      </c>
    </row>
    <row r="446" spans="1:59" ht="25.5" x14ac:dyDescent="0.2">
      <c r="A446" s="110">
        <v>227</v>
      </c>
      <c r="B446" s="12" t="s">
        <v>259</v>
      </c>
      <c r="C446" s="12" t="s">
        <v>260</v>
      </c>
      <c r="D446" s="16" t="s">
        <v>3313</v>
      </c>
      <c r="E446" s="15" t="s">
        <v>11</v>
      </c>
      <c r="F446" s="111">
        <v>1</v>
      </c>
      <c r="G446" s="15" t="s">
        <v>1816</v>
      </c>
      <c r="H446" s="52">
        <v>11202</v>
      </c>
      <c r="I446" s="16" t="s">
        <v>3343</v>
      </c>
      <c r="J446" s="42" t="s">
        <v>2046</v>
      </c>
      <c r="K446" s="110">
        <v>1</v>
      </c>
      <c r="L446" s="92">
        <v>1.1399999999999999</v>
      </c>
      <c r="M446" s="43">
        <v>1.1399999999999999</v>
      </c>
      <c r="N446" s="43">
        <v>1.1399999999999999</v>
      </c>
      <c r="O446" s="144">
        <v>1.1399999999999999</v>
      </c>
      <c r="P446" s="272">
        <v>1.27</v>
      </c>
      <c r="Q446" s="283">
        <v>1.27</v>
      </c>
      <c r="R446" s="210">
        <f t="shared" si="198"/>
        <v>0</v>
      </c>
      <c r="S446" s="211">
        <f t="shared" si="199"/>
        <v>0</v>
      </c>
      <c r="T446" s="439"/>
      <c r="U446" s="180">
        <f t="shared" si="200"/>
        <v>0</v>
      </c>
      <c r="V446" s="438"/>
      <c r="W446" s="179">
        <f t="shared" si="201"/>
        <v>0</v>
      </c>
      <c r="X446" s="439"/>
      <c r="Y446" s="180">
        <f t="shared" si="202"/>
        <v>0</v>
      </c>
      <c r="Z446" s="438"/>
      <c r="AA446" s="179">
        <f t="shared" si="203"/>
        <v>0</v>
      </c>
      <c r="AB446" s="439"/>
      <c r="AC446" s="180">
        <f t="shared" si="204"/>
        <v>0</v>
      </c>
      <c r="AD446" s="438"/>
      <c r="AE446" s="179">
        <f t="shared" si="205"/>
        <v>0</v>
      </c>
      <c r="AF446" s="439"/>
      <c r="AG446" s="180">
        <f t="shared" si="206"/>
        <v>0</v>
      </c>
      <c r="AH446" s="438"/>
      <c r="AI446" s="179">
        <f t="shared" si="207"/>
        <v>0</v>
      </c>
      <c r="AJ446" s="439"/>
      <c r="AK446" s="180">
        <f t="shared" si="208"/>
        <v>0</v>
      </c>
      <c r="AL446" s="438"/>
      <c r="AM446" s="179">
        <f t="shared" si="209"/>
        <v>0</v>
      </c>
      <c r="AN446" s="439"/>
      <c r="AO446" s="180">
        <f t="shared" si="210"/>
        <v>0</v>
      </c>
      <c r="AP446" s="438"/>
      <c r="AQ446" s="179">
        <f t="shared" si="211"/>
        <v>0</v>
      </c>
      <c r="AR446" s="439"/>
      <c r="AS446" s="180">
        <f t="shared" si="212"/>
        <v>0</v>
      </c>
      <c r="AT446" s="438"/>
      <c r="AU446" s="179">
        <f t="shared" si="213"/>
        <v>0</v>
      </c>
      <c r="AV446" s="439"/>
      <c r="AW446" s="180">
        <f t="shared" si="214"/>
        <v>0</v>
      </c>
      <c r="AX446" s="438"/>
      <c r="AY446" s="179">
        <f t="shared" si="215"/>
        <v>0</v>
      </c>
      <c r="AZ446" s="439"/>
      <c r="BA446" s="180">
        <f t="shared" si="216"/>
        <v>0</v>
      </c>
      <c r="BB446" s="438"/>
      <c r="BC446" s="179">
        <f t="shared" si="217"/>
        <v>0</v>
      </c>
      <c r="BD446" s="439"/>
      <c r="BE446" s="180">
        <f t="shared" si="218"/>
        <v>0</v>
      </c>
      <c r="BF446" s="438"/>
      <c r="BG446" s="179">
        <f t="shared" si="219"/>
        <v>0</v>
      </c>
    </row>
    <row r="447" spans="1:59" ht="25.5" x14ac:dyDescent="0.2">
      <c r="A447" s="109">
        <v>227</v>
      </c>
      <c r="B447" s="36" t="s">
        <v>259</v>
      </c>
      <c r="C447" s="36" t="s">
        <v>260</v>
      </c>
      <c r="D447" s="37" t="s">
        <v>841</v>
      </c>
      <c r="E447" s="37" t="s">
        <v>11</v>
      </c>
      <c r="F447" s="38">
        <v>1</v>
      </c>
      <c r="G447" s="37" t="s">
        <v>916</v>
      </c>
      <c r="H447" s="39" t="s">
        <v>916</v>
      </c>
      <c r="I447" s="37" t="s">
        <v>3273</v>
      </c>
      <c r="J447" s="11" t="s">
        <v>2747</v>
      </c>
      <c r="K447" s="109">
        <v>2</v>
      </c>
      <c r="L447" s="90">
        <v>1.24</v>
      </c>
      <c r="M447" s="90">
        <v>1.3</v>
      </c>
      <c r="N447" s="40">
        <v>1.3</v>
      </c>
      <c r="O447" s="141">
        <v>1.3</v>
      </c>
      <c r="P447" s="273">
        <v>1.3</v>
      </c>
      <c r="Q447" s="282">
        <v>1.3</v>
      </c>
      <c r="R447" s="210">
        <f t="shared" si="198"/>
        <v>0</v>
      </c>
      <c r="S447" s="211">
        <f t="shared" si="199"/>
        <v>0</v>
      </c>
      <c r="T447" s="439"/>
      <c r="U447" s="180">
        <f t="shared" si="200"/>
        <v>0</v>
      </c>
      <c r="V447" s="438"/>
      <c r="W447" s="179">
        <f t="shared" si="201"/>
        <v>0</v>
      </c>
      <c r="X447" s="439"/>
      <c r="Y447" s="180">
        <f t="shared" si="202"/>
        <v>0</v>
      </c>
      <c r="Z447" s="438"/>
      <c r="AA447" s="179">
        <f t="shared" si="203"/>
        <v>0</v>
      </c>
      <c r="AB447" s="439"/>
      <c r="AC447" s="180">
        <f t="shared" si="204"/>
        <v>0</v>
      </c>
      <c r="AD447" s="438"/>
      <c r="AE447" s="179">
        <f t="shared" si="205"/>
        <v>0</v>
      </c>
      <c r="AF447" s="439"/>
      <c r="AG447" s="180">
        <f t="shared" si="206"/>
        <v>0</v>
      </c>
      <c r="AH447" s="438"/>
      <c r="AI447" s="179">
        <f t="shared" si="207"/>
        <v>0</v>
      </c>
      <c r="AJ447" s="439"/>
      <c r="AK447" s="180">
        <f t="shared" si="208"/>
        <v>0</v>
      </c>
      <c r="AL447" s="438"/>
      <c r="AM447" s="179">
        <f t="shared" si="209"/>
        <v>0</v>
      </c>
      <c r="AN447" s="439"/>
      <c r="AO447" s="180">
        <f t="shared" si="210"/>
        <v>0</v>
      </c>
      <c r="AP447" s="438"/>
      <c r="AQ447" s="179">
        <f t="shared" si="211"/>
        <v>0</v>
      </c>
      <c r="AR447" s="439"/>
      <c r="AS447" s="180">
        <f t="shared" si="212"/>
        <v>0</v>
      </c>
      <c r="AT447" s="438"/>
      <c r="AU447" s="179">
        <f t="shared" si="213"/>
        <v>0</v>
      </c>
      <c r="AV447" s="439"/>
      <c r="AW447" s="180">
        <f t="shared" si="214"/>
        <v>0</v>
      </c>
      <c r="AX447" s="438"/>
      <c r="AY447" s="179">
        <f t="shared" si="215"/>
        <v>0</v>
      </c>
      <c r="AZ447" s="439"/>
      <c r="BA447" s="180">
        <f t="shared" si="216"/>
        <v>0</v>
      </c>
      <c r="BB447" s="438"/>
      <c r="BC447" s="179">
        <f t="shared" si="217"/>
        <v>0</v>
      </c>
      <c r="BD447" s="439"/>
      <c r="BE447" s="180">
        <f t="shared" si="218"/>
        <v>0</v>
      </c>
      <c r="BF447" s="438"/>
      <c r="BG447" s="179">
        <f t="shared" si="219"/>
        <v>0</v>
      </c>
    </row>
    <row r="448" spans="1:59" ht="38.25" x14ac:dyDescent="0.2">
      <c r="A448" s="44">
        <v>227</v>
      </c>
      <c r="B448" s="45" t="s">
        <v>259</v>
      </c>
      <c r="C448" s="45" t="s">
        <v>3353</v>
      </c>
      <c r="D448" s="46" t="s">
        <v>1003</v>
      </c>
      <c r="E448" s="47" t="s">
        <v>2058</v>
      </c>
      <c r="F448" s="48">
        <v>1</v>
      </c>
      <c r="G448" s="47" t="s">
        <v>2127</v>
      </c>
      <c r="H448" s="10">
        <v>9707285</v>
      </c>
      <c r="I448" s="21">
        <v>60148</v>
      </c>
      <c r="J448" s="49" t="s">
        <v>1003</v>
      </c>
      <c r="K448" s="44">
        <v>3</v>
      </c>
      <c r="L448" s="50">
        <v>30.8</v>
      </c>
      <c r="M448" s="96">
        <v>37.93</v>
      </c>
      <c r="N448" s="50">
        <v>37.93</v>
      </c>
      <c r="O448" s="204">
        <v>31.28</v>
      </c>
      <c r="P448" s="274">
        <v>31.28</v>
      </c>
      <c r="Q448" s="286">
        <v>31.28</v>
      </c>
      <c r="R448" s="210">
        <f t="shared" si="198"/>
        <v>0</v>
      </c>
      <c r="S448" s="211">
        <f t="shared" si="199"/>
        <v>0</v>
      </c>
      <c r="T448" s="439"/>
      <c r="U448" s="180">
        <f t="shared" si="200"/>
        <v>0</v>
      </c>
      <c r="V448" s="438"/>
      <c r="W448" s="179">
        <f t="shared" si="201"/>
        <v>0</v>
      </c>
      <c r="X448" s="439"/>
      <c r="Y448" s="180">
        <f t="shared" si="202"/>
        <v>0</v>
      </c>
      <c r="Z448" s="438"/>
      <c r="AA448" s="179">
        <f t="shared" si="203"/>
        <v>0</v>
      </c>
      <c r="AB448" s="439"/>
      <c r="AC448" s="180">
        <f t="shared" si="204"/>
        <v>0</v>
      </c>
      <c r="AD448" s="438"/>
      <c r="AE448" s="179">
        <f t="shared" si="205"/>
        <v>0</v>
      </c>
      <c r="AF448" s="439"/>
      <c r="AG448" s="180">
        <f t="shared" si="206"/>
        <v>0</v>
      </c>
      <c r="AH448" s="438"/>
      <c r="AI448" s="179">
        <f t="shared" si="207"/>
        <v>0</v>
      </c>
      <c r="AJ448" s="439"/>
      <c r="AK448" s="180">
        <f t="shared" si="208"/>
        <v>0</v>
      </c>
      <c r="AL448" s="438"/>
      <c r="AM448" s="179">
        <f t="shared" si="209"/>
        <v>0</v>
      </c>
      <c r="AN448" s="439"/>
      <c r="AO448" s="180">
        <f t="shared" si="210"/>
        <v>0</v>
      </c>
      <c r="AP448" s="438"/>
      <c r="AQ448" s="179">
        <f t="shared" si="211"/>
        <v>0</v>
      </c>
      <c r="AR448" s="439"/>
      <c r="AS448" s="180">
        <f t="shared" si="212"/>
        <v>0</v>
      </c>
      <c r="AT448" s="438"/>
      <c r="AU448" s="179">
        <f t="shared" si="213"/>
        <v>0</v>
      </c>
      <c r="AV448" s="439"/>
      <c r="AW448" s="180">
        <f t="shared" si="214"/>
        <v>0</v>
      </c>
      <c r="AX448" s="438"/>
      <c r="AY448" s="179">
        <f t="shared" si="215"/>
        <v>0</v>
      </c>
      <c r="AZ448" s="439"/>
      <c r="BA448" s="180">
        <f t="shared" si="216"/>
        <v>0</v>
      </c>
      <c r="BB448" s="438"/>
      <c r="BC448" s="179">
        <f t="shared" si="217"/>
        <v>0</v>
      </c>
      <c r="BD448" s="439"/>
      <c r="BE448" s="180">
        <f t="shared" si="218"/>
        <v>0</v>
      </c>
      <c r="BF448" s="438"/>
      <c r="BG448" s="179">
        <f t="shared" si="219"/>
        <v>0</v>
      </c>
    </row>
    <row r="449" spans="1:59" ht="25.5" x14ac:dyDescent="0.2">
      <c r="A449" s="109">
        <v>228</v>
      </c>
      <c r="B449" s="36" t="s">
        <v>259</v>
      </c>
      <c r="C449" s="36" t="s">
        <v>261</v>
      </c>
      <c r="D449" s="37" t="s">
        <v>841</v>
      </c>
      <c r="E449" s="37" t="s">
        <v>11</v>
      </c>
      <c r="F449" s="38">
        <v>1</v>
      </c>
      <c r="G449" s="37" t="s">
        <v>2616</v>
      </c>
      <c r="H449" s="39" t="s">
        <v>2616</v>
      </c>
      <c r="I449" s="37" t="s">
        <v>3273</v>
      </c>
      <c r="J449" s="11" t="s">
        <v>2747</v>
      </c>
      <c r="K449" s="109">
        <v>1</v>
      </c>
      <c r="L449" s="90">
        <v>23.18</v>
      </c>
      <c r="M449" s="40">
        <v>23.18</v>
      </c>
      <c r="N449" s="90">
        <v>24.34</v>
      </c>
      <c r="O449" s="141">
        <v>24.34</v>
      </c>
      <c r="P449" s="273">
        <v>24.34</v>
      </c>
      <c r="Q449" s="282">
        <v>24.34</v>
      </c>
      <c r="R449" s="210">
        <f t="shared" si="198"/>
        <v>0</v>
      </c>
      <c r="S449" s="211">
        <f t="shared" si="199"/>
        <v>0</v>
      </c>
      <c r="T449" s="439"/>
      <c r="U449" s="180">
        <f t="shared" si="200"/>
        <v>0</v>
      </c>
      <c r="V449" s="438"/>
      <c r="W449" s="179">
        <f t="shared" si="201"/>
        <v>0</v>
      </c>
      <c r="X449" s="439"/>
      <c r="Y449" s="180">
        <f t="shared" si="202"/>
        <v>0</v>
      </c>
      <c r="Z449" s="438"/>
      <c r="AA449" s="179">
        <f t="shared" si="203"/>
        <v>0</v>
      </c>
      <c r="AB449" s="439"/>
      <c r="AC449" s="180">
        <f t="shared" si="204"/>
        <v>0</v>
      </c>
      <c r="AD449" s="438"/>
      <c r="AE449" s="179">
        <f t="shared" si="205"/>
        <v>0</v>
      </c>
      <c r="AF449" s="439"/>
      <c r="AG449" s="180">
        <f t="shared" si="206"/>
        <v>0</v>
      </c>
      <c r="AH449" s="438"/>
      <c r="AI449" s="179">
        <f t="shared" si="207"/>
        <v>0</v>
      </c>
      <c r="AJ449" s="439"/>
      <c r="AK449" s="180">
        <f t="shared" si="208"/>
        <v>0</v>
      </c>
      <c r="AL449" s="438"/>
      <c r="AM449" s="179">
        <f t="shared" si="209"/>
        <v>0</v>
      </c>
      <c r="AN449" s="439"/>
      <c r="AO449" s="180">
        <f t="shared" si="210"/>
        <v>0</v>
      </c>
      <c r="AP449" s="438"/>
      <c r="AQ449" s="179">
        <f t="shared" si="211"/>
        <v>0</v>
      </c>
      <c r="AR449" s="439"/>
      <c r="AS449" s="180">
        <f t="shared" si="212"/>
        <v>0</v>
      </c>
      <c r="AT449" s="438"/>
      <c r="AU449" s="179">
        <f t="shared" si="213"/>
        <v>0</v>
      </c>
      <c r="AV449" s="439"/>
      <c r="AW449" s="180">
        <f t="shared" si="214"/>
        <v>0</v>
      </c>
      <c r="AX449" s="438"/>
      <c r="AY449" s="179">
        <f t="shared" si="215"/>
        <v>0</v>
      </c>
      <c r="AZ449" s="439"/>
      <c r="BA449" s="180">
        <f t="shared" si="216"/>
        <v>0</v>
      </c>
      <c r="BB449" s="438"/>
      <c r="BC449" s="179">
        <f t="shared" si="217"/>
        <v>0</v>
      </c>
      <c r="BD449" s="439"/>
      <c r="BE449" s="180">
        <f t="shared" si="218"/>
        <v>0</v>
      </c>
      <c r="BF449" s="438"/>
      <c r="BG449" s="179">
        <f t="shared" si="219"/>
        <v>0</v>
      </c>
    </row>
    <row r="450" spans="1:59" ht="25.5" x14ac:dyDescent="0.2">
      <c r="A450" s="110">
        <v>228</v>
      </c>
      <c r="B450" s="12" t="s">
        <v>259</v>
      </c>
      <c r="C450" s="12" t="s">
        <v>2897</v>
      </c>
      <c r="D450" s="16" t="s">
        <v>676</v>
      </c>
      <c r="E450" s="15" t="s">
        <v>11</v>
      </c>
      <c r="F450" s="111">
        <v>1</v>
      </c>
      <c r="G450" s="15">
        <v>90100</v>
      </c>
      <c r="H450" s="52">
        <v>11023</v>
      </c>
      <c r="I450" s="16" t="s">
        <v>3343</v>
      </c>
      <c r="J450" s="42" t="s">
        <v>2046</v>
      </c>
      <c r="K450" s="110">
        <v>1</v>
      </c>
      <c r="L450" s="92">
        <v>40.89</v>
      </c>
      <c r="M450" s="43">
        <v>40.89</v>
      </c>
      <c r="N450" s="43">
        <v>40.89</v>
      </c>
      <c r="O450" s="144">
        <v>40.89</v>
      </c>
      <c r="P450" s="272">
        <v>44.99</v>
      </c>
      <c r="Q450" s="283">
        <v>44.99</v>
      </c>
      <c r="R450" s="210">
        <f t="shared" ref="R450:R494" si="220">SUM(T450,V450,X450,Z450,AB450,AD450,AF450,AH450,AJ450,AL450,AN450,AP450,AR450,AT450,AV450,AX450,AZ450,BB450,BD450,BF450)</f>
        <v>0</v>
      </c>
      <c r="S450" s="211">
        <f t="shared" si="199"/>
        <v>0</v>
      </c>
      <c r="T450" s="439"/>
      <c r="U450" s="180">
        <f t="shared" si="200"/>
        <v>0</v>
      </c>
      <c r="V450" s="438"/>
      <c r="W450" s="179">
        <f t="shared" si="201"/>
        <v>0</v>
      </c>
      <c r="X450" s="439"/>
      <c r="Y450" s="180">
        <f t="shared" si="202"/>
        <v>0</v>
      </c>
      <c r="Z450" s="438"/>
      <c r="AA450" s="179">
        <f t="shared" si="203"/>
        <v>0</v>
      </c>
      <c r="AB450" s="439"/>
      <c r="AC450" s="180">
        <f t="shared" si="204"/>
        <v>0</v>
      </c>
      <c r="AD450" s="438"/>
      <c r="AE450" s="179">
        <f t="shared" si="205"/>
        <v>0</v>
      </c>
      <c r="AF450" s="439"/>
      <c r="AG450" s="180">
        <f t="shared" si="206"/>
        <v>0</v>
      </c>
      <c r="AH450" s="438"/>
      <c r="AI450" s="179">
        <f t="shared" si="207"/>
        <v>0</v>
      </c>
      <c r="AJ450" s="439"/>
      <c r="AK450" s="180">
        <f t="shared" si="208"/>
        <v>0</v>
      </c>
      <c r="AL450" s="438"/>
      <c r="AM450" s="179">
        <f t="shared" si="209"/>
        <v>0</v>
      </c>
      <c r="AN450" s="439"/>
      <c r="AO450" s="180">
        <f t="shared" si="210"/>
        <v>0</v>
      </c>
      <c r="AP450" s="438"/>
      <c r="AQ450" s="179">
        <f t="shared" si="211"/>
        <v>0</v>
      </c>
      <c r="AR450" s="439"/>
      <c r="AS450" s="180">
        <f t="shared" si="212"/>
        <v>0</v>
      </c>
      <c r="AT450" s="438"/>
      <c r="AU450" s="179">
        <f t="shared" si="213"/>
        <v>0</v>
      </c>
      <c r="AV450" s="439"/>
      <c r="AW450" s="180">
        <f t="shared" si="214"/>
        <v>0</v>
      </c>
      <c r="AX450" s="438"/>
      <c r="AY450" s="179">
        <f t="shared" si="215"/>
        <v>0</v>
      </c>
      <c r="AZ450" s="439"/>
      <c r="BA450" s="180">
        <f t="shared" si="216"/>
        <v>0</v>
      </c>
      <c r="BB450" s="438"/>
      <c r="BC450" s="179">
        <f t="shared" si="217"/>
        <v>0</v>
      </c>
      <c r="BD450" s="439"/>
      <c r="BE450" s="180">
        <f t="shared" si="218"/>
        <v>0</v>
      </c>
      <c r="BF450" s="438"/>
      <c r="BG450" s="179">
        <f t="shared" si="219"/>
        <v>0</v>
      </c>
    </row>
    <row r="451" spans="1:59" ht="25.5" x14ac:dyDescent="0.2">
      <c r="A451" s="109">
        <v>229</v>
      </c>
      <c r="B451" s="36" t="s">
        <v>257</v>
      </c>
      <c r="C451" s="36" t="s">
        <v>1530</v>
      </c>
      <c r="D451" s="37" t="s">
        <v>687</v>
      </c>
      <c r="E451" s="37" t="s">
        <v>10</v>
      </c>
      <c r="F451" s="38">
        <v>100</v>
      </c>
      <c r="G451" s="37" t="s">
        <v>920</v>
      </c>
      <c r="H451" s="39" t="s">
        <v>920</v>
      </c>
      <c r="I451" s="37" t="s">
        <v>3273</v>
      </c>
      <c r="J451" s="11" t="s">
        <v>2747</v>
      </c>
      <c r="K451" s="109">
        <v>1</v>
      </c>
      <c r="L451" s="90">
        <v>3.49</v>
      </c>
      <c r="M451" s="40">
        <v>3.49</v>
      </c>
      <c r="N451" s="90">
        <v>3.66</v>
      </c>
      <c r="O451" s="141">
        <v>3.66</v>
      </c>
      <c r="P451" s="273">
        <v>3.66</v>
      </c>
      <c r="Q451" s="282">
        <v>3.66</v>
      </c>
      <c r="R451" s="210">
        <f t="shared" si="220"/>
        <v>0</v>
      </c>
      <c r="S451" s="211">
        <f t="shared" si="199"/>
        <v>0</v>
      </c>
      <c r="T451" s="439"/>
      <c r="U451" s="180">
        <f t="shared" si="200"/>
        <v>0</v>
      </c>
      <c r="V451" s="438"/>
      <c r="W451" s="179">
        <f t="shared" si="201"/>
        <v>0</v>
      </c>
      <c r="X451" s="439"/>
      <c r="Y451" s="180">
        <f t="shared" si="202"/>
        <v>0</v>
      </c>
      <c r="Z451" s="438"/>
      <c r="AA451" s="179">
        <f t="shared" si="203"/>
        <v>0</v>
      </c>
      <c r="AB451" s="439"/>
      <c r="AC451" s="180">
        <f t="shared" si="204"/>
        <v>0</v>
      </c>
      <c r="AD451" s="438"/>
      <c r="AE451" s="179">
        <f t="shared" si="205"/>
        <v>0</v>
      </c>
      <c r="AF451" s="439"/>
      <c r="AG451" s="180">
        <f t="shared" si="206"/>
        <v>0</v>
      </c>
      <c r="AH451" s="438"/>
      <c r="AI451" s="179">
        <f t="shared" si="207"/>
        <v>0</v>
      </c>
      <c r="AJ451" s="439"/>
      <c r="AK451" s="180">
        <f t="shared" si="208"/>
        <v>0</v>
      </c>
      <c r="AL451" s="438"/>
      <c r="AM451" s="179">
        <f t="shared" si="209"/>
        <v>0</v>
      </c>
      <c r="AN451" s="439"/>
      <c r="AO451" s="180">
        <f t="shared" si="210"/>
        <v>0</v>
      </c>
      <c r="AP451" s="438"/>
      <c r="AQ451" s="179">
        <f t="shared" si="211"/>
        <v>0</v>
      </c>
      <c r="AR451" s="439"/>
      <c r="AS451" s="180">
        <f t="shared" si="212"/>
        <v>0</v>
      </c>
      <c r="AT451" s="438"/>
      <c r="AU451" s="179">
        <f t="shared" si="213"/>
        <v>0</v>
      </c>
      <c r="AV451" s="439"/>
      <c r="AW451" s="180">
        <f t="shared" si="214"/>
        <v>0</v>
      </c>
      <c r="AX451" s="438"/>
      <c r="AY451" s="179">
        <f t="shared" si="215"/>
        <v>0</v>
      </c>
      <c r="AZ451" s="439"/>
      <c r="BA451" s="180">
        <f t="shared" si="216"/>
        <v>0</v>
      </c>
      <c r="BB451" s="438"/>
      <c r="BC451" s="179">
        <f t="shared" si="217"/>
        <v>0</v>
      </c>
      <c r="BD451" s="439"/>
      <c r="BE451" s="180">
        <f t="shared" si="218"/>
        <v>0</v>
      </c>
      <c r="BF451" s="438"/>
      <c r="BG451" s="179">
        <f t="shared" si="219"/>
        <v>0</v>
      </c>
    </row>
    <row r="452" spans="1:59" ht="25.5" x14ac:dyDescent="0.2">
      <c r="A452" s="109">
        <v>231</v>
      </c>
      <c r="B452" s="36" t="s">
        <v>257</v>
      </c>
      <c r="C452" s="36" t="s">
        <v>1531</v>
      </c>
      <c r="D452" s="37" t="s">
        <v>2617</v>
      </c>
      <c r="E452" s="37" t="s">
        <v>10</v>
      </c>
      <c r="F452" s="38">
        <v>100</v>
      </c>
      <c r="G452" s="37" t="s">
        <v>2618</v>
      </c>
      <c r="H452" s="37" t="s">
        <v>2618</v>
      </c>
      <c r="I452" s="37" t="s">
        <v>3273</v>
      </c>
      <c r="J452" s="11" t="s">
        <v>2747</v>
      </c>
      <c r="K452" s="109">
        <v>1</v>
      </c>
      <c r="L452" s="40">
        <v>1.4</v>
      </c>
      <c r="M452" s="91">
        <v>1.1100000000000001</v>
      </c>
      <c r="N452" s="90">
        <v>1.17</v>
      </c>
      <c r="O452" s="140">
        <v>1.23</v>
      </c>
      <c r="P452" s="273">
        <v>1.23</v>
      </c>
      <c r="Q452" s="282">
        <v>1.23</v>
      </c>
      <c r="R452" s="210">
        <f t="shared" si="220"/>
        <v>0</v>
      </c>
      <c r="S452" s="211">
        <f t="shared" si="199"/>
        <v>0</v>
      </c>
      <c r="T452" s="439"/>
      <c r="U452" s="180">
        <f t="shared" si="200"/>
        <v>0</v>
      </c>
      <c r="V452" s="438"/>
      <c r="W452" s="179">
        <f t="shared" si="201"/>
        <v>0</v>
      </c>
      <c r="X452" s="439"/>
      <c r="Y452" s="180">
        <f t="shared" si="202"/>
        <v>0</v>
      </c>
      <c r="Z452" s="438"/>
      <c r="AA452" s="179">
        <f t="shared" si="203"/>
        <v>0</v>
      </c>
      <c r="AB452" s="439"/>
      <c r="AC452" s="180">
        <f t="shared" si="204"/>
        <v>0</v>
      </c>
      <c r="AD452" s="438"/>
      <c r="AE452" s="179">
        <f t="shared" si="205"/>
        <v>0</v>
      </c>
      <c r="AF452" s="439"/>
      <c r="AG452" s="180">
        <f t="shared" si="206"/>
        <v>0</v>
      </c>
      <c r="AH452" s="438"/>
      <c r="AI452" s="179">
        <f t="shared" si="207"/>
        <v>0</v>
      </c>
      <c r="AJ452" s="439"/>
      <c r="AK452" s="180">
        <f t="shared" si="208"/>
        <v>0</v>
      </c>
      <c r="AL452" s="438"/>
      <c r="AM452" s="179">
        <f t="shared" si="209"/>
        <v>0</v>
      </c>
      <c r="AN452" s="439"/>
      <c r="AO452" s="180">
        <f t="shared" si="210"/>
        <v>0</v>
      </c>
      <c r="AP452" s="438"/>
      <c r="AQ452" s="179">
        <f t="shared" si="211"/>
        <v>0</v>
      </c>
      <c r="AR452" s="439"/>
      <c r="AS452" s="180">
        <f t="shared" si="212"/>
        <v>0</v>
      </c>
      <c r="AT452" s="438"/>
      <c r="AU452" s="179">
        <f t="shared" si="213"/>
        <v>0</v>
      </c>
      <c r="AV452" s="439"/>
      <c r="AW452" s="180">
        <f t="shared" si="214"/>
        <v>0</v>
      </c>
      <c r="AX452" s="438"/>
      <c r="AY452" s="179">
        <f t="shared" si="215"/>
        <v>0</v>
      </c>
      <c r="AZ452" s="439"/>
      <c r="BA452" s="180">
        <f t="shared" si="216"/>
        <v>0</v>
      </c>
      <c r="BB452" s="438"/>
      <c r="BC452" s="179">
        <f t="shared" si="217"/>
        <v>0</v>
      </c>
      <c r="BD452" s="439"/>
      <c r="BE452" s="180">
        <f t="shared" si="218"/>
        <v>0</v>
      </c>
      <c r="BF452" s="438"/>
      <c r="BG452" s="179">
        <f t="shared" si="219"/>
        <v>0</v>
      </c>
    </row>
    <row r="453" spans="1:59" ht="25.5" x14ac:dyDescent="0.2">
      <c r="A453" s="109">
        <v>232</v>
      </c>
      <c r="B453" s="36" t="s">
        <v>257</v>
      </c>
      <c r="C453" s="36" t="s">
        <v>1535</v>
      </c>
      <c r="D453" s="37" t="s">
        <v>841</v>
      </c>
      <c r="E453" s="37" t="s">
        <v>680</v>
      </c>
      <c r="F453" s="38">
        <v>100</v>
      </c>
      <c r="G453" s="37" t="s">
        <v>3112</v>
      </c>
      <c r="H453" s="39" t="s">
        <v>3112</v>
      </c>
      <c r="I453" s="37" t="s">
        <v>3273</v>
      </c>
      <c r="J453" s="11" t="s">
        <v>2747</v>
      </c>
      <c r="K453" s="109">
        <v>1</v>
      </c>
      <c r="L453" s="40">
        <v>1.1000000000000001</v>
      </c>
      <c r="M453" s="40">
        <v>1.1000000000000001</v>
      </c>
      <c r="N453" s="90">
        <v>1.1599999999999999</v>
      </c>
      <c r="O453" s="141">
        <v>1.1599999999999999</v>
      </c>
      <c r="P453" s="273">
        <v>1.1000000000000001</v>
      </c>
      <c r="Q453" s="282">
        <v>1.1000000000000001</v>
      </c>
      <c r="R453" s="210">
        <f t="shared" si="220"/>
        <v>0</v>
      </c>
      <c r="S453" s="211">
        <f t="shared" si="199"/>
        <v>0</v>
      </c>
      <c r="T453" s="439"/>
      <c r="U453" s="180">
        <f t="shared" si="200"/>
        <v>0</v>
      </c>
      <c r="V453" s="438"/>
      <c r="W453" s="179">
        <f t="shared" si="201"/>
        <v>0</v>
      </c>
      <c r="X453" s="439"/>
      <c r="Y453" s="180">
        <f t="shared" si="202"/>
        <v>0</v>
      </c>
      <c r="Z453" s="438"/>
      <c r="AA453" s="179">
        <f t="shared" si="203"/>
        <v>0</v>
      </c>
      <c r="AB453" s="439"/>
      <c r="AC453" s="180">
        <f t="shared" si="204"/>
        <v>0</v>
      </c>
      <c r="AD453" s="438"/>
      <c r="AE453" s="179">
        <f t="shared" si="205"/>
        <v>0</v>
      </c>
      <c r="AF453" s="439"/>
      <c r="AG453" s="180">
        <f t="shared" si="206"/>
        <v>0</v>
      </c>
      <c r="AH453" s="438"/>
      <c r="AI453" s="179">
        <f t="shared" si="207"/>
        <v>0</v>
      </c>
      <c r="AJ453" s="439"/>
      <c r="AK453" s="180">
        <f t="shared" si="208"/>
        <v>0</v>
      </c>
      <c r="AL453" s="438"/>
      <c r="AM453" s="179">
        <f t="shared" si="209"/>
        <v>0</v>
      </c>
      <c r="AN453" s="439"/>
      <c r="AO453" s="180">
        <f t="shared" si="210"/>
        <v>0</v>
      </c>
      <c r="AP453" s="438"/>
      <c r="AQ453" s="179">
        <f t="shared" si="211"/>
        <v>0</v>
      </c>
      <c r="AR453" s="439"/>
      <c r="AS453" s="180">
        <f t="shared" si="212"/>
        <v>0</v>
      </c>
      <c r="AT453" s="438"/>
      <c r="AU453" s="179">
        <f t="shared" si="213"/>
        <v>0</v>
      </c>
      <c r="AV453" s="439"/>
      <c r="AW453" s="180">
        <f t="shared" si="214"/>
        <v>0</v>
      </c>
      <c r="AX453" s="438"/>
      <c r="AY453" s="179">
        <f t="shared" si="215"/>
        <v>0</v>
      </c>
      <c r="AZ453" s="439"/>
      <c r="BA453" s="180">
        <f t="shared" si="216"/>
        <v>0</v>
      </c>
      <c r="BB453" s="438"/>
      <c r="BC453" s="179">
        <f t="shared" si="217"/>
        <v>0</v>
      </c>
      <c r="BD453" s="439"/>
      <c r="BE453" s="180">
        <f t="shared" si="218"/>
        <v>0</v>
      </c>
      <c r="BF453" s="438"/>
      <c r="BG453" s="179">
        <f t="shared" si="219"/>
        <v>0</v>
      </c>
    </row>
    <row r="454" spans="1:59" x14ac:dyDescent="0.2">
      <c r="A454" s="44">
        <v>232</v>
      </c>
      <c r="B454" s="45" t="s">
        <v>257</v>
      </c>
      <c r="C454" s="45" t="s">
        <v>2898</v>
      </c>
      <c r="D454" s="46" t="s">
        <v>1003</v>
      </c>
      <c r="E454" s="47" t="s">
        <v>2048</v>
      </c>
      <c r="F454" s="48">
        <v>100</v>
      </c>
      <c r="G454" s="47" t="s">
        <v>2128</v>
      </c>
      <c r="H454" s="10" t="s">
        <v>2129</v>
      </c>
      <c r="I454" s="21">
        <v>60148</v>
      </c>
      <c r="J454" s="49" t="s">
        <v>1003</v>
      </c>
      <c r="K454" s="44">
        <v>2</v>
      </c>
      <c r="L454" s="50">
        <v>1.36</v>
      </c>
      <c r="M454" s="96">
        <v>1.55</v>
      </c>
      <c r="N454" s="50">
        <v>1.55</v>
      </c>
      <c r="O454" s="204">
        <v>1.36</v>
      </c>
      <c r="P454" s="274">
        <v>1.28</v>
      </c>
      <c r="Q454" s="286">
        <v>1.28</v>
      </c>
      <c r="R454" s="210">
        <f t="shared" si="220"/>
        <v>0</v>
      </c>
      <c r="S454" s="211">
        <f t="shared" si="199"/>
        <v>0</v>
      </c>
      <c r="T454" s="439"/>
      <c r="U454" s="180">
        <f t="shared" si="200"/>
        <v>0</v>
      </c>
      <c r="V454" s="438"/>
      <c r="W454" s="179">
        <f t="shared" si="201"/>
        <v>0</v>
      </c>
      <c r="X454" s="439"/>
      <c r="Y454" s="180">
        <f t="shared" si="202"/>
        <v>0</v>
      </c>
      <c r="Z454" s="438"/>
      <c r="AA454" s="179">
        <f t="shared" si="203"/>
        <v>0</v>
      </c>
      <c r="AB454" s="439"/>
      <c r="AC454" s="180">
        <f t="shared" si="204"/>
        <v>0</v>
      </c>
      <c r="AD454" s="438"/>
      <c r="AE454" s="179">
        <f t="shared" si="205"/>
        <v>0</v>
      </c>
      <c r="AF454" s="439"/>
      <c r="AG454" s="180">
        <f t="shared" si="206"/>
        <v>0</v>
      </c>
      <c r="AH454" s="438"/>
      <c r="AI454" s="179">
        <f t="shared" si="207"/>
        <v>0</v>
      </c>
      <c r="AJ454" s="439"/>
      <c r="AK454" s="180">
        <f t="shared" si="208"/>
        <v>0</v>
      </c>
      <c r="AL454" s="438"/>
      <c r="AM454" s="179">
        <f t="shared" si="209"/>
        <v>0</v>
      </c>
      <c r="AN454" s="439"/>
      <c r="AO454" s="180">
        <f t="shared" si="210"/>
        <v>0</v>
      </c>
      <c r="AP454" s="438"/>
      <c r="AQ454" s="179">
        <f t="shared" si="211"/>
        <v>0</v>
      </c>
      <c r="AR454" s="439"/>
      <c r="AS454" s="180">
        <f t="shared" si="212"/>
        <v>0</v>
      </c>
      <c r="AT454" s="438"/>
      <c r="AU454" s="179">
        <f t="shared" si="213"/>
        <v>0</v>
      </c>
      <c r="AV454" s="439"/>
      <c r="AW454" s="180">
        <f t="shared" si="214"/>
        <v>0</v>
      </c>
      <c r="AX454" s="438"/>
      <c r="AY454" s="179">
        <f t="shared" si="215"/>
        <v>0</v>
      </c>
      <c r="AZ454" s="439"/>
      <c r="BA454" s="180">
        <f t="shared" si="216"/>
        <v>0</v>
      </c>
      <c r="BB454" s="438"/>
      <c r="BC454" s="179">
        <f t="shared" si="217"/>
        <v>0</v>
      </c>
      <c r="BD454" s="439"/>
      <c r="BE454" s="180">
        <f t="shared" si="218"/>
        <v>0</v>
      </c>
      <c r="BF454" s="438"/>
      <c r="BG454" s="179">
        <f t="shared" si="219"/>
        <v>0</v>
      </c>
    </row>
    <row r="455" spans="1:59" x14ac:dyDescent="0.2">
      <c r="A455" s="109">
        <v>232</v>
      </c>
      <c r="B455" s="36" t="s">
        <v>257</v>
      </c>
      <c r="C455" s="36" t="s">
        <v>1535</v>
      </c>
      <c r="D455" s="37" t="s">
        <v>2617</v>
      </c>
      <c r="E455" s="37" t="s">
        <v>10</v>
      </c>
      <c r="F455" s="38">
        <v>500</v>
      </c>
      <c r="G455" s="37" t="s">
        <v>2619</v>
      </c>
      <c r="H455" s="37" t="s">
        <v>2619</v>
      </c>
      <c r="I455" s="37" t="s">
        <v>3273</v>
      </c>
      <c r="J455" s="11" t="s">
        <v>2747</v>
      </c>
      <c r="K455" s="109">
        <v>3</v>
      </c>
      <c r="L455" s="90">
        <v>3.58</v>
      </c>
      <c r="M455" s="40">
        <v>3.58</v>
      </c>
      <c r="N455" s="40">
        <v>3.58</v>
      </c>
      <c r="O455" s="140">
        <v>3.76</v>
      </c>
      <c r="P455" s="273">
        <v>3.76</v>
      </c>
      <c r="Q455" s="282">
        <v>3.76</v>
      </c>
      <c r="R455" s="210">
        <f t="shared" si="220"/>
        <v>0</v>
      </c>
      <c r="S455" s="211">
        <f t="shared" si="199"/>
        <v>0</v>
      </c>
      <c r="T455" s="439"/>
      <c r="U455" s="180">
        <f t="shared" si="200"/>
        <v>0</v>
      </c>
      <c r="V455" s="438"/>
      <c r="W455" s="179">
        <f t="shared" si="201"/>
        <v>0</v>
      </c>
      <c r="X455" s="439"/>
      <c r="Y455" s="180">
        <f t="shared" si="202"/>
        <v>0</v>
      </c>
      <c r="Z455" s="438"/>
      <c r="AA455" s="179">
        <f t="shared" si="203"/>
        <v>0</v>
      </c>
      <c r="AB455" s="439"/>
      <c r="AC455" s="180">
        <f t="shared" si="204"/>
        <v>0</v>
      </c>
      <c r="AD455" s="438"/>
      <c r="AE455" s="179">
        <f t="shared" si="205"/>
        <v>0</v>
      </c>
      <c r="AF455" s="439"/>
      <c r="AG455" s="180">
        <f t="shared" si="206"/>
        <v>0</v>
      </c>
      <c r="AH455" s="438"/>
      <c r="AI455" s="179">
        <f t="shared" si="207"/>
        <v>0</v>
      </c>
      <c r="AJ455" s="439"/>
      <c r="AK455" s="180">
        <f t="shared" si="208"/>
        <v>0</v>
      </c>
      <c r="AL455" s="438"/>
      <c r="AM455" s="179">
        <f t="shared" si="209"/>
        <v>0</v>
      </c>
      <c r="AN455" s="439"/>
      <c r="AO455" s="180">
        <f t="shared" si="210"/>
        <v>0</v>
      </c>
      <c r="AP455" s="438"/>
      <c r="AQ455" s="179">
        <f t="shared" si="211"/>
        <v>0</v>
      </c>
      <c r="AR455" s="439"/>
      <c r="AS455" s="180">
        <f t="shared" si="212"/>
        <v>0</v>
      </c>
      <c r="AT455" s="438"/>
      <c r="AU455" s="179">
        <f t="shared" si="213"/>
        <v>0</v>
      </c>
      <c r="AV455" s="439"/>
      <c r="AW455" s="180">
        <f t="shared" si="214"/>
        <v>0</v>
      </c>
      <c r="AX455" s="438"/>
      <c r="AY455" s="179">
        <f t="shared" si="215"/>
        <v>0</v>
      </c>
      <c r="AZ455" s="439"/>
      <c r="BA455" s="180">
        <f t="shared" si="216"/>
        <v>0</v>
      </c>
      <c r="BB455" s="438"/>
      <c r="BC455" s="179">
        <f t="shared" si="217"/>
        <v>0</v>
      </c>
      <c r="BD455" s="439"/>
      <c r="BE455" s="180">
        <f t="shared" si="218"/>
        <v>0</v>
      </c>
      <c r="BF455" s="438"/>
      <c r="BG455" s="179">
        <f t="shared" si="219"/>
        <v>0</v>
      </c>
    </row>
    <row r="456" spans="1:59" ht="25.5" x14ac:dyDescent="0.2">
      <c r="A456" s="110">
        <v>233</v>
      </c>
      <c r="B456" s="12" t="s">
        <v>257</v>
      </c>
      <c r="C456" s="12" t="s">
        <v>2899</v>
      </c>
      <c r="D456" s="16" t="s">
        <v>1729</v>
      </c>
      <c r="E456" s="15" t="s">
        <v>1673</v>
      </c>
      <c r="F456" s="111">
        <v>100</v>
      </c>
      <c r="G456" s="112" t="s">
        <v>1817</v>
      </c>
      <c r="H456" s="52">
        <v>13003</v>
      </c>
      <c r="I456" s="16" t="s">
        <v>3343</v>
      </c>
      <c r="J456" s="42" t="s">
        <v>2046</v>
      </c>
      <c r="K456" s="110">
        <v>1</v>
      </c>
      <c r="L456" s="43">
        <v>0.6</v>
      </c>
      <c r="M456" s="43">
        <v>0.6</v>
      </c>
      <c r="N456" s="43">
        <v>0.6</v>
      </c>
      <c r="O456" s="144">
        <v>0.6</v>
      </c>
      <c r="P456" s="272">
        <v>0.6</v>
      </c>
      <c r="Q456" s="283">
        <v>0.6</v>
      </c>
      <c r="R456" s="210">
        <f t="shared" si="220"/>
        <v>0</v>
      </c>
      <c r="S456" s="211">
        <f t="shared" si="199"/>
        <v>0</v>
      </c>
      <c r="T456" s="439"/>
      <c r="U456" s="180">
        <f t="shared" si="200"/>
        <v>0</v>
      </c>
      <c r="V456" s="438"/>
      <c r="W456" s="179">
        <f t="shared" si="201"/>
        <v>0</v>
      </c>
      <c r="X456" s="439"/>
      <c r="Y456" s="180">
        <f t="shared" si="202"/>
        <v>0</v>
      </c>
      <c r="Z456" s="438"/>
      <c r="AA456" s="179">
        <f t="shared" si="203"/>
        <v>0</v>
      </c>
      <c r="AB456" s="439"/>
      <c r="AC456" s="180">
        <f t="shared" si="204"/>
        <v>0</v>
      </c>
      <c r="AD456" s="438"/>
      <c r="AE456" s="179">
        <f t="shared" si="205"/>
        <v>0</v>
      </c>
      <c r="AF456" s="439"/>
      <c r="AG456" s="180">
        <f t="shared" si="206"/>
        <v>0</v>
      </c>
      <c r="AH456" s="438"/>
      <c r="AI456" s="179">
        <f t="shared" si="207"/>
        <v>0</v>
      </c>
      <c r="AJ456" s="439"/>
      <c r="AK456" s="180">
        <f t="shared" si="208"/>
        <v>0</v>
      </c>
      <c r="AL456" s="438"/>
      <c r="AM456" s="179">
        <f t="shared" si="209"/>
        <v>0</v>
      </c>
      <c r="AN456" s="439"/>
      <c r="AO456" s="180">
        <f t="shared" si="210"/>
        <v>0</v>
      </c>
      <c r="AP456" s="438"/>
      <c r="AQ456" s="179">
        <f t="shared" si="211"/>
        <v>0</v>
      </c>
      <c r="AR456" s="439"/>
      <c r="AS456" s="180">
        <f t="shared" si="212"/>
        <v>0</v>
      </c>
      <c r="AT456" s="438"/>
      <c r="AU456" s="179">
        <f t="shared" si="213"/>
        <v>0</v>
      </c>
      <c r="AV456" s="439"/>
      <c r="AW456" s="180">
        <f t="shared" si="214"/>
        <v>0</v>
      </c>
      <c r="AX456" s="438"/>
      <c r="AY456" s="179">
        <f t="shared" si="215"/>
        <v>0</v>
      </c>
      <c r="AZ456" s="439"/>
      <c r="BA456" s="180">
        <f t="shared" si="216"/>
        <v>0</v>
      </c>
      <c r="BB456" s="438"/>
      <c r="BC456" s="179">
        <f t="shared" si="217"/>
        <v>0</v>
      </c>
      <c r="BD456" s="439"/>
      <c r="BE456" s="180">
        <f t="shared" si="218"/>
        <v>0</v>
      </c>
      <c r="BF456" s="438"/>
      <c r="BG456" s="179">
        <f t="shared" si="219"/>
        <v>0</v>
      </c>
    </row>
    <row r="457" spans="1:59" ht="25.5" x14ac:dyDescent="0.2">
      <c r="A457" s="109">
        <v>233</v>
      </c>
      <c r="B457" s="36" t="s">
        <v>257</v>
      </c>
      <c r="C457" s="36" t="s">
        <v>1537</v>
      </c>
      <c r="D457" s="37" t="s">
        <v>841</v>
      </c>
      <c r="E457" s="37" t="s">
        <v>10</v>
      </c>
      <c r="F457" s="38">
        <v>100</v>
      </c>
      <c r="G457" s="37" t="s">
        <v>2620</v>
      </c>
      <c r="H457" s="39" t="s">
        <v>2620</v>
      </c>
      <c r="I457" s="37" t="s">
        <v>3273</v>
      </c>
      <c r="J457" s="11" t="s">
        <v>2747</v>
      </c>
      <c r="K457" s="109">
        <v>2</v>
      </c>
      <c r="L457" s="90">
        <v>0.78</v>
      </c>
      <c r="M457" s="90">
        <v>0.82</v>
      </c>
      <c r="N457" s="40">
        <v>0.82</v>
      </c>
      <c r="O457" s="140">
        <v>0.86</v>
      </c>
      <c r="P457" s="273">
        <v>0.86</v>
      </c>
      <c r="Q457" s="282">
        <v>0.86</v>
      </c>
      <c r="R457" s="210">
        <f t="shared" si="220"/>
        <v>0</v>
      </c>
      <c r="S457" s="211">
        <f t="shared" si="199"/>
        <v>0</v>
      </c>
      <c r="T457" s="439"/>
      <c r="U457" s="180">
        <f t="shared" si="200"/>
        <v>0</v>
      </c>
      <c r="V457" s="438"/>
      <c r="W457" s="179">
        <f t="shared" si="201"/>
        <v>0</v>
      </c>
      <c r="X457" s="439"/>
      <c r="Y457" s="180">
        <f t="shared" si="202"/>
        <v>0</v>
      </c>
      <c r="Z457" s="438"/>
      <c r="AA457" s="179">
        <f t="shared" si="203"/>
        <v>0</v>
      </c>
      <c r="AB457" s="439"/>
      <c r="AC457" s="180">
        <f t="shared" si="204"/>
        <v>0</v>
      </c>
      <c r="AD457" s="438"/>
      <c r="AE457" s="179">
        <f t="shared" si="205"/>
        <v>0</v>
      </c>
      <c r="AF457" s="439"/>
      <c r="AG457" s="180">
        <f t="shared" si="206"/>
        <v>0</v>
      </c>
      <c r="AH457" s="438"/>
      <c r="AI457" s="179">
        <f t="shared" si="207"/>
        <v>0</v>
      </c>
      <c r="AJ457" s="439"/>
      <c r="AK457" s="180">
        <f t="shared" si="208"/>
        <v>0</v>
      </c>
      <c r="AL457" s="438"/>
      <c r="AM457" s="179">
        <f t="shared" si="209"/>
        <v>0</v>
      </c>
      <c r="AN457" s="439"/>
      <c r="AO457" s="180">
        <f t="shared" si="210"/>
        <v>0</v>
      </c>
      <c r="AP457" s="438"/>
      <c r="AQ457" s="179">
        <f t="shared" si="211"/>
        <v>0</v>
      </c>
      <c r="AR457" s="439"/>
      <c r="AS457" s="180">
        <f t="shared" si="212"/>
        <v>0</v>
      </c>
      <c r="AT457" s="438"/>
      <c r="AU457" s="179">
        <f t="shared" si="213"/>
        <v>0</v>
      </c>
      <c r="AV457" s="439"/>
      <c r="AW457" s="180">
        <f t="shared" si="214"/>
        <v>0</v>
      </c>
      <c r="AX457" s="438"/>
      <c r="AY457" s="179">
        <f t="shared" si="215"/>
        <v>0</v>
      </c>
      <c r="AZ457" s="439"/>
      <c r="BA457" s="180">
        <f t="shared" si="216"/>
        <v>0</v>
      </c>
      <c r="BB457" s="438"/>
      <c r="BC457" s="179">
        <f t="shared" si="217"/>
        <v>0</v>
      </c>
      <c r="BD457" s="439"/>
      <c r="BE457" s="180">
        <f t="shared" si="218"/>
        <v>0</v>
      </c>
      <c r="BF457" s="438"/>
      <c r="BG457" s="179">
        <f t="shared" si="219"/>
        <v>0</v>
      </c>
    </row>
    <row r="458" spans="1:59" ht="25.5" x14ac:dyDescent="0.2">
      <c r="A458" s="110">
        <v>234</v>
      </c>
      <c r="B458" s="12" t="s">
        <v>257</v>
      </c>
      <c r="C458" s="12" t="s">
        <v>2900</v>
      </c>
      <c r="D458" s="16" t="s">
        <v>1729</v>
      </c>
      <c r="E458" s="15" t="s">
        <v>1673</v>
      </c>
      <c r="F458" s="111">
        <v>100</v>
      </c>
      <c r="G458" s="112" t="s">
        <v>1818</v>
      </c>
      <c r="H458" s="52">
        <v>13031</v>
      </c>
      <c r="I458" s="16" t="s">
        <v>3343</v>
      </c>
      <c r="J458" s="42" t="s">
        <v>2046</v>
      </c>
      <c r="K458" s="110">
        <v>1</v>
      </c>
      <c r="L458" s="43">
        <v>1.23</v>
      </c>
      <c r="M458" s="43">
        <v>1.23</v>
      </c>
      <c r="N458" s="43">
        <v>1.23</v>
      </c>
      <c r="O458" s="144">
        <v>1.23</v>
      </c>
      <c r="P458" s="272">
        <v>1.23</v>
      </c>
      <c r="Q458" s="283">
        <v>1.23</v>
      </c>
      <c r="R458" s="210">
        <f t="shared" si="220"/>
        <v>0</v>
      </c>
      <c r="S458" s="211">
        <f t="shared" si="199"/>
        <v>0</v>
      </c>
      <c r="T458" s="439"/>
      <c r="U458" s="180">
        <f t="shared" si="200"/>
        <v>0</v>
      </c>
      <c r="V458" s="438"/>
      <c r="W458" s="179">
        <f t="shared" si="201"/>
        <v>0</v>
      </c>
      <c r="X458" s="439"/>
      <c r="Y458" s="180">
        <f t="shared" si="202"/>
        <v>0</v>
      </c>
      <c r="Z458" s="438"/>
      <c r="AA458" s="179">
        <f t="shared" si="203"/>
        <v>0</v>
      </c>
      <c r="AB458" s="439"/>
      <c r="AC458" s="180">
        <f t="shared" si="204"/>
        <v>0</v>
      </c>
      <c r="AD458" s="438"/>
      <c r="AE458" s="179">
        <f t="shared" si="205"/>
        <v>0</v>
      </c>
      <c r="AF458" s="439"/>
      <c r="AG458" s="180">
        <f t="shared" si="206"/>
        <v>0</v>
      </c>
      <c r="AH458" s="438"/>
      <c r="AI458" s="179">
        <f t="shared" si="207"/>
        <v>0</v>
      </c>
      <c r="AJ458" s="439"/>
      <c r="AK458" s="180">
        <f t="shared" si="208"/>
        <v>0</v>
      </c>
      <c r="AL458" s="438"/>
      <c r="AM458" s="179">
        <f t="shared" si="209"/>
        <v>0</v>
      </c>
      <c r="AN458" s="439"/>
      <c r="AO458" s="180">
        <f t="shared" si="210"/>
        <v>0</v>
      </c>
      <c r="AP458" s="438"/>
      <c r="AQ458" s="179">
        <f t="shared" si="211"/>
        <v>0</v>
      </c>
      <c r="AR458" s="439"/>
      <c r="AS458" s="180">
        <f t="shared" si="212"/>
        <v>0</v>
      </c>
      <c r="AT458" s="438"/>
      <c r="AU458" s="179">
        <f t="shared" si="213"/>
        <v>0</v>
      </c>
      <c r="AV458" s="439"/>
      <c r="AW458" s="180">
        <f t="shared" si="214"/>
        <v>0</v>
      </c>
      <c r="AX458" s="438"/>
      <c r="AY458" s="179">
        <f t="shared" si="215"/>
        <v>0</v>
      </c>
      <c r="AZ458" s="439"/>
      <c r="BA458" s="180">
        <f t="shared" si="216"/>
        <v>0</v>
      </c>
      <c r="BB458" s="438"/>
      <c r="BC458" s="179">
        <f t="shared" si="217"/>
        <v>0</v>
      </c>
      <c r="BD458" s="439"/>
      <c r="BE458" s="180">
        <f t="shared" si="218"/>
        <v>0</v>
      </c>
      <c r="BF458" s="438"/>
      <c r="BG458" s="179">
        <f t="shared" si="219"/>
        <v>0</v>
      </c>
    </row>
    <row r="459" spans="1:59" ht="25.5" x14ac:dyDescent="0.2">
      <c r="A459" s="109">
        <v>234</v>
      </c>
      <c r="B459" s="36" t="s">
        <v>257</v>
      </c>
      <c r="C459" s="36" t="s">
        <v>1536</v>
      </c>
      <c r="D459" s="37" t="s">
        <v>841</v>
      </c>
      <c r="E459" s="37" t="s">
        <v>10</v>
      </c>
      <c r="F459" s="38">
        <v>100</v>
      </c>
      <c r="G459" s="37" t="s">
        <v>2621</v>
      </c>
      <c r="H459" s="39" t="s">
        <v>2621</v>
      </c>
      <c r="I459" s="37" t="s">
        <v>3273</v>
      </c>
      <c r="J459" s="11" t="s">
        <v>2747</v>
      </c>
      <c r="K459" s="109">
        <v>2</v>
      </c>
      <c r="L459" s="90">
        <v>1.1599999999999999</v>
      </c>
      <c r="M459" s="90">
        <v>1.33</v>
      </c>
      <c r="N459" s="40">
        <v>1.33</v>
      </c>
      <c r="O459" s="140">
        <v>1.4</v>
      </c>
      <c r="P459" s="273">
        <v>1.4</v>
      </c>
      <c r="Q459" s="282">
        <v>1.4</v>
      </c>
      <c r="R459" s="210">
        <f t="shared" si="220"/>
        <v>0</v>
      </c>
      <c r="S459" s="211">
        <f t="shared" si="199"/>
        <v>0</v>
      </c>
      <c r="T459" s="439"/>
      <c r="U459" s="180">
        <f t="shared" si="200"/>
        <v>0</v>
      </c>
      <c r="V459" s="438"/>
      <c r="W459" s="179">
        <f t="shared" si="201"/>
        <v>0</v>
      </c>
      <c r="X459" s="439"/>
      <c r="Y459" s="180">
        <f t="shared" si="202"/>
        <v>0</v>
      </c>
      <c r="Z459" s="438"/>
      <c r="AA459" s="179">
        <f t="shared" si="203"/>
        <v>0</v>
      </c>
      <c r="AB459" s="439"/>
      <c r="AC459" s="180">
        <f t="shared" si="204"/>
        <v>0</v>
      </c>
      <c r="AD459" s="438"/>
      <c r="AE459" s="179">
        <f t="shared" si="205"/>
        <v>0</v>
      </c>
      <c r="AF459" s="439"/>
      <c r="AG459" s="180">
        <f t="shared" si="206"/>
        <v>0</v>
      </c>
      <c r="AH459" s="438"/>
      <c r="AI459" s="179">
        <f t="shared" si="207"/>
        <v>0</v>
      </c>
      <c r="AJ459" s="439"/>
      <c r="AK459" s="180">
        <f t="shared" si="208"/>
        <v>0</v>
      </c>
      <c r="AL459" s="438"/>
      <c r="AM459" s="179">
        <f t="shared" si="209"/>
        <v>0</v>
      </c>
      <c r="AN459" s="439"/>
      <c r="AO459" s="180">
        <f t="shared" si="210"/>
        <v>0</v>
      </c>
      <c r="AP459" s="438"/>
      <c r="AQ459" s="179">
        <f t="shared" si="211"/>
        <v>0</v>
      </c>
      <c r="AR459" s="439"/>
      <c r="AS459" s="180">
        <f t="shared" si="212"/>
        <v>0</v>
      </c>
      <c r="AT459" s="438"/>
      <c r="AU459" s="179">
        <f t="shared" si="213"/>
        <v>0</v>
      </c>
      <c r="AV459" s="439"/>
      <c r="AW459" s="180">
        <f t="shared" si="214"/>
        <v>0</v>
      </c>
      <c r="AX459" s="438"/>
      <c r="AY459" s="179">
        <f t="shared" si="215"/>
        <v>0</v>
      </c>
      <c r="AZ459" s="439"/>
      <c r="BA459" s="180">
        <f t="shared" si="216"/>
        <v>0</v>
      </c>
      <c r="BB459" s="438"/>
      <c r="BC459" s="179">
        <f t="shared" si="217"/>
        <v>0</v>
      </c>
      <c r="BD459" s="439"/>
      <c r="BE459" s="180">
        <f t="shared" si="218"/>
        <v>0</v>
      </c>
      <c r="BF459" s="438"/>
      <c r="BG459" s="179">
        <f t="shared" si="219"/>
        <v>0</v>
      </c>
    </row>
    <row r="460" spans="1:59" ht="25.5" x14ac:dyDescent="0.2">
      <c r="A460" s="110">
        <v>235</v>
      </c>
      <c r="B460" s="12" t="s">
        <v>257</v>
      </c>
      <c r="C460" s="12" t="s">
        <v>2901</v>
      </c>
      <c r="D460" s="16" t="s">
        <v>1729</v>
      </c>
      <c r="E460" s="15" t="s">
        <v>1673</v>
      </c>
      <c r="F460" s="111">
        <v>100</v>
      </c>
      <c r="G460" s="112" t="s">
        <v>1819</v>
      </c>
      <c r="H460" s="52">
        <v>13032</v>
      </c>
      <c r="I460" s="16" t="s">
        <v>3343</v>
      </c>
      <c r="J460" s="42" t="s">
        <v>2046</v>
      </c>
      <c r="K460" s="110">
        <v>1</v>
      </c>
      <c r="L460" s="43">
        <v>1.22</v>
      </c>
      <c r="M460" s="43">
        <v>1.22</v>
      </c>
      <c r="N460" s="43">
        <v>1.22</v>
      </c>
      <c r="O460" s="144">
        <v>1.22</v>
      </c>
      <c r="P460" s="272">
        <v>1.22</v>
      </c>
      <c r="Q460" s="283">
        <v>1.22</v>
      </c>
      <c r="R460" s="210">
        <f t="shared" si="220"/>
        <v>0</v>
      </c>
      <c r="S460" s="211">
        <f t="shared" si="199"/>
        <v>0</v>
      </c>
      <c r="T460" s="439"/>
      <c r="U460" s="180">
        <f t="shared" si="200"/>
        <v>0</v>
      </c>
      <c r="V460" s="438"/>
      <c r="W460" s="179">
        <f t="shared" si="201"/>
        <v>0</v>
      </c>
      <c r="X460" s="439"/>
      <c r="Y460" s="180">
        <f t="shared" si="202"/>
        <v>0</v>
      </c>
      <c r="Z460" s="438"/>
      <c r="AA460" s="179">
        <f t="shared" si="203"/>
        <v>0</v>
      </c>
      <c r="AB460" s="439"/>
      <c r="AC460" s="180">
        <f t="shared" si="204"/>
        <v>0</v>
      </c>
      <c r="AD460" s="438"/>
      <c r="AE460" s="179">
        <f t="shared" si="205"/>
        <v>0</v>
      </c>
      <c r="AF460" s="439"/>
      <c r="AG460" s="180">
        <f t="shared" si="206"/>
        <v>0</v>
      </c>
      <c r="AH460" s="438"/>
      <c r="AI460" s="179">
        <f t="shared" si="207"/>
        <v>0</v>
      </c>
      <c r="AJ460" s="439"/>
      <c r="AK460" s="180">
        <f t="shared" si="208"/>
        <v>0</v>
      </c>
      <c r="AL460" s="438"/>
      <c r="AM460" s="179">
        <f t="shared" si="209"/>
        <v>0</v>
      </c>
      <c r="AN460" s="439"/>
      <c r="AO460" s="180">
        <f t="shared" si="210"/>
        <v>0</v>
      </c>
      <c r="AP460" s="438"/>
      <c r="AQ460" s="179">
        <f t="shared" si="211"/>
        <v>0</v>
      </c>
      <c r="AR460" s="439"/>
      <c r="AS460" s="180">
        <f t="shared" si="212"/>
        <v>0</v>
      </c>
      <c r="AT460" s="438"/>
      <c r="AU460" s="179">
        <f t="shared" si="213"/>
        <v>0</v>
      </c>
      <c r="AV460" s="439"/>
      <c r="AW460" s="180">
        <f t="shared" si="214"/>
        <v>0</v>
      </c>
      <c r="AX460" s="438"/>
      <c r="AY460" s="179">
        <f t="shared" si="215"/>
        <v>0</v>
      </c>
      <c r="AZ460" s="439"/>
      <c r="BA460" s="180">
        <f t="shared" si="216"/>
        <v>0</v>
      </c>
      <c r="BB460" s="438"/>
      <c r="BC460" s="179">
        <f t="shared" si="217"/>
        <v>0</v>
      </c>
      <c r="BD460" s="439"/>
      <c r="BE460" s="180">
        <f t="shared" si="218"/>
        <v>0</v>
      </c>
      <c r="BF460" s="438"/>
      <c r="BG460" s="179">
        <f t="shared" si="219"/>
        <v>0</v>
      </c>
    </row>
    <row r="461" spans="1:59" ht="25.5" x14ac:dyDescent="0.2">
      <c r="A461" s="109">
        <v>235</v>
      </c>
      <c r="B461" s="36" t="s">
        <v>257</v>
      </c>
      <c r="C461" s="36" t="s">
        <v>1534</v>
      </c>
      <c r="D461" s="37" t="s">
        <v>841</v>
      </c>
      <c r="E461" s="37" t="s">
        <v>10</v>
      </c>
      <c r="F461" s="38">
        <v>100</v>
      </c>
      <c r="G461" s="37" t="s">
        <v>918</v>
      </c>
      <c r="H461" s="39" t="s">
        <v>918</v>
      </c>
      <c r="I461" s="37" t="s">
        <v>3273</v>
      </c>
      <c r="J461" s="11" t="s">
        <v>2747</v>
      </c>
      <c r="K461" s="109">
        <v>2</v>
      </c>
      <c r="L461" s="90">
        <v>1.1200000000000001</v>
      </c>
      <c r="M461" s="90">
        <v>1.26</v>
      </c>
      <c r="N461" s="40">
        <v>1.26</v>
      </c>
      <c r="O461" s="140">
        <v>1.32</v>
      </c>
      <c r="P461" s="273">
        <v>1.32</v>
      </c>
      <c r="Q461" s="282">
        <v>1.32</v>
      </c>
      <c r="R461" s="210">
        <f t="shared" si="220"/>
        <v>0</v>
      </c>
      <c r="S461" s="211">
        <f t="shared" si="199"/>
        <v>0</v>
      </c>
      <c r="T461" s="439"/>
      <c r="U461" s="180">
        <f t="shared" si="200"/>
        <v>0</v>
      </c>
      <c r="V461" s="438"/>
      <c r="W461" s="179">
        <f t="shared" si="201"/>
        <v>0</v>
      </c>
      <c r="X461" s="439"/>
      <c r="Y461" s="180">
        <f t="shared" si="202"/>
        <v>0</v>
      </c>
      <c r="Z461" s="438"/>
      <c r="AA461" s="179">
        <f t="shared" si="203"/>
        <v>0</v>
      </c>
      <c r="AB461" s="439"/>
      <c r="AC461" s="180">
        <f t="shared" si="204"/>
        <v>0</v>
      </c>
      <c r="AD461" s="438"/>
      <c r="AE461" s="179">
        <f t="shared" si="205"/>
        <v>0</v>
      </c>
      <c r="AF461" s="439"/>
      <c r="AG461" s="180">
        <f t="shared" si="206"/>
        <v>0</v>
      </c>
      <c r="AH461" s="438"/>
      <c r="AI461" s="179">
        <f t="shared" si="207"/>
        <v>0</v>
      </c>
      <c r="AJ461" s="439"/>
      <c r="AK461" s="180">
        <f t="shared" si="208"/>
        <v>0</v>
      </c>
      <c r="AL461" s="438"/>
      <c r="AM461" s="179">
        <f t="shared" si="209"/>
        <v>0</v>
      </c>
      <c r="AN461" s="439"/>
      <c r="AO461" s="180">
        <f t="shared" si="210"/>
        <v>0</v>
      </c>
      <c r="AP461" s="438"/>
      <c r="AQ461" s="179">
        <f t="shared" si="211"/>
        <v>0</v>
      </c>
      <c r="AR461" s="439"/>
      <c r="AS461" s="180">
        <f t="shared" si="212"/>
        <v>0</v>
      </c>
      <c r="AT461" s="438"/>
      <c r="AU461" s="179">
        <f t="shared" si="213"/>
        <v>0</v>
      </c>
      <c r="AV461" s="439"/>
      <c r="AW461" s="180">
        <f t="shared" si="214"/>
        <v>0</v>
      </c>
      <c r="AX461" s="438"/>
      <c r="AY461" s="179">
        <f t="shared" si="215"/>
        <v>0</v>
      </c>
      <c r="AZ461" s="439"/>
      <c r="BA461" s="180">
        <f t="shared" si="216"/>
        <v>0</v>
      </c>
      <c r="BB461" s="438"/>
      <c r="BC461" s="179">
        <f t="shared" si="217"/>
        <v>0</v>
      </c>
      <c r="BD461" s="439"/>
      <c r="BE461" s="180">
        <f t="shared" si="218"/>
        <v>0</v>
      </c>
      <c r="BF461" s="438"/>
      <c r="BG461" s="179">
        <f t="shared" si="219"/>
        <v>0</v>
      </c>
    </row>
    <row r="462" spans="1:59" ht="25.5" x14ac:dyDescent="0.2">
      <c r="A462" s="109">
        <v>236</v>
      </c>
      <c r="B462" s="36" t="s">
        <v>257</v>
      </c>
      <c r="C462" s="36" t="s">
        <v>1532</v>
      </c>
      <c r="D462" s="37" t="s">
        <v>841</v>
      </c>
      <c r="E462" s="37" t="s">
        <v>10</v>
      </c>
      <c r="F462" s="38">
        <v>100</v>
      </c>
      <c r="G462" s="37" t="s">
        <v>919</v>
      </c>
      <c r="H462" s="39" t="s">
        <v>919</v>
      </c>
      <c r="I462" s="37" t="s">
        <v>3273</v>
      </c>
      <c r="J462" s="11" t="s">
        <v>2747</v>
      </c>
      <c r="K462" s="109">
        <v>1</v>
      </c>
      <c r="L462" s="90">
        <v>1.89</v>
      </c>
      <c r="M462" s="90">
        <v>1.98</v>
      </c>
      <c r="N462" s="40">
        <v>1.98</v>
      </c>
      <c r="O462" s="140">
        <v>2.14</v>
      </c>
      <c r="P462" s="273">
        <v>2.14</v>
      </c>
      <c r="Q462" s="282">
        <v>2.14</v>
      </c>
      <c r="R462" s="210">
        <f t="shared" si="220"/>
        <v>0</v>
      </c>
      <c r="S462" s="211">
        <f t="shared" si="199"/>
        <v>0</v>
      </c>
      <c r="T462" s="439"/>
      <c r="U462" s="180">
        <f t="shared" si="200"/>
        <v>0</v>
      </c>
      <c r="V462" s="438"/>
      <c r="W462" s="179">
        <f t="shared" si="201"/>
        <v>0</v>
      </c>
      <c r="X462" s="439"/>
      <c r="Y462" s="180">
        <f t="shared" si="202"/>
        <v>0</v>
      </c>
      <c r="Z462" s="438"/>
      <c r="AA462" s="179">
        <f t="shared" si="203"/>
        <v>0</v>
      </c>
      <c r="AB462" s="439"/>
      <c r="AC462" s="180">
        <f t="shared" si="204"/>
        <v>0</v>
      </c>
      <c r="AD462" s="438"/>
      <c r="AE462" s="179">
        <f t="shared" si="205"/>
        <v>0</v>
      </c>
      <c r="AF462" s="439"/>
      <c r="AG462" s="180">
        <f t="shared" si="206"/>
        <v>0</v>
      </c>
      <c r="AH462" s="438"/>
      <c r="AI462" s="179">
        <f t="shared" si="207"/>
        <v>0</v>
      </c>
      <c r="AJ462" s="439"/>
      <c r="AK462" s="180">
        <f t="shared" si="208"/>
        <v>0</v>
      </c>
      <c r="AL462" s="438"/>
      <c r="AM462" s="179">
        <f t="shared" si="209"/>
        <v>0</v>
      </c>
      <c r="AN462" s="439"/>
      <c r="AO462" s="180">
        <f t="shared" si="210"/>
        <v>0</v>
      </c>
      <c r="AP462" s="438"/>
      <c r="AQ462" s="179">
        <f t="shared" si="211"/>
        <v>0</v>
      </c>
      <c r="AR462" s="439"/>
      <c r="AS462" s="180">
        <f t="shared" si="212"/>
        <v>0</v>
      </c>
      <c r="AT462" s="438"/>
      <c r="AU462" s="179">
        <f t="shared" si="213"/>
        <v>0</v>
      </c>
      <c r="AV462" s="439"/>
      <c r="AW462" s="180">
        <f t="shared" si="214"/>
        <v>0</v>
      </c>
      <c r="AX462" s="438"/>
      <c r="AY462" s="179">
        <f t="shared" si="215"/>
        <v>0</v>
      </c>
      <c r="AZ462" s="439"/>
      <c r="BA462" s="180">
        <f t="shared" si="216"/>
        <v>0</v>
      </c>
      <c r="BB462" s="438"/>
      <c r="BC462" s="179">
        <f t="shared" si="217"/>
        <v>0</v>
      </c>
      <c r="BD462" s="439"/>
      <c r="BE462" s="180">
        <f t="shared" si="218"/>
        <v>0</v>
      </c>
      <c r="BF462" s="438"/>
      <c r="BG462" s="179">
        <f t="shared" si="219"/>
        <v>0</v>
      </c>
    </row>
    <row r="463" spans="1:59" ht="25.5" x14ac:dyDescent="0.2">
      <c r="A463" s="110">
        <v>236</v>
      </c>
      <c r="B463" s="12" t="s">
        <v>257</v>
      </c>
      <c r="C463" s="12" t="s">
        <v>2902</v>
      </c>
      <c r="D463" s="16" t="s">
        <v>1729</v>
      </c>
      <c r="E463" s="15" t="s">
        <v>1673</v>
      </c>
      <c r="F463" s="111">
        <v>100</v>
      </c>
      <c r="G463" s="112" t="s">
        <v>1820</v>
      </c>
      <c r="H463" s="52">
        <v>13062</v>
      </c>
      <c r="I463" s="16" t="s">
        <v>3343</v>
      </c>
      <c r="J463" s="42" t="s">
        <v>2046</v>
      </c>
      <c r="K463" s="110">
        <v>2</v>
      </c>
      <c r="L463" s="43">
        <v>2.31</v>
      </c>
      <c r="M463" s="43">
        <v>2.31</v>
      </c>
      <c r="N463" s="43">
        <v>2.31</v>
      </c>
      <c r="O463" s="144">
        <v>2.31</v>
      </c>
      <c r="P463" s="272">
        <v>2.31</v>
      </c>
      <c r="Q463" s="283">
        <v>2.31</v>
      </c>
      <c r="R463" s="210">
        <f t="shared" si="220"/>
        <v>0</v>
      </c>
      <c r="S463" s="211">
        <f t="shared" si="199"/>
        <v>0</v>
      </c>
      <c r="T463" s="439"/>
      <c r="U463" s="180">
        <f t="shared" si="200"/>
        <v>0</v>
      </c>
      <c r="V463" s="438"/>
      <c r="W463" s="179">
        <f t="shared" si="201"/>
        <v>0</v>
      </c>
      <c r="X463" s="439"/>
      <c r="Y463" s="180">
        <f t="shared" si="202"/>
        <v>0</v>
      </c>
      <c r="Z463" s="438"/>
      <c r="AA463" s="179">
        <f t="shared" si="203"/>
        <v>0</v>
      </c>
      <c r="AB463" s="439"/>
      <c r="AC463" s="180">
        <f t="shared" si="204"/>
        <v>0</v>
      </c>
      <c r="AD463" s="438"/>
      <c r="AE463" s="179">
        <f t="shared" si="205"/>
        <v>0</v>
      </c>
      <c r="AF463" s="439"/>
      <c r="AG463" s="180">
        <f t="shared" si="206"/>
        <v>0</v>
      </c>
      <c r="AH463" s="438"/>
      <c r="AI463" s="179">
        <f t="shared" si="207"/>
        <v>0</v>
      </c>
      <c r="AJ463" s="439"/>
      <c r="AK463" s="180">
        <f t="shared" si="208"/>
        <v>0</v>
      </c>
      <c r="AL463" s="438"/>
      <c r="AM463" s="179">
        <f t="shared" si="209"/>
        <v>0</v>
      </c>
      <c r="AN463" s="439"/>
      <c r="AO463" s="180">
        <f t="shared" si="210"/>
        <v>0</v>
      </c>
      <c r="AP463" s="438"/>
      <c r="AQ463" s="179">
        <f t="shared" si="211"/>
        <v>0</v>
      </c>
      <c r="AR463" s="439"/>
      <c r="AS463" s="180">
        <f t="shared" si="212"/>
        <v>0</v>
      </c>
      <c r="AT463" s="438"/>
      <c r="AU463" s="179">
        <f t="shared" si="213"/>
        <v>0</v>
      </c>
      <c r="AV463" s="439"/>
      <c r="AW463" s="180">
        <f t="shared" si="214"/>
        <v>0</v>
      </c>
      <c r="AX463" s="438"/>
      <c r="AY463" s="179">
        <f t="shared" si="215"/>
        <v>0</v>
      </c>
      <c r="AZ463" s="439"/>
      <c r="BA463" s="180">
        <f t="shared" si="216"/>
        <v>0</v>
      </c>
      <c r="BB463" s="438"/>
      <c r="BC463" s="179">
        <f t="shared" si="217"/>
        <v>0</v>
      </c>
      <c r="BD463" s="439"/>
      <c r="BE463" s="180">
        <f t="shared" si="218"/>
        <v>0</v>
      </c>
      <c r="BF463" s="438"/>
      <c r="BG463" s="179">
        <f t="shared" si="219"/>
        <v>0</v>
      </c>
    </row>
    <row r="464" spans="1:59" ht="25.5" x14ac:dyDescent="0.2">
      <c r="A464" s="109">
        <v>237</v>
      </c>
      <c r="B464" s="36" t="s">
        <v>257</v>
      </c>
      <c r="C464" s="36" t="s">
        <v>1533</v>
      </c>
      <c r="D464" s="37" t="s">
        <v>841</v>
      </c>
      <c r="E464" s="37" t="s">
        <v>10</v>
      </c>
      <c r="F464" s="38">
        <v>100</v>
      </c>
      <c r="G464" s="37" t="s">
        <v>917</v>
      </c>
      <c r="H464" s="39" t="s">
        <v>917</v>
      </c>
      <c r="I464" s="37" t="s">
        <v>3273</v>
      </c>
      <c r="J464" s="11" t="s">
        <v>2747</v>
      </c>
      <c r="K464" s="109">
        <v>1</v>
      </c>
      <c r="L464" s="90">
        <v>1.66</v>
      </c>
      <c r="M464" s="90">
        <v>2.12</v>
      </c>
      <c r="N464" s="40">
        <v>2.12</v>
      </c>
      <c r="O464" s="141">
        <v>2.12</v>
      </c>
      <c r="P464" s="273">
        <v>2.12</v>
      </c>
      <c r="Q464" s="282">
        <v>2.12</v>
      </c>
      <c r="R464" s="210">
        <f t="shared" si="220"/>
        <v>0</v>
      </c>
      <c r="S464" s="211">
        <f t="shared" si="199"/>
        <v>0</v>
      </c>
      <c r="T464" s="439"/>
      <c r="U464" s="180">
        <f t="shared" si="200"/>
        <v>0</v>
      </c>
      <c r="V464" s="438"/>
      <c r="W464" s="179">
        <f t="shared" si="201"/>
        <v>0</v>
      </c>
      <c r="X464" s="439"/>
      <c r="Y464" s="180">
        <f t="shared" si="202"/>
        <v>0</v>
      </c>
      <c r="Z464" s="438"/>
      <c r="AA464" s="179">
        <f t="shared" si="203"/>
        <v>0</v>
      </c>
      <c r="AB464" s="439"/>
      <c r="AC464" s="180">
        <f t="shared" si="204"/>
        <v>0</v>
      </c>
      <c r="AD464" s="438"/>
      <c r="AE464" s="179">
        <f t="shared" si="205"/>
        <v>0</v>
      </c>
      <c r="AF464" s="439"/>
      <c r="AG464" s="180">
        <f t="shared" si="206"/>
        <v>0</v>
      </c>
      <c r="AH464" s="438"/>
      <c r="AI464" s="179">
        <f t="shared" si="207"/>
        <v>0</v>
      </c>
      <c r="AJ464" s="439"/>
      <c r="AK464" s="180">
        <f t="shared" si="208"/>
        <v>0</v>
      </c>
      <c r="AL464" s="438"/>
      <c r="AM464" s="179">
        <f t="shared" si="209"/>
        <v>0</v>
      </c>
      <c r="AN464" s="439"/>
      <c r="AO464" s="180">
        <f t="shared" si="210"/>
        <v>0</v>
      </c>
      <c r="AP464" s="438"/>
      <c r="AQ464" s="179">
        <f t="shared" si="211"/>
        <v>0</v>
      </c>
      <c r="AR464" s="439"/>
      <c r="AS464" s="180">
        <f t="shared" si="212"/>
        <v>0</v>
      </c>
      <c r="AT464" s="438"/>
      <c r="AU464" s="179">
        <f t="shared" si="213"/>
        <v>0</v>
      </c>
      <c r="AV464" s="439"/>
      <c r="AW464" s="180">
        <f t="shared" si="214"/>
        <v>0</v>
      </c>
      <c r="AX464" s="438"/>
      <c r="AY464" s="179">
        <f t="shared" si="215"/>
        <v>0</v>
      </c>
      <c r="AZ464" s="439"/>
      <c r="BA464" s="180">
        <f t="shared" si="216"/>
        <v>0</v>
      </c>
      <c r="BB464" s="438"/>
      <c r="BC464" s="179">
        <f t="shared" si="217"/>
        <v>0</v>
      </c>
      <c r="BD464" s="439"/>
      <c r="BE464" s="180">
        <f t="shared" si="218"/>
        <v>0</v>
      </c>
      <c r="BF464" s="438"/>
      <c r="BG464" s="179">
        <f t="shared" si="219"/>
        <v>0</v>
      </c>
    </row>
    <row r="465" spans="1:59" ht="25.5" x14ac:dyDescent="0.2">
      <c r="A465" s="110">
        <v>237</v>
      </c>
      <c r="B465" s="12" t="s">
        <v>257</v>
      </c>
      <c r="C465" s="12" t="s">
        <v>2903</v>
      </c>
      <c r="D465" s="16" t="s">
        <v>1729</v>
      </c>
      <c r="E465" s="15" t="s">
        <v>1673</v>
      </c>
      <c r="F465" s="111">
        <v>100</v>
      </c>
      <c r="G465" s="112" t="s">
        <v>1821</v>
      </c>
      <c r="H465" s="52">
        <v>13061</v>
      </c>
      <c r="I465" s="16" t="s">
        <v>3343</v>
      </c>
      <c r="J465" s="42" t="s">
        <v>2046</v>
      </c>
      <c r="K465" s="110">
        <v>2</v>
      </c>
      <c r="L465" s="43">
        <v>2.31</v>
      </c>
      <c r="M465" s="43">
        <v>2.31</v>
      </c>
      <c r="N465" s="43">
        <v>2.31</v>
      </c>
      <c r="O465" s="144">
        <v>2.31</v>
      </c>
      <c r="P465" s="272">
        <v>2.31</v>
      </c>
      <c r="Q465" s="283">
        <v>2.31</v>
      </c>
      <c r="R465" s="210">
        <f t="shared" si="220"/>
        <v>0</v>
      </c>
      <c r="S465" s="211">
        <f t="shared" si="199"/>
        <v>0</v>
      </c>
      <c r="T465" s="439"/>
      <c r="U465" s="180">
        <f t="shared" si="200"/>
        <v>0</v>
      </c>
      <c r="V465" s="438"/>
      <c r="W465" s="179">
        <f t="shared" si="201"/>
        <v>0</v>
      </c>
      <c r="X465" s="439"/>
      <c r="Y465" s="180">
        <f t="shared" si="202"/>
        <v>0</v>
      </c>
      <c r="Z465" s="438"/>
      <c r="AA465" s="179">
        <f t="shared" si="203"/>
        <v>0</v>
      </c>
      <c r="AB465" s="439"/>
      <c r="AC465" s="180">
        <f t="shared" si="204"/>
        <v>0</v>
      </c>
      <c r="AD465" s="438"/>
      <c r="AE465" s="179">
        <f t="shared" si="205"/>
        <v>0</v>
      </c>
      <c r="AF465" s="439"/>
      <c r="AG465" s="180">
        <f t="shared" si="206"/>
        <v>0</v>
      </c>
      <c r="AH465" s="438"/>
      <c r="AI465" s="179">
        <f t="shared" si="207"/>
        <v>0</v>
      </c>
      <c r="AJ465" s="439"/>
      <c r="AK465" s="180">
        <f t="shared" si="208"/>
        <v>0</v>
      </c>
      <c r="AL465" s="438"/>
      <c r="AM465" s="179">
        <f t="shared" si="209"/>
        <v>0</v>
      </c>
      <c r="AN465" s="439"/>
      <c r="AO465" s="180">
        <f t="shared" si="210"/>
        <v>0</v>
      </c>
      <c r="AP465" s="438"/>
      <c r="AQ465" s="179">
        <f t="shared" si="211"/>
        <v>0</v>
      </c>
      <c r="AR465" s="439"/>
      <c r="AS465" s="180">
        <f t="shared" si="212"/>
        <v>0</v>
      </c>
      <c r="AT465" s="438"/>
      <c r="AU465" s="179">
        <f t="shared" si="213"/>
        <v>0</v>
      </c>
      <c r="AV465" s="439"/>
      <c r="AW465" s="180">
        <f t="shared" si="214"/>
        <v>0</v>
      </c>
      <c r="AX465" s="438"/>
      <c r="AY465" s="179">
        <f t="shared" si="215"/>
        <v>0</v>
      </c>
      <c r="AZ465" s="439"/>
      <c r="BA465" s="180">
        <f t="shared" si="216"/>
        <v>0</v>
      </c>
      <c r="BB465" s="438"/>
      <c r="BC465" s="179">
        <f t="shared" si="217"/>
        <v>0</v>
      </c>
      <c r="BD465" s="439"/>
      <c r="BE465" s="180">
        <f t="shared" si="218"/>
        <v>0</v>
      </c>
      <c r="BF465" s="438"/>
      <c r="BG465" s="179">
        <f t="shared" si="219"/>
        <v>0</v>
      </c>
    </row>
    <row r="466" spans="1:59" ht="25.5" x14ac:dyDescent="0.2">
      <c r="A466" s="110">
        <v>238</v>
      </c>
      <c r="B466" s="12" t="s">
        <v>252</v>
      </c>
      <c r="C466" s="12" t="s">
        <v>255</v>
      </c>
      <c r="D466" s="16" t="s">
        <v>3226</v>
      </c>
      <c r="E466" s="15" t="s">
        <v>11</v>
      </c>
      <c r="F466" s="111">
        <v>100</v>
      </c>
      <c r="G466" s="15">
        <v>42401</v>
      </c>
      <c r="H466" s="52">
        <v>42401</v>
      </c>
      <c r="I466" s="16" t="s">
        <v>3343</v>
      </c>
      <c r="J466" s="42" t="s">
        <v>2046</v>
      </c>
      <c r="K466" s="110">
        <v>1</v>
      </c>
      <c r="L466" s="43">
        <v>1.1399999999999999</v>
      </c>
      <c r="M466" s="43">
        <v>1.1399999999999999</v>
      </c>
      <c r="N466" s="43">
        <v>1.1399999999999999</v>
      </c>
      <c r="O466" s="257">
        <v>1.87</v>
      </c>
      <c r="P466" s="272">
        <v>1.87</v>
      </c>
      <c r="Q466" s="283">
        <v>1.87</v>
      </c>
      <c r="R466" s="210">
        <f t="shared" si="220"/>
        <v>0</v>
      </c>
      <c r="S466" s="211">
        <f t="shared" si="199"/>
        <v>0</v>
      </c>
      <c r="T466" s="439"/>
      <c r="U466" s="180">
        <f t="shared" si="200"/>
        <v>0</v>
      </c>
      <c r="V466" s="438"/>
      <c r="W466" s="179">
        <f t="shared" si="201"/>
        <v>0</v>
      </c>
      <c r="X466" s="439"/>
      <c r="Y466" s="180">
        <f t="shared" si="202"/>
        <v>0</v>
      </c>
      <c r="Z466" s="438"/>
      <c r="AA466" s="179">
        <f t="shared" si="203"/>
        <v>0</v>
      </c>
      <c r="AB466" s="439"/>
      <c r="AC466" s="180">
        <f t="shared" si="204"/>
        <v>0</v>
      </c>
      <c r="AD466" s="438"/>
      <c r="AE466" s="179">
        <f t="shared" si="205"/>
        <v>0</v>
      </c>
      <c r="AF466" s="439"/>
      <c r="AG466" s="180">
        <f t="shared" si="206"/>
        <v>0</v>
      </c>
      <c r="AH466" s="438"/>
      <c r="AI466" s="179">
        <f t="shared" si="207"/>
        <v>0</v>
      </c>
      <c r="AJ466" s="439"/>
      <c r="AK466" s="180">
        <f t="shared" si="208"/>
        <v>0</v>
      </c>
      <c r="AL466" s="438"/>
      <c r="AM466" s="179">
        <f t="shared" si="209"/>
        <v>0</v>
      </c>
      <c r="AN466" s="439"/>
      <c r="AO466" s="180">
        <f t="shared" si="210"/>
        <v>0</v>
      </c>
      <c r="AP466" s="438"/>
      <c r="AQ466" s="179">
        <f t="shared" si="211"/>
        <v>0</v>
      </c>
      <c r="AR466" s="439"/>
      <c r="AS466" s="180">
        <f t="shared" si="212"/>
        <v>0</v>
      </c>
      <c r="AT466" s="438"/>
      <c r="AU466" s="179">
        <f t="shared" si="213"/>
        <v>0</v>
      </c>
      <c r="AV466" s="439"/>
      <c r="AW466" s="180">
        <f t="shared" si="214"/>
        <v>0</v>
      </c>
      <c r="AX466" s="438"/>
      <c r="AY466" s="179">
        <f t="shared" si="215"/>
        <v>0</v>
      </c>
      <c r="AZ466" s="439"/>
      <c r="BA466" s="180">
        <f t="shared" si="216"/>
        <v>0</v>
      </c>
      <c r="BB466" s="438"/>
      <c r="BC466" s="179">
        <f t="shared" si="217"/>
        <v>0</v>
      </c>
      <c r="BD466" s="439"/>
      <c r="BE466" s="180">
        <f t="shared" si="218"/>
        <v>0</v>
      </c>
      <c r="BF466" s="438"/>
      <c r="BG466" s="179">
        <f t="shared" si="219"/>
        <v>0</v>
      </c>
    </row>
    <row r="467" spans="1:59" ht="25.5" x14ac:dyDescent="0.2">
      <c r="A467" s="44">
        <v>238</v>
      </c>
      <c r="B467" s="45" t="s">
        <v>252</v>
      </c>
      <c r="C467" s="45" t="s">
        <v>255</v>
      </c>
      <c r="D467" s="46" t="s">
        <v>2904</v>
      </c>
      <c r="E467" s="47" t="s">
        <v>2058</v>
      </c>
      <c r="F467" s="48">
        <v>1</v>
      </c>
      <c r="G467" s="47" t="s">
        <v>2130</v>
      </c>
      <c r="H467" s="10" t="s">
        <v>2131</v>
      </c>
      <c r="I467" s="21">
        <v>60148</v>
      </c>
      <c r="J467" s="49" t="s">
        <v>1003</v>
      </c>
      <c r="K467" s="44">
        <v>2</v>
      </c>
      <c r="L467" s="50">
        <v>4.5999999999999996</v>
      </c>
      <c r="M467" s="96">
        <v>5.67</v>
      </c>
      <c r="N467" s="50">
        <v>5.67</v>
      </c>
      <c r="O467" s="204">
        <v>4.76</v>
      </c>
      <c r="P467" s="274">
        <v>4.76</v>
      </c>
      <c r="Q467" s="285">
        <v>5</v>
      </c>
      <c r="R467" s="210">
        <f t="shared" si="220"/>
        <v>0</v>
      </c>
      <c r="S467" s="211">
        <f t="shared" si="199"/>
        <v>0</v>
      </c>
      <c r="T467" s="439"/>
      <c r="U467" s="180">
        <f t="shared" si="200"/>
        <v>0</v>
      </c>
      <c r="V467" s="438"/>
      <c r="W467" s="179">
        <f t="shared" si="201"/>
        <v>0</v>
      </c>
      <c r="X467" s="439"/>
      <c r="Y467" s="180">
        <f t="shared" si="202"/>
        <v>0</v>
      </c>
      <c r="Z467" s="438"/>
      <c r="AA467" s="179">
        <f t="shared" si="203"/>
        <v>0</v>
      </c>
      <c r="AB467" s="439"/>
      <c r="AC467" s="180">
        <f t="shared" si="204"/>
        <v>0</v>
      </c>
      <c r="AD467" s="438"/>
      <c r="AE467" s="179">
        <f t="shared" si="205"/>
        <v>0</v>
      </c>
      <c r="AF467" s="439"/>
      <c r="AG467" s="180">
        <f t="shared" si="206"/>
        <v>0</v>
      </c>
      <c r="AH467" s="438"/>
      <c r="AI467" s="179">
        <f t="shared" si="207"/>
        <v>0</v>
      </c>
      <c r="AJ467" s="439"/>
      <c r="AK467" s="180">
        <f t="shared" si="208"/>
        <v>0</v>
      </c>
      <c r="AL467" s="438"/>
      <c r="AM467" s="179">
        <f t="shared" si="209"/>
        <v>0</v>
      </c>
      <c r="AN467" s="439"/>
      <c r="AO467" s="180">
        <f t="shared" si="210"/>
        <v>0</v>
      </c>
      <c r="AP467" s="438"/>
      <c r="AQ467" s="179">
        <f t="shared" si="211"/>
        <v>0</v>
      </c>
      <c r="AR467" s="439"/>
      <c r="AS467" s="180">
        <f t="shared" si="212"/>
        <v>0</v>
      </c>
      <c r="AT467" s="438"/>
      <c r="AU467" s="179">
        <f t="shared" si="213"/>
        <v>0</v>
      </c>
      <c r="AV467" s="439"/>
      <c r="AW467" s="180">
        <f t="shared" si="214"/>
        <v>0</v>
      </c>
      <c r="AX467" s="438"/>
      <c r="AY467" s="179">
        <f t="shared" si="215"/>
        <v>0</v>
      </c>
      <c r="AZ467" s="439"/>
      <c r="BA467" s="180">
        <f t="shared" si="216"/>
        <v>0</v>
      </c>
      <c r="BB467" s="438"/>
      <c r="BC467" s="179">
        <f t="shared" si="217"/>
        <v>0</v>
      </c>
      <c r="BD467" s="439"/>
      <c r="BE467" s="180">
        <f t="shared" si="218"/>
        <v>0</v>
      </c>
      <c r="BF467" s="438"/>
      <c r="BG467" s="179">
        <f t="shared" si="219"/>
        <v>0</v>
      </c>
    </row>
    <row r="468" spans="1:59" ht="25.5" x14ac:dyDescent="0.2">
      <c r="A468" s="44">
        <v>240</v>
      </c>
      <c r="B468" s="45" t="s">
        <v>252</v>
      </c>
      <c r="C468" s="45" t="s">
        <v>253</v>
      </c>
      <c r="D468" s="46" t="s">
        <v>686</v>
      </c>
      <c r="E468" s="47" t="s">
        <v>2058</v>
      </c>
      <c r="F468" s="48">
        <v>1</v>
      </c>
      <c r="G468" s="47">
        <v>500868</v>
      </c>
      <c r="H468" s="10">
        <v>6100256</v>
      </c>
      <c r="I468" s="21">
        <v>60148</v>
      </c>
      <c r="J468" s="49" t="s">
        <v>1003</v>
      </c>
      <c r="K468" s="44">
        <v>1</v>
      </c>
      <c r="L468" s="50">
        <v>1.68</v>
      </c>
      <c r="M468" s="96">
        <v>1.84</v>
      </c>
      <c r="N468" s="50">
        <v>1.84</v>
      </c>
      <c r="O468" s="203">
        <v>1.93</v>
      </c>
      <c r="P468" s="274">
        <v>2.0299999999999998</v>
      </c>
      <c r="Q468" s="285">
        <v>2.13</v>
      </c>
      <c r="R468" s="210">
        <f t="shared" si="220"/>
        <v>0</v>
      </c>
      <c r="S468" s="211">
        <f t="shared" si="199"/>
        <v>0</v>
      </c>
      <c r="T468" s="439"/>
      <c r="U468" s="180">
        <f t="shared" si="200"/>
        <v>0</v>
      </c>
      <c r="V468" s="438"/>
      <c r="W468" s="179">
        <f t="shared" si="201"/>
        <v>0</v>
      </c>
      <c r="X468" s="439"/>
      <c r="Y468" s="180">
        <f t="shared" si="202"/>
        <v>0</v>
      </c>
      <c r="Z468" s="438"/>
      <c r="AA468" s="179">
        <f t="shared" si="203"/>
        <v>0</v>
      </c>
      <c r="AB468" s="439"/>
      <c r="AC468" s="180">
        <f t="shared" si="204"/>
        <v>0</v>
      </c>
      <c r="AD468" s="438"/>
      <c r="AE468" s="179">
        <f t="shared" si="205"/>
        <v>0</v>
      </c>
      <c r="AF468" s="439"/>
      <c r="AG468" s="180">
        <f t="shared" si="206"/>
        <v>0</v>
      </c>
      <c r="AH468" s="438"/>
      <c r="AI468" s="179">
        <f t="shared" si="207"/>
        <v>0</v>
      </c>
      <c r="AJ468" s="439"/>
      <c r="AK468" s="180">
        <f t="shared" si="208"/>
        <v>0</v>
      </c>
      <c r="AL468" s="438"/>
      <c r="AM468" s="179">
        <f t="shared" si="209"/>
        <v>0</v>
      </c>
      <c r="AN468" s="439"/>
      <c r="AO468" s="180">
        <f t="shared" si="210"/>
        <v>0</v>
      </c>
      <c r="AP468" s="438"/>
      <c r="AQ468" s="179">
        <f t="shared" si="211"/>
        <v>0</v>
      </c>
      <c r="AR468" s="439"/>
      <c r="AS468" s="180">
        <f t="shared" si="212"/>
        <v>0</v>
      </c>
      <c r="AT468" s="438"/>
      <c r="AU468" s="179">
        <f t="shared" si="213"/>
        <v>0</v>
      </c>
      <c r="AV468" s="439"/>
      <c r="AW468" s="180">
        <f t="shared" si="214"/>
        <v>0</v>
      </c>
      <c r="AX468" s="438"/>
      <c r="AY468" s="179">
        <f t="shared" si="215"/>
        <v>0</v>
      </c>
      <c r="AZ468" s="439"/>
      <c r="BA468" s="180">
        <f t="shared" si="216"/>
        <v>0</v>
      </c>
      <c r="BB468" s="438"/>
      <c r="BC468" s="179">
        <f t="shared" si="217"/>
        <v>0</v>
      </c>
      <c r="BD468" s="439"/>
      <c r="BE468" s="180">
        <f t="shared" si="218"/>
        <v>0</v>
      </c>
      <c r="BF468" s="438"/>
      <c r="BG468" s="179">
        <f t="shared" si="219"/>
        <v>0</v>
      </c>
    </row>
    <row r="469" spans="1:59" ht="25.5" x14ac:dyDescent="0.2">
      <c r="A469" s="109">
        <v>240</v>
      </c>
      <c r="B469" s="36" t="s">
        <v>252</v>
      </c>
      <c r="C469" s="36" t="s">
        <v>253</v>
      </c>
      <c r="D469" s="37" t="s">
        <v>690</v>
      </c>
      <c r="E469" s="37" t="s">
        <v>11</v>
      </c>
      <c r="F469" s="38">
        <v>1</v>
      </c>
      <c r="G469" s="37" t="s">
        <v>2622</v>
      </c>
      <c r="H469" s="37" t="s">
        <v>2622</v>
      </c>
      <c r="I469" s="37" t="s">
        <v>3273</v>
      </c>
      <c r="J469" s="11" t="s">
        <v>2747</v>
      </c>
      <c r="K469" s="109">
        <v>2</v>
      </c>
      <c r="L469" s="40">
        <v>4.91</v>
      </c>
      <c r="M469" s="40">
        <v>4.91</v>
      </c>
      <c r="N469" s="90">
        <v>5.16</v>
      </c>
      <c r="O469" s="140">
        <v>5.42</v>
      </c>
      <c r="P469" s="273">
        <v>5.42</v>
      </c>
      <c r="Q469" s="282">
        <v>5.42</v>
      </c>
      <c r="R469" s="210">
        <f t="shared" si="220"/>
        <v>0</v>
      </c>
      <c r="S469" s="211">
        <f t="shared" si="199"/>
        <v>0</v>
      </c>
      <c r="T469" s="439"/>
      <c r="U469" s="180">
        <f t="shared" si="200"/>
        <v>0</v>
      </c>
      <c r="V469" s="438"/>
      <c r="W469" s="179">
        <f t="shared" si="201"/>
        <v>0</v>
      </c>
      <c r="X469" s="439"/>
      <c r="Y469" s="180">
        <f t="shared" si="202"/>
        <v>0</v>
      </c>
      <c r="Z469" s="438"/>
      <c r="AA469" s="179">
        <f t="shared" si="203"/>
        <v>0</v>
      </c>
      <c r="AB469" s="439"/>
      <c r="AC469" s="180">
        <f t="shared" si="204"/>
        <v>0</v>
      </c>
      <c r="AD469" s="438"/>
      <c r="AE469" s="179">
        <f t="shared" si="205"/>
        <v>0</v>
      </c>
      <c r="AF469" s="439"/>
      <c r="AG469" s="180">
        <f t="shared" si="206"/>
        <v>0</v>
      </c>
      <c r="AH469" s="438"/>
      <c r="AI469" s="179">
        <f t="shared" si="207"/>
        <v>0</v>
      </c>
      <c r="AJ469" s="439"/>
      <c r="AK469" s="180">
        <f t="shared" si="208"/>
        <v>0</v>
      </c>
      <c r="AL469" s="438"/>
      <c r="AM469" s="179">
        <f t="shared" si="209"/>
        <v>0</v>
      </c>
      <c r="AN469" s="439"/>
      <c r="AO469" s="180">
        <f t="shared" si="210"/>
        <v>0</v>
      </c>
      <c r="AP469" s="438"/>
      <c r="AQ469" s="179">
        <f t="shared" si="211"/>
        <v>0</v>
      </c>
      <c r="AR469" s="439"/>
      <c r="AS469" s="180">
        <f t="shared" si="212"/>
        <v>0</v>
      </c>
      <c r="AT469" s="438"/>
      <c r="AU469" s="179">
        <f t="shared" si="213"/>
        <v>0</v>
      </c>
      <c r="AV469" s="439"/>
      <c r="AW469" s="180">
        <f t="shared" si="214"/>
        <v>0</v>
      </c>
      <c r="AX469" s="438"/>
      <c r="AY469" s="179">
        <f t="shared" si="215"/>
        <v>0</v>
      </c>
      <c r="AZ469" s="439"/>
      <c r="BA469" s="180">
        <f t="shared" si="216"/>
        <v>0</v>
      </c>
      <c r="BB469" s="438"/>
      <c r="BC469" s="179">
        <f t="shared" si="217"/>
        <v>0</v>
      </c>
      <c r="BD469" s="439"/>
      <c r="BE469" s="180">
        <f t="shared" si="218"/>
        <v>0</v>
      </c>
      <c r="BF469" s="438"/>
      <c r="BG469" s="179">
        <f t="shared" si="219"/>
        <v>0</v>
      </c>
    </row>
    <row r="470" spans="1:59" ht="25.5" x14ac:dyDescent="0.2">
      <c r="A470" s="110">
        <v>241</v>
      </c>
      <c r="B470" s="12" t="s">
        <v>249</v>
      </c>
      <c r="C470" s="12" t="s">
        <v>1538</v>
      </c>
      <c r="D470" s="16" t="s">
        <v>674</v>
      </c>
      <c r="E470" s="15" t="s">
        <v>2090</v>
      </c>
      <c r="F470" s="111">
        <v>1000</v>
      </c>
      <c r="G470" s="112" t="s">
        <v>1822</v>
      </c>
      <c r="H470" s="52">
        <v>14537</v>
      </c>
      <c r="I470" s="16" t="s">
        <v>3343</v>
      </c>
      <c r="J470" s="42" t="s">
        <v>2046</v>
      </c>
      <c r="K470" s="110">
        <v>1</v>
      </c>
      <c r="L470" s="92">
        <v>32.76</v>
      </c>
      <c r="M470" s="43">
        <v>32.76</v>
      </c>
      <c r="N470" s="92">
        <v>34.380000000000003</v>
      </c>
      <c r="O470" s="144">
        <v>34.380000000000003</v>
      </c>
      <c r="P470" s="272">
        <v>34.380000000000003</v>
      </c>
      <c r="Q470" s="283">
        <v>34.380000000000003</v>
      </c>
      <c r="R470" s="210">
        <f t="shared" si="220"/>
        <v>0</v>
      </c>
      <c r="S470" s="211">
        <f t="shared" si="199"/>
        <v>0</v>
      </c>
      <c r="T470" s="439"/>
      <c r="U470" s="180">
        <f t="shared" si="200"/>
        <v>0</v>
      </c>
      <c r="V470" s="438"/>
      <c r="W470" s="179">
        <f t="shared" si="201"/>
        <v>0</v>
      </c>
      <c r="X470" s="439"/>
      <c r="Y470" s="180">
        <f t="shared" si="202"/>
        <v>0</v>
      </c>
      <c r="Z470" s="438"/>
      <c r="AA470" s="179">
        <f t="shared" si="203"/>
        <v>0</v>
      </c>
      <c r="AB470" s="439"/>
      <c r="AC470" s="180">
        <f t="shared" si="204"/>
        <v>0</v>
      </c>
      <c r="AD470" s="438"/>
      <c r="AE470" s="179">
        <f t="shared" si="205"/>
        <v>0</v>
      </c>
      <c r="AF470" s="439"/>
      <c r="AG470" s="180">
        <f t="shared" si="206"/>
        <v>0</v>
      </c>
      <c r="AH470" s="438"/>
      <c r="AI470" s="179">
        <f t="shared" si="207"/>
        <v>0</v>
      </c>
      <c r="AJ470" s="439"/>
      <c r="AK470" s="180">
        <f t="shared" si="208"/>
        <v>0</v>
      </c>
      <c r="AL470" s="438"/>
      <c r="AM470" s="179">
        <f t="shared" si="209"/>
        <v>0</v>
      </c>
      <c r="AN470" s="439"/>
      <c r="AO470" s="180">
        <f t="shared" si="210"/>
        <v>0</v>
      </c>
      <c r="AP470" s="438"/>
      <c r="AQ470" s="179">
        <f t="shared" si="211"/>
        <v>0</v>
      </c>
      <c r="AR470" s="439"/>
      <c r="AS470" s="180">
        <f t="shared" si="212"/>
        <v>0</v>
      </c>
      <c r="AT470" s="438"/>
      <c r="AU470" s="179">
        <f t="shared" si="213"/>
        <v>0</v>
      </c>
      <c r="AV470" s="439"/>
      <c r="AW470" s="180">
        <f t="shared" si="214"/>
        <v>0</v>
      </c>
      <c r="AX470" s="438"/>
      <c r="AY470" s="179">
        <f t="shared" si="215"/>
        <v>0</v>
      </c>
      <c r="AZ470" s="439"/>
      <c r="BA470" s="180">
        <f t="shared" si="216"/>
        <v>0</v>
      </c>
      <c r="BB470" s="438"/>
      <c r="BC470" s="179">
        <f t="shared" si="217"/>
        <v>0</v>
      </c>
      <c r="BD470" s="439"/>
      <c r="BE470" s="180">
        <f t="shared" si="218"/>
        <v>0</v>
      </c>
      <c r="BF470" s="438"/>
      <c r="BG470" s="179">
        <f t="shared" si="219"/>
        <v>0</v>
      </c>
    </row>
    <row r="471" spans="1:59" ht="25.5" x14ac:dyDescent="0.2">
      <c r="A471" s="109">
        <v>241</v>
      </c>
      <c r="B471" s="36" t="s">
        <v>249</v>
      </c>
      <c r="C471" s="36" t="s">
        <v>1538</v>
      </c>
      <c r="D471" s="37" t="s">
        <v>674</v>
      </c>
      <c r="E471" s="37" t="s">
        <v>859</v>
      </c>
      <c r="F471" s="38">
        <v>1000</v>
      </c>
      <c r="G471" s="37" t="s">
        <v>921</v>
      </c>
      <c r="H471" s="39" t="s">
        <v>921</v>
      </c>
      <c r="I471" s="37" t="s">
        <v>3273</v>
      </c>
      <c r="J471" s="11" t="s">
        <v>2747</v>
      </c>
      <c r="K471" s="109">
        <v>2</v>
      </c>
      <c r="L471" s="90">
        <v>33.06</v>
      </c>
      <c r="M471" s="90">
        <v>34.71</v>
      </c>
      <c r="N471" s="40">
        <v>34.71</v>
      </c>
      <c r="O471" s="140">
        <v>36.450000000000003</v>
      </c>
      <c r="P471" s="273">
        <v>36.450000000000003</v>
      </c>
      <c r="Q471" s="282">
        <v>36.450000000000003</v>
      </c>
      <c r="R471" s="210">
        <f t="shared" si="220"/>
        <v>0</v>
      </c>
      <c r="S471" s="211">
        <f t="shared" si="199"/>
        <v>0</v>
      </c>
      <c r="T471" s="439"/>
      <c r="U471" s="180">
        <f t="shared" si="200"/>
        <v>0</v>
      </c>
      <c r="V471" s="438"/>
      <c r="W471" s="179">
        <f t="shared" si="201"/>
        <v>0</v>
      </c>
      <c r="X471" s="439"/>
      <c r="Y471" s="180">
        <f t="shared" si="202"/>
        <v>0</v>
      </c>
      <c r="Z471" s="438"/>
      <c r="AA471" s="179">
        <f t="shared" si="203"/>
        <v>0</v>
      </c>
      <c r="AB471" s="439"/>
      <c r="AC471" s="180">
        <f t="shared" si="204"/>
        <v>0</v>
      </c>
      <c r="AD471" s="438"/>
      <c r="AE471" s="179">
        <f t="shared" si="205"/>
        <v>0</v>
      </c>
      <c r="AF471" s="439"/>
      <c r="AG471" s="180">
        <f t="shared" si="206"/>
        <v>0</v>
      </c>
      <c r="AH471" s="438"/>
      <c r="AI471" s="179">
        <f t="shared" si="207"/>
        <v>0</v>
      </c>
      <c r="AJ471" s="439"/>
      <c r="AK471" s="180">
        <f t="shared" si="208"/>
        <v>0</v>
      </c>
      <c r="AL471" s="438"/>
      <c r="AM471" s="179">
        <f t="shared" si="209"/>
        <v>0</v>
      </c>
      <c r="AN471" s="439"/>
      <c r="AO471" s="180">
        <f t="shared" si="210"/>
        <v>0</v>
      </c>
      <c r="AP471" s="438"/>
      <c r="AQ471" s="179">
        <f t="shared" si="211"/>
        <v>0</v>
      </c>
      <c r="AR471" s="439"/>
      <c r="AS471" s="180">
        <f t="shared" si="212"/>
        <v>0</v>
      </c>
      <c r="AT471" s="438"/>
      <c r="AU471" s="179">
        <f t="shared" si="213"/>
        <v>0</v>
      </c>
      <c r="AV471" s="439"/>
      <c r="AW471" s="180">
        <f t="shared" si="214"/>
        <v>0</v>
      </c>
      <c r="AX471" s="438"/>
      <c r="AY471" s="179">
        <f t="shared" si="215"/>
        <v>0</v>
      </c>
      <c r="AZ471" s="439"/>
      <c r="BA471" s="180">
        <f t="shared" si="216"/>
        <v>0</v>
      </c>
      <c r="BB471" s="438"/>
      <c r="BC471" s="179">
        <f t="shared" si="217"/>
        <v>0</v>
      </c>
      <c r="BD471" s="439"/>
      <c r="BE471" s="180">
        <f t="shared" si="218"/>
        <v>0</v>
      </c>
      <c r="BF471" s="438"/>
      <c r="BG471" s="179">
        <f t="shared" si="219"/>
        <v>0</v>
      </c>
    </row>
    <row r="472" spans="1:59" ht="25.5" x14ac:dyDescent="0.2">
      <c r="A472" s="109">
        <v>242</v>
      </c>
      <c r="B472" s="36" t="s">
        <v>249</v>
      </c>
      <c r="C472" s="36" t="s">
        <v>250</v>
      </c>
      <c r="D472" s="37" t="s">
        <v>841</v>
      </c>
      <c r="E472" s="37" t="s">
        <v>2090</v>
      </c>
      <c r="F472" s="38">
        <v>3000</v>
      </c>
      <c r="G472" s="37" t="s">
        <v>3095</v>
      </c>
      <c r="H472" s="39" t="s">
        <v>3095</v>
      </c>
      <c r="I472" s="37" t="s">
        <v>3273</v>
      </c>
      <c r="J472" s="11" t="s">
        <v>2747</v>
      </c>
      <c r="K472" s="109">
        <v>1</v>
      </c>
      <c r="L472" s="40">
        <v>8.89</v>
      </c>
      <c r="M472" s="90">
        <v>8.89</v>
      </c>
      <c r="N472" s="40">
        <v>8.89</v>
      </c>
      <c r="O472" s="140">
        <v>9.16</v>
      </c>
      <c r="P472" s="273">
        <v>9.16</v>
      </c>
      <c r="Q472" s="282">
        <v>9.16</v>
      </c>
      <c r="R472" s="210">
        <f t="shared" si="220"/>
        <v>0</v>
      </c>
      <c r="S472" s="211">
        <f t="shared" si="199"/>
        <v>0</v>
      </c>
      <c r="T472" s="439"/>
      <c r="U472" s="180">
        <f t="shared" si="200"/>
        <v>0</v>
      </c>
      <c r="V472" s="438"/>
      <c r="W472" s="179">
        <f t="shared" si="201"/>
        <v>0</v>
      </c>
      <c r="X472" s="439"/>
      <c r="Y472" s="180">
        <f t="shared" si="202"/>
        <v>0</v>
      </c>
      <c r="Z472" s="438"/>
      <c r="AA472" s="179">
        <f t="shared" si="203"/>
        <v>0</v>
      </c>
      <c r="AB472" s="439"/>
      <c r="AC472" s="180">
        <f t="shared" si="204"/>
        <v>0</v>
      </c>
      <c r="AD472" s="438"/>
      <c r="AE472" s="179">
        <f t="shared" si="205"/>
        <v>0</v>
      </c>
      <c r="AF472" s="439"/>
      <c r="AG472" s="180">
        <f t="shared" si="206"/>
        <v>0</v>
      </c>
      <c r="AH472" s="438"/>
      <c r="AI472" s="179">
        <f t="shared" si="207"/>
        <v>0</v>
      </c>
      <c r="AJ472" s="439"/>
      <c r="AK472" s="180">
        <f t="shared" si="208"/>
        <v>0</v>
      </c>
      <c r="AL472" s="438"/>
      <c r="AM472" s="179">
        <f t="shared" si="209"/>
        <v>0</v>
      </c>
      <c r="AN472" s="439"/>
      <c r="AO472" s="180">
        <f t="shared" si="210"/>
        <v>0</v>
      </c>
      <c r="AP472" s="438"/>
      <c r="AQ472" s="179">
        <f t="shared" si="211"/>
        <v>0</v>
      </c>
      <c r="AR472" s="439"/>
      <c r="AS472" s="180">
        <f t="shared" si="212"/>
        <v>0</v>
      </c>
      <c r="AT472" s="438"/>
      <c r="AU472" s="179">
        <f t="shared" si="213"/>
        <v>0</v>
      </c>
      <c r="AV472" s="439"/>
      <c r="AW472" s="180">
        <f t="shared" si="214"/>
        <v>0</v>
      </c>
      <c r="AX472" s="438"/>
      <c r="AY472" s="179">
        <f t="shared" si="215"/>
        <v>0</v>
      </c>
      <c r="AZ472" s="439"/>
      <c r="BA472" s="180">
        <f t="shared" si="216"/>
        <v>0</v>
      </c>
      <c r="BB472" s="438"/>
      <c r="BC472" s="179">
        <f t="shared" si="217"/>
        <v>0</v>
      </c>
      <c r="BD472" s="439"/>
      <c r="BE472" s="180">
        <f t="shared" si="218"/>
        <v>0</v>
      </c>
      <c r="BF472" s="438"/>
      <c r="BG472" s="179">
        <f t="shared" si="219"/>
        <v>0</v>
      </c>
    </row>
    <row r="473" spans="1:59" ht="25.5" x14ac:dyDescent="0.2">
      <c r="A473" s="110">
        <v>242</v>
      </c>
      <c r="B473" s="12" t="s">
        <v>249</v>
      </c>
      <c r="C473" s="12" t="s">
        <v>250</v>
      </c>
      <c r="D473" s="16" t="s">
        <v>674</v>
      </c>
      <c r="E473" s="15" t="s">
        <v>2090</v>
      </c>
      <c r="F473" s="111">
        <v>3000</v>
      </c>
      <c r="G473" s="112" t="s">
        <v>1823</v>
      </c>
      <c r="H473" s="52">
        <v>14535</v>
      </c>
      <c r="I473" s="16" t="s">
        <v>3343</v>
      </c>
      <c r="J473" s="42" t="s">
        <v>2046</v>
      </c>
      <c r="K473" s="110">
        <v>2</v>
      </c>
      <c r="L473" s="92">
        <v>31.8</v>
      </c>
      <c r="M473" s="43">
        <v>31.8</v>
      </c>
      <c r="N473" s="92">
        <v>33.380000000000003</v>
      </c>
      <c r="O473" s="144">
        <v>33.380000000000003</v>
      </c>
      <c r="P473" s="272">
        <v>33.380000000000003</v>
      </c>
      <c r="Q473" s="283">
        <v>33.380000000000003</v>
      </c>
      <c r="R473" s="210">
        <f t="shared" si="220"/>
        <v>0</v>
      </c>
      <c r="S473" s="211">
        <f t="shared" si="199"/>
        <v>0</v>
      </c>
      <c r="T473" s="439"/>
      <c r="U473" s="180">
        <f t="shared" si="200"/>
        <v>0</v>
      </c>
      <c r="V473" s="438"/>
      <c r="W473" s="179">
        <f t="shared" si="201"/>
        <v>0</v>
      </c>
      <c r="X473" s="439"/>
      <c r="Y473" s="180">
        <f t="shared" si="202"/>
        <v>0</v>
      </c>
      <c r="Z473" s="438"/>
      <c r="AA473" s="179">
        <f t="shared" si="203"/>
        <v>0</v>
      </c>
      <c r="AB473" s="439"/>
      <c r="AC473" s="180">
        <f t="shared" si="204"/>
        <v>0</v>
      </c>
      <c r="AD473" s="438"/>
      <c r="AE473" s="179">
        <f t="shared" si="205"/>
        <v>0</v>
      </c>
      <c r="AF473" s="439"/>
      <c r="AG473" s="180">
        <f t="shared" si="206"/>
        <v>0</v>
      </c>
      <c r="AH473" s="438"/>
      <c r="AI473" s="179">
        <f t="shared" si="207"/>
        <v>0</v>
      </c>
      <c r="AJ473" s="439"/>
      <c r="AK473" s="180">
        <f t="shared" si="208"/>
        <v>0</v>
      </c>
      <c r="AL473" s="438"/>
      <c r="AM473" s="179">
        <f t="shared" si="209"/>
        <v>0</v>
      </c>
      <c r="AN473" s="439"/>
      <c r="AO473" s="180">
        <f t="shared" si="210"/>
        <v>0</v>
      </c>
      <c r="AP473" s="438"/>
      <c r="AQ473" s="179">
        <f t="shared" si="211"/>
        <v>0</v>
      </c>
      <c r="AR473" s="439"/>
      <c r="AS473" s="180">
        <f t="shared" si="212"/>
        <v>0</v>
      </c>
      <c r="AT473" s="438"/>
      <c r="AU473" s="179">
        <f t="shared" si="213"/>
        <v>0</v>
      </c>
      <c r="AV473" s="439"/>
      <c r="AW473" s="180">
        <f t="shared" si="214"/>
        <v>0</v>
      </c>
      <c r="AX473" s="438"/>
      <c r="AY473" s="179">
        <f t="shared" si="215"/>
        <v>0</v>
      </c>
      <c r="AZ473" s="439"/>
      <c r="BA473" s="180">
        <f t="shared" si="216"/>
        <v>0</v>
      </c>
      <c r="BB473" s="438"/>
      <c r="BC473" s="179">
        <f t="shared" si="217"/>
        <v>0</v>
      </c>
      <c r="BD473" s="439"/>
      <c r="BE473" s="180">
        <f t="shared" si="218"/>
        <v>0</v>
      </c>
      <c r="BF473" s="438"/>
      <c r="BG473" s="179">
        <f t="shared" si="219"/>
        <v>0</v>
      </c>
    </row>
    <row r="474" spans="1:59" ht="25.5" x14ac:dyDescent="0.2">
      <c r="A474" s="109">
        <v>242</v>
      </c>
      <c r="B474" s="36" t="s">
        <v>249</v>
      </c>
      <c r="C474" s="36" t="s">
        <v>250</v>
      </c>
      <c r="D474" s="37" t="s">
        <v>674</v>
      </c>
      <c r="E474" s="37" t="s">
        <v>859</v>
      </c>
      <c r="F474" s="38">
        <v>3000</v>
      </c>
      <c r="G474" s="37" t="s">
        <v>922</v>
      </c>
      <c r="H474" s="39" t="s">
        <v>922</v>
      </c>
      <c r="I474" s="37" t="s">
        <v>3273</v>
      </c>
      <c r="J474" s="11" t="s">
        <v>2747</v>
      </c>
      <c r="K474" s="109">
        <v>3</v>
      </c>
      <c r="L474" s="90">
        <v>29.45</v>
      </c>
      <c r="M474" s="40">
        <v>30.92</v>
      </c>
      <c r="N474" s="90">
        <v>32.47</v>
      </c>
      <c r="O474" s="140">
        <v>34.090000000000003</v>
      </c>
      <c r="P474" s="273">
        <v>34.090000000000003</v>
      </c>
      <c r="Q474" s="282">
        <v>34.090000000000003</v>
      </c>
      <c r="R474" s="210">
        <f t="shared" si="220"/>
        <v>0</v>
      </c>
      <c r="S474" s="211">
        <f t="shared" si="199"/>
        <v>0</v>
      </c>
      <c r="T474" s="439"/>
      <c r="U474" s="180">
        <f t="shared" si="200"/>
        <v>0</v>
      </c>
      <c r="V474" s="438"/>
      <c r="W474" s="179">
        <f t="shared" si="201"/>
        <v>0</v>
      </c>
      <c r="X474" s="439"/>
      <c r="Y474" s="180">
        <f t="shared" si="202"/>
        <v>0</v>
      </c>
      <c r="Z474" s="438"/>
      <c r="AA474" s="179">
        <f t="shared" si="203"/>
        <v>0</v>
      </c>
      <c r="AB474" s="439"/>
      <c r="AC474" s="180">
        <f t="shared" si="204"/>
        <v>0</v>
      </c>
      <c r="AD474" s="438"/>
      <c r="AE474" s="179">
        <f t="shared" si="205"/>
        <v>0</v>
      </c>
      <c r="AF474" s="439"/>
      <c r="AG474" s="180">
        <f t="shared" si="206"/>
        <v>0</v>
      </c>
      <c r="AH474" s="438"/>
      <c r="AI474" s="179">
        <f t="shared" si="207"/>
        <v>0</v>
      </c>
      <c r="AJ474" s="439"/>
      <c r="AK474" s="180">
        <f t="shared" si="208"/>
        <v>0</v>
      </c>
      <c r="AL474" s="438"/>
      <c r="AM474" s="179">
        <f t="shared" si="209"/>
        <v>0</v>
      </c>
      <c r="AN474" s="439"/>
      <c r="AO474" s="180">
        <f t="shared" si="210"/>
        <v>0</v>
      </c>
      <c r="AP474" s="438"/>
      <c r="AQ474" s="179">
        <f t="shared" si="211"/>
        <v>0</v>
      </c>
      <c r="AR474" s="439"/>
      <c r="AS474" s="180">
        <f t="shared" si="212"/>
        <v>0</v>
      </c>
      <c r="AT474" s="438"/>
      <c r="AU474" s="179">
        <f t="shared" si="213"/>
        <v>0</v>
      </c>
      <c r="AV474" s="439"/>
      <c r="AW474" s="180">
        <f t="shared" si="214"/>
        <v>0</v>
      </c>
      <c r="AX474" s="438"/>
      <c r="AY474" s="179">
        <f t="shared" si="215"/>
        <v>0</v>
      </c>
      <c r="AZ474" s="439"/>
      <c r="BA474" s="180">
        <f t="shared" si="216"/>
        <v>0</v>
      </c>
      <c r="BB474" s="438"/>
      <c r="BC474" s="179">
        <f t="shared" si="217"/>
        <v>0</v>
      </c>
      <c r="BD474" s="439"/>
      <c r="BE474" s="180">
        <f t="shared" si="218"/>
        <v>0</v>
      </c>
      <c r="BF474" s="438"/>
      <c r="BG474" s="179">
        <f t="shared" si="219"/>
        <v>0</v>
      </c>
    </row>
    <row r="475" spans="1:59" ht="25.5" x14ac:dyDescent="0.2">
      <c r="A475" s="110">
        <v>243</v>
      </c>
      <c r="B475" s="12" t="s">
        <v>249</v>
      </c>
      <c r="C475" s="12" t="s">
        <v>250</v>
      </c>
      <c r="D475" s="16" t="s">
        <v>674</v>
      </c>
      <c r="E475" s="15" t="s">
        <v>2090</v>
      </c>
      <c r="F475" s="111">
        <v>3000</v>
      </c>
      <c r="G475" s="112" t="s">
        <v>1823</v>
      </c>
      <c r="H475" s="52">
        <v>14535</v>
      </c>
      <c r="I475" s="16" t="s">
        <v>3343</v>
      </c>
      <c r="J475" s="42" t="s">
        <v>2046</v>
      </c>
      <c r="K475" s="110">
        <v>2</v>
      </c>
      <c r="L475" s="92">
        <v>31.8</v>
      </c>
      <c r="M475" s="43">
        <v>31.8</v>
      </c>
      <c r="N475" s="92">
        <v>33.380000000000003</v>
      </c>
      <c r="O475" s="144">
        <v>33.380000000000003</v>
      </c>
      <c r="P475" s="272">
        <v>33.380000000000003</v>
      </c>
      <c r="Q475" s="283">
        <v>33.380000000000003</v>
      </c>
      <c r="R475" s="210">
        <f t="shared" si="220"/>
        <v>0</v>
      </c>
      <c r="S475" s="211">
        <f t="shared" si="199"/>
        <v>0</v>
      </c>
      <c r="T475" s="439"/>
      <c r="U475" s="180">
        <f t="shared" si="200"/>
        <v>0</v>
      </c>
      <c r="V475" s="438"/>
      <c r="W475" s="179">
        <f t="shared" si="201"/>
        <v>0</v>
      </c>
      <c r="X475" s="439"/>
      <c r="Y475" s="180">
        <f t="shared" si="202"/>
        <v>0</v>
      </c>
      <c r="Z475" s="438"/>
      <c r="AA475" s="179">
        <f t="shared" si="203"/>
        <v>0</v>
      </c>
      <c r="AB475" s="439"/>
      <c r="AC475" s="180">
        <f t="shared" si="204"/>
        <v>0</v>
      </c>
      <c r="AD475" s="438"/>
      <c r="AE475" s="179">
        <f t="shared" si="205"/>
        <v>0</v>
      </c>
      <c r="AF475" s="439"/>
      <c r="AG475" s="180">
        <f t="shared" si="206"/>
        <v>0</v>
      </c>
      <c r="AH475" s="438"/>
      <c r="AI475" s="179">
        <f t="shared" si="207"/>
        <v>0</v>
      </c>
      <c r="AJ475" s="439"/>
      <c r="AK475" s="180">
        <f t="shared" si="208"/>
        <v>0</v>
      </c>
      <c r="AL475" s="438"/>
      <c r="AM475" s="179">
        <f t="shared" si="209"/>
        <v>0</v>
      </c>
      <c r="AN475" s="439"/>
      <c r="AO475" s="180">
        <f t="shared" si="210"/>
        <v>0</v>
      </c>
      <c r="AP475" s="438"/>
      <c r="AQ475" s="179">
        <f t="shared" si="211"/>
        <v>0</v>
      </c>
      <c r="AR475" s="439"/>
      <c r="AS475" s="180">
        <f t="shared" si="212"/>
        <v>0</v>
      </c>
      <c r="AT475" s="438"/>
      <c r="AU475" s="179">
        <f t="shared" si="213"/>
        <v>0</v>
      </c>
      <c r="AV475" s="439"/>
      <c r="AW475" s="180">
        <f t="shared" si="214"/>
        <v>0</v>
      </c>
      <c r="AX475" s="438"/>
      <c r="AY475" s="179">
        <f t="shared" si="215"/>
        <v>0</v>
      </c>
      <c r="AZ475" s="439"/>
      <c r="BA475" s="180">
        <f t="shared" si="216"/>
        <v>0</v>
      </c>
      <c r="BB475" s="438"/>
      <c r="BC475" s="179">
        <f t="shared" si="217"/>
        <v>0</v>
      </c>
      <c r="BD475" s="439"/>
      <c r="BE475" s="180">
        <f t="shared" si="218"/>
        <v>0</v>
      </c>
      <c r="BF475" s="438"/>
      <c r="BG475" s="179">
        <f t="shared" si="219"/>
        <v>0</v>
      </c>
    </row>
    <row r="476" spans="1:59" ht="25.5" x14ac:dyDescent="0.2">
      <c r="A476" s="109">
        <v>243</v>
      </c>
      <c r="B476" s="36" t="s">
        <v>249</v>
      </c>
      <c r="C476" s="36" t="s">
        <v>250</v>
      </c>
      <c r="D476" s="37" t="s">
        <v>674</v>
      </c>
      <c r="E476" s="37" t="s">
        <v>859</v>
      </c>
      <c r="F476" s="38">
        <v>3000</v>
      </c>
      <c r="G476" s="37" t="s">
        <v>922</v>
      </c>
      <c r="H476" s="39" t="s">
        <v>922</v>
      </c>
      <c r="I476" s="37" t="s">
        <v>3273</v>
      </c>
      <c r="J476" s="11" t="s">
        <v>2747</v>
      </c>
      <c r="K476" s="109">
        <v>1</v>
      </c>
      <c r="L476" s="40">
        <v>25.9</v>
      </c>
      <c r="M476" s="90">
        <v>30.92</v>
      </c>
      <c r="N476" s="90">
        <v>32.47</v>
      </c>
      <c r="O476" s="146">
        <v>31.87</v>
      </c>
      <c r="P476" s="273">
        <v>31.87</v>
      </c>
      <c r="Q476" s="282">
        <v>31.87</v>
      </c>
      <c r="R476" s="210">
        <f t="shared" si="220"/>
        <v>0</v>
      </c>
      <c r="S476" s="211">
        <f t="shared" si="199"/>
        <v>0</v>
      </c>
      <c r="T476" s="439"/>
      <c r="U476" s="180">
        <f t="shared" si="200"/>
        <v>0</v>
      </c>
      <c r="V476" s="438"/>
      <c r="W476" s="179">
        <f t="shared" si="201"/>
        <v>0</v>
      </c>
      <c r="X476" s="439"/>
      <c r="Y476" s="180">
        <f t="shared" si="202"/>
        <v>0</v>
      </c>
      <c r="Z476" s="438"/>
      <c r="AA476" s="179">
        <f t="shared" si="203"/>
        <v>0</v>
      </c>
      <c r="AB476" s="439"/>
      <c r="AC476" s="180">
        <f t="shared" si="204"/>
        <v>0</v>
      </c>
      <c r="AD476" s="438"/>
      <c r="AE476" s="179">
        <f t="shared" si="205"/>
        <v>0</v>
      </c>
      <c r="AF476" s="439"/>
      <c r="AG476" s="180">
        <f t="shared" si="206"/>
        <v>0</v>
      </c>
      <c r="AH476" s="438"/>
      <c r="AI476" s="179">
        <f t="shared" si="207"/>
        <v>0</v>
      </c>
      <c r="AJ476" s="439"/>
      <c r="AK476" s="180">
        <f t="shared" si="208"/>
        <v>0</v>
      </c>
      <c r="AL476" s="438"/>
      <c r="AM476" s="179">
        <f t="shared" si="209"/>
        <v>0</v>
      </c>
      <c r="AN476" s="439"/>
      <c r="AO476" s="180">
        <f t="shared" si="210"/>
        <v>0</v>
      </c>
      <c r="AP476" s="438"/>
      <c r="AQ476" s="179">
        <f t="shared" si="211"/>
        <v>0</v>
      </c>
      <c r="AR476" s="439"/>
      <c r="AS476" s="180">
        <f t="shared" si="212"/>
        <v>0</v>
      </c>
      <c r="AT476" s="438"/>
      <c r="AU476" s="179">
        <f t="shared" si="213"/>
        <v>0</v>
      </c>
      <c r="AV476" s="439"/>
      <c r="AW476" s="180">
        <f t="shared" si="214"/>
        <v>0</v>
      </c>
      <c r="AX476" s="438"/>
      <c r="AY476" s="179">
        <f t="shared" si="215"/>
        <v>0</v>
      </c>
      <c r="AZ476" s="439"/>
      <c r="BA476" s="180">
        <f t="shared" si="216"/>
        <v>0</v>
      </c>
      <c r="BB476" s="438"/>
      <c r="BC476" s="179">
        <f t="shared" si="217"/>
        <v>0</v>
      </c>
      <c r="BD476" s="439"/>
      <c r="BE476" s="180">
        <f t="shared" si="218"/>
        <v>0</v>
      </c>
      <c r="BF476" s="438"/>
      <c r="BG476" s="179">
        <f t="shared" si="219"/>
        <v>0</v>
      </c>
    </row>
    <row r="477" spans="1:59" ht="25.5" x14ac:dyDescent="0.2">
      <c r="A477" s="110">
        <v>244</v>
      </c>
      <c r="B477" s="12" t="s">
        <v>249</v>
      </c>
      <c r="C477" s="12" t="s">
        <v>250</v>
      </c>
      <c r="D477" s="16" t="s">
        <v>674</v>
      </c>
      <c r="E477" s="15" t="s">
        <v>2090</v>
      </c>
      <c r="F477" s="111">
        <v>3000</v>
      </c>
      <c r="G477" s="112" t="s">
        <v>1823</v>
      </c>
      <c r="H477" s="52">
        <v>14535</v>
      </c>
      <c r="I477" s="16" t="s">
        <v>3343</v>
      </c>
      <c r="J477" s="42" t="s">
        <v>2046</v>
      </c>
      <c r="K477" s="110">
        <v>2</v>
      </c>
      <c r="L477" s="92">
        <v>31.8</v>
      </c>
      <c r="M477" s="43">
        <v>31.8</v>
      </c>
      <c r="N477" s="92">
        <v>33.380000000000003</v>
      </c>
      <c r="O477" s="144">
        <v>33.380000000000003</v>
      </c>
      <c r="P477" s="272">
        <v>33.380000000000003</v>
      </c>
      <c r="Q477" s="283">
        <v>33.380000000000003</v>
      </c>
      <c r="R477" s="210">
        <f t="shared" si="220"/>
        <v>0</v>
      </c>
      <c r="S477" s="211">
        <f t="shared" si="199"/>
        <v>0</v>
      </c>
      <c r="T477" s="439"/>
      <c r="U477" s="180">
        <f t="shared" si="200"/>
        <v>0</v>
      </c>
      <c r="V477" s="438"/>
      <c r="W477" s="179">
        <f t="shared" si="201"/>
        <v>0</v>
      </c>
      <c r="X477" s="439"/>
      <c r="Y477" s="180">
        <f t="shared" si="202"/>
        <v>0</v>
      </c>
      <c r="Z477" s="438"/>
      <c r="AA477" s="179">
        <f t="shared" si="203"/>
        <v>0</v>
      </c>
      <c r="AB477" s="439"/>
      <c r="AC477" s="180">
        <f t="shared" si="204"/>
        <v>0</v>
      </c>
      <c r="AD477" s="438"/>
      <c r="AE477" s="179">
        <f t="shared" si="205"/>
        <v>0</v>
      </c>
      <c r="AF477" s="439"/>
      <c r="AG477" s="180">
        <f t="shared" si="206"/>
        <v>0</v>
      </c>
      <c r="AH477" s="438"/>
      <c r="AI477" s="179">
        <f t="shared" si="207"/>
        <v>0</v>
      </c>
      <c r="AJ477" s="439"/>
      <c r="AK477" s="180">
        <f t="shared" si="208"/>
        <v>0</v>
      </c>
      <c r="AL477" s="438"/>
      <c r="AM477" s="179">
        <f t="shared" si="209"/>
        <v>0</v>
      </c>
      <c r="AN477" s="439"/>
      <c r="AO477" s="180">
        <f t="shared" si="210"/>
        <v>0</v>
      </c>
      <c r="AP477" s="438"/>
      <c r="AQ477" s="179">
        <f t="shared" si="211"/>
        <v>0</v>
      </c>
      <c r="AR477" s="439"/>
      <c r="AS477" s="180">
        <f t="shared" si="212"/>
        <v>0</v>
      </c>
      <c r="AT477" s="438"/>
      <c r="AU477" s="179">
        <f t="shared" si="213"/>
        <v>0</v>
      </c>
      <c r="AV477" s="439"/>
      <c r="AW477" s="180">
        <f t="shared" si="214"/>
        <v>0</v>
      </c>
      <c r="AX477" s="438"/>
      <c r="AY477" s="179">
        <f t="shared" si="215"/>
        <v>0</v>
      </c>
      <c r="AZ477" s="439"/>
      <c r="BA477" s="180">
        <f t="shared" si="216"/>
        <v>0</v>
      </c>
      <c r="BB477" s="438"/>
      <c r="BC477" s="179">
        <f t="shared" si="217"/>
        <v>0</v>
      </c>
      <c r="BD477" s="439"/>
      <c r="BE477" s="180">
        <f t="shared" si="218"/>
        <v>0</v>
      </c>
      <c r="BF477" s="438"/>
      <c r="BG477" s="179">
        <f t="shared" si="219"/>
        <v>0</v>
      </c>
    </row>
    <row r="478" spans="1:59" ht="25.5" x14ac:dyDescent="0.2">
      <c r="A478" s="109">
        <v>244</v>
      </c>
      <c r="B478" s="36" t="s">
        <v>249</v>
      </c>
      <c r="C478" s="36" t="s">
        <v>250</v>
      </c>
      <c r="D478" s="37" t="s">
        <v>674</v>
      </c>
      <c r="E478" s="37" t="s">
        <v>859</v>
      </c>
      <c r="F478" s="38">
        <v>3000</v>
      </c>
      <c r="G478" s="37" t="s">
        <v>922</v>
      </c>
      <c r="H478" s="39" t="s">
        <v>922</v>
      </c>
      <c r="I478" s="37" t="s">
        <v>3273</v>
      </c>
      <c r="J478" s="11" t="s">
        <v>2747</v>
      </c>
      <c r="K478" s="109">
        <v>1</v>
      </c>
      <c r="L478" s="40">
        <v>25.9</v>
      </c>
      <c r="M478" s="90">
        <v>30.92</v>
      </c>
      <c r="N478" s="90">
        <v>32.47</v>
      </c>
      <c r="O478" s="146">
        <v>31.87</v>
      </c>
      <c r="P478" s="273">
        <v>31.87</v>
      </c>
      <c r="Q478" s="282">
        <v>31.87</v>
      </c>
      <c r="R478" s="210">
        <f t="shared" si="220"/>
        <v>0</v>
      </c>
      <c r="S478" s="211">
        <f t="shared" si="199"/>
        <v>0</v>
      </c>
      <c r="T478" s="439"/>
      <c r="U478" s="180">
        <f t="shared" si="200"/>
        <v>0</v>
      </c>
      <c r="V478" s="438"/>
      <c r="W478" s="179">
        <f t="shared" si="201"/>
        <v>0</v>
      </c>
      <c r="X478" s="439"/>
      <c r="Y478" s="180">
        <f t="shared" si="202"/>
        <v>0</v>
      </c>
      <c r="Z478" s="438"/>
      <c r="AA478" s="179">
        <f t="shared" si="203"/>
        <v>0</v>
      </c>
      <c r="AB478" s="439"/>
      <c r="AC478" s="180">
        <f t="shared" si="204"/>
        <v>0</v>
      </c>
      <c r="AD478" s="438"/>
      <c r="AE478" s="179">
        <f t="shared" si="205"/>
        <v>0</v>
      </c>
      <c r="AF478" s="439"/>
      <c r="AG478" s="180">
        <f t="shared" si="206"/>
        <v>0</v>
      </c>
      <c r="AH478" s="438"/>
      <c r="AI478" s="179">
        <f t="shared" si="207"/>
        <v>0</v>
      </c>
      <c r="AJ478" s="439"/>
      <c r="AK478" s="180">
        <f t="shared" si="208"/>
        <v>0</v>
      </c>
      <c r="AL478" s="438"/>
      <c r="AM478" s="179">
        <f t="shared" si="209"/>
        <v>0</v>
      </c>
      <c r="AN478" s="439"/>
      <c r="AO478" s="180">
        <f t="shared" si="210"/>
        <v>0</v>
      </c>
      <c r="AP478" s="438"/>
      <c r="AQ478" s="179">
        <f t="shared" si="211"/>
        <v>0</v>
      </c>
      <c r="AR478" s="439"/>
      <c r="AS478" s="180">
        <f t="shared" si="212"/>
        <v>0</v>
      </c>
      <c r="AT478" s="438"/>
      <c r="AU478" s="179">
        <f t="shared" si="213"/>
        <v>0</v>
      </c>
      <c r="AV478" s="439"/>
      <c r="AW478" s="180">
        <f t="shared" si="214"/>
        <v>0</v>
      </c>
      <c r="AX478" s="438"/>
      <c r="AY478" s="179">
        <f t="shared" si="215"/>
        <v>0</v>
      </c>
      <c r="AZ478" s="439"/>
      <c r="BA478" s="180">
        <f t="shared" si="216"/>
        <v>0</v>
      </c>
      <c r="BB478" s="438"/>
      <c r="BC478" s="179">
        <f t="shared" si="217"/>
        <v>0</v>
      </c>
      <c r="BD478" s="439"/>
      <c r="BE478" s="180">
        <f t="shared" si="218"/>
        <v>0</v>
      </c>
      <c r="BF478" s="438"/>
      <c r="BG478" s="179">
        <f t="shared" si="219"/>
        <v>0</v>
      </c>
    </row>
    <row r="479" spans="1:59" ht="25.5" x14ac:dyDescent="0.2">
      <c r="A479" s="109">
        <v>245</v>
      </c>
      <c r="B479" s="36" t="s">
        <v>249</v>
      </c>
      <c r="C479" s="36" t="s">
        <v>828</v>
      </c>
      <c r="D479" s="37" t="s">
        <v>841</v>
      </c>
      <c r="E479" s="37" t="s">
        <v>859</v>
      </c>
      <c r="F479" s="38">
        <v>1000</v>
      </c>
      <c r="G479" s="37" t="s">
        <v>1058</v>
      </c>
      <c r="H479" s="39" t="s">
        <v>1058</v>
      </c>
      <c r="I479" s="37" t="s">
        <v>3273</v>
      </c>
      <c r="J479" s="11" t="s">
        <v>2747</v>
      </c>
      <c r="K479" s="109">
        <v>1</v>
      </c>
      <c r="L479" s="40">
        <v>5.26</v>
      </c>
      <c r="M479" s="90">
        <v>7.1</v>
      </c>
      <c r="N479" s="90">
        <v>7.46</v>
      </c>
      <c r="O479" s="140">
        <v>8.2200000000000006</v>
      </c>
      <c r="P479" s="273">
        <v>8.2200000000000006</v>
      </c>
      <c r="Q479" s="282">
        <v>8.2200000000000006</v>
      </c>
      <c r="R479" s="210">
        <f t="shared" si="220"/>
        <v>0</v>
      </c>
      <c r="S479" s="211">
        <f t="shared" si="199"/>
        <v>0</v>
      </c>
      <c r="T479" s="439"/>
      <c r="U479" s="180">
        <f t="shared" si="200"/>
        <v>0</v>
      </c>
      <c r="V479" s="438"/>
      <c r="W479" s="179">
        <f t="shared" si="201"/>
        <v>0</v>
      </c>
      <c r="X479" s="439"/>
      <c r="Y479" s="180">
        <f t="shared" si="202"/>
        <v>0</v>
      </c>
      <c r="Z479" s="438"/>
      <c r="AA479" s="179">
        <f t="shared" si="203"/>
        <v>0</v>
      </c>
      <c r="AB479" s="439"/>
      <c r="AC479" s="180">
        <f t="shared" si="204"/>
        <v>0</v>
      </c>
      <c r="AD479" s="438"/>
      <c r="AE479" s="179">
        <f t="shared" si="205"/>
        <v>0</v>
      </c>
      <c r="AF479" s="439"/>
      <c r="AG479" s="180">
        <f t="shared" si="206"/>
        <v>0</v>
      </c>
      <c r="AH479" s="438"/>
      <c r="AI479" s="179">
        <f t="shared" si="207"/>
        <v>0</v>
      </c>
      <c r="AJ479" s="439"/>
      <c r="AK479" s="180">
        <f t="shared" si="208"/>
        <v>0</v>
      </c>
      <c r="AL479" s="438"/>
      <c r="AM479" s="179">
        <f t="shared" si="209"/>
        <v>0</v>
      </c>
      <c r="AN479" s="439"/>
      <c r="AO479" s="180">
        <f t="shared" si="210"/>
        <v>0</v>
      </c>
      <c r="AP479" s="438"/>
      <c r="AQ479" s="179">
        <f t="shared" si="211"/>
        <v>0</v>
      </c>
      <c r="AR479" s="439"/>
      <c r="AS479" s="180">
        <f t="shared" si="212"/>
        <v>0</v>
      </c>
      <c r="AT479" s="438"/>
      <c r="AU479" s="179">
        <f t="shared" si="213"/>
        <v>0</v>
      </c>
      <c r="AV479" s="439"/>
      <c r="AW479" s="180">
        <f t="shared" si="214"/>
        <v>0</v>
      </c>
      <c r="AX479" s="438"/>
      <c r="AY479" s="179">
        <f t="shared" si="215"/>
        <v>0</v>
      </c>
      <c r="AZ479" s="439"/>
      <c r="BA479" s="180">
        <f t="shared" si="216"/>
        <v>0</v>
      </c>
      <c r="BB479" s="438"/>
      <c r="BC479" s="179">
        <f t="shared" si="217"/>
        <v>0</v>
      </c>
      <c r="BD479" s="439"/>
      <c r="BE479" s="180">
        <f t="shared" si="218"/>
        <v>0</v>
      </c>
      <c r="BF479" s="438"/>
      <c r="BG479" s="179">
        <f t="shared" si="219"/>
        <v>0</v>
      </c>
    </row>
    <row r="480" spans="1:59" ht="25.5" x14ac:dyDescent="0.2">
      <c r="A480" s="109">
        <v>246</v>
      </c>
      <c r="B480" s="36" t="s">
        <v>249</v>
      </c>
      <c r="C480" s="36" t="s">
        <v>251</v>
      </c>
      <c r="D480" s="37" t="s">
        <v>841</v>
      </c>
      <c r="E480" s="37" t="s">
        <v>10</v>
      </c>
      <c r="F480" s="38">
        <v>600</v>
      </c>
      <c r="G480" s="37" t="s">
        <v>2623</v>
      </c>
      <c r="H480" s="39" t="s">
        <v>2623</v>
      </c>
      <c r="I480" s="37" t="s">
        <v>3273</v>
      </c>
      <c r="J480" s="11" t="s">
        <v>2747</v>
      </c>
      <c r="K480" s="109">
        <v>1</v>
      </c>
      <c r="L480" s="40">
        <v>5.95</v>
      </c>
      <c r="M480" s="90">
        <v>6.25</v>
      </c>
      <c r="N480" s="90">
        <v>6.56</v>
      </c>
      <c r="O480" s="140">
        <v>7.23</v>
      </c>
      <c r="P480" s="273">
        <v>7.23</v>
      </c>
      <c r="Q480" s="282">
        <v>7.23</v>
      </c>
      <c r="R480" s="210">
        <f t="shared" si="220"/>
        <v>0</v>
      </c>
      <c r="S480" s="211">
        <f t="shared" si="199"/>
        <v>0</v>
      </c>
      <c r="T480" s="439"/>
      <c r="U480" s="180">
        <f t="shared" si="200"/>
        <v>0</v>
      </c>
      <c r="V480" s="438"/>
      <c r="W480" s="179">
        <f t="shared" si="201"/>
        <v>0</v>
      </c>
      <c r="X480" s="439"/>
      <c r="Y480" s="180">
        <f t="shared" si="202"/>
        <v>0</v>
      </c>
      <c r="Z480" s="438"/>
      <c r="AA480" s="179">
        <f t="shared" si="203"/>
        <v>0</v>
      </c>
      <c r="AB480" s="439"/>
      <c r="AC480" s="180">
        <f t="shared" si="204"/>
        <v>0</v>
      </c>
      <c r="AD480" s="438"/>
      <c r="AE480" s="179">
        <f t="shared" si="205"/>
        <v>0</v>
      </c>
      <c r="AF480" s="439"/>
      <c r="AG480" s="180">
        <f t="shared" si="206"/>
        <v>0</v>
      </c>
      <c r="AH480" s="438"/>
      <c r="AI480" s="179">
        <f t="shared" si="207"/>
        <v>0</v>
      </c>
      <c r="AJ480" s="439"/>
      <c r="AK480" s="180">
        <f t="shared" si="208"/>
        <v>0</v>
      </c>
      <c r="AL480" s="438"/>
      <c r="AM480" s="179">
        <f t="shared" si="209"/>
        <v>0</v>
      </c>
      <c r="AN480" s="439"/>
      <c r="AO480" s="180">
        <f t="shared" si="210"/>
        <v>0</v>
      </c>
      <c r="AP480" s="438"/>
      <c r="AQ480" s="179">
        <f t="shared" si="211"/>
        <v>0</v>
      </c>
      <c r="AR480" s="439"/>
      <c r="AS480" s="180">
        <f t="shared" si="212"/>
        <v>0</v>
      </c>
      <c r="AT480" s="438"/>
      <c r="AU480" s="179">
        <f t="shared" si="213"/>
        <v>0</v>
      </c>
      <c r="AV480" s="439"/>
      <c r="AW480" s="180">
        <f t="shared" si="214"/>
        <v>0</v>
      </c>
      <c r="AX480" s="438"/>
      <c r="AY480" s="179">
        <f t="shared" si="215"/>
        <v>0</v>
      </c>
      <c r="AZ480" s="439"/>
      <c r="BA480" s="180">
        <f t="shared" si="216"/>
        <v>0</v>
      </c>
      <c r="BB480" s="438"/>
      <c r="BC480" s="179">
        <f t="shared" si="217"/>
        <v>0</v>
      </c>
      <c r="BD480" s="439"/>
      <c r="BE480" s="180">
        <f t="shared" si="218"/>
        <v>0</v>
      </c>
      <c r="BF480" s="438"/>
      <c r="BG480" s="179">
        <f t="shared" si="219"/>
        <v>0</v>
      </c>
    </row>
    <row r="481" spans="1:59" ht="38.25" x14ac:dyDescent="0.2">
      <c r="A481" s="109">
        <v>247</v>
      </c>
      <c r="B481" s="36" t="s">
        <v>249</v>
      </c>
      <c r="C481" s="36" t="s">
        <v>3247</v>
      </c>
      <c r="D481" s="37" t="s">
        <v>1810</v>
      </c>
      <c r="E481" s="37" t="s">
        <v>859</v>
      </c>
      <c r="F481" s="38">
        <v>200</v>
      </c>
      <c r="G481" s="37" t="s">
        <v>3248</v>
      </c>
      <c r="H481" s="39" t="s">
        <v>3248</v>
      </c>
      <c r="I481" s="37" t="s">
        <v>3273</v>
      </c>
      <c r="J481" s="11" t="s">
        <v>2747</v>
      </c>
      <c r="K481" s="109">
        <v>1</v>
      </c>
      <c r="L481" s="90">
        <v>15.52</v>
      </c>
      <c r="M481" s="90">
        <v>16.3</v>
      </c>
      <c r="N481" s="90">
        <v>17.12</v>
      </c>
      <c r="O481" s="146">
        <v>12.5</v>
      </c>
      <c r="P481" s="273">
        <v>12.5</v>
      </c>
      <c r="Q481" s="282">
        <v>12.5</v>
      </c>
      <c r="R481" s="210">
        <f t="shared" si="220"/>
        <v>0</v>
      </c>
      <c r="S481" s="211">
        <f t="shared" si="199"/>
        <v>0</v>
      </c>
      <c r="T481" s="439"/>
      <c r="U481" s="180">
        <f t="shared" si="200"/>
        <v>0</v>
      </c>
      <c r="V481" s="438"/>
      <c r="W481" s="179">
        <f t="shared" si="201"/>
        <v>0</v>
      </c>
      <c r="X481" s="439"/>
      <c r="Y481" s="180">
        <f t="shared" si="202"/>
        <v>0</v>
      </c>
      <c r="Z481" s="438"/>
      <c r="AA481" s="179">
        <f t="shared" si="203"/>
        <v>0</v>
      </c>
      <c r="AB481" s="439"/>
      <c r="AC481" s="180">
        <f t="shared" si="204"/>
        <v>0</v>
      </c>
      <c r="AD481" s="438"/>
      <c r="AE481" s="179">
        <f t="shared" si="205"/>
        <v>0</v>
      </c>
      <c r="AF481" s="439"/>
      <c r="AG481" s="180">
        <f t="shared" si="206"/>
        <v>0</v>
      </c>
      <c r="AH481" s="438"/>
      <c r="AI481" s="179">
        <f t="shared" si="207"/>
        <v>0</v>
      </c>
      <c r="AJ481" s="439"/>
      <c r="AK481" s="180">
        <f t="shared" si="208"/>
        <v>0</v>
      </c>
      <c r="AL481" s="438"/>
      <c r="AM481" s="179">
        <f t="shared" si="209"/>
        <v>0</v>
      </c>
      <c r="AN481" s="439"/>
      <c r="AO481" s="180">
        <f t="shared" si="210"/>
        <v>0</v>
      </c>
      <c r="AP481" s="438"/>
      <c r="AQ481" s="179">
        <f t="shared" si="211"/>
        <v>0</v>
      </c>
      <c r="AR481" s="439"/>
      <c r="AS481" s="180">
        <f t="shared" si="212"/>
        <v>0</v>
      </c>
      <c r="AT481" s="438"/>
      <c r="AU481" s="179">
        <f t="shared" si="213"/>
        <v>0</v>
      </c>
      <c r="AV481" s="439"/>
      <c r="AW481" s="180">
        <f t="shared" si="214"/>
        <v>0</v>
      </c>
      <c r="AX481" s="438"/>
      <c r="AY481" s="179">
        <f t="shared" si="215"/>
        <v>0</v>
      </c>
      <c r="AZ481" s="439"/>
      <c r="BA481" s="180">
        <f t="shared" si="216"/>
        <v>0</v>
      </c>
      <c r="BB481" s="438"/>
      <c r="BC481" s="179">
        <f t="shared" si="217"/>
        <v>0</v>
      </c>
      <c r="BD481" s="439"/>
      <c r="BE481" s="180">
        <f t="shared" si="218"/>
        <v>0</v>
      </c>
      <c r="BF481" s="438"/>
      <c r="BG481" s="179">
        <f t="shared" si="219"/>
        <v>0</v>
      </c>
    </row>
    <row r="482" spans="1:59" ht="25.5" x14ac:dyDescent="0.2">
      <c r="A482" s="110">
        <v>248</v>
      </c>
      <c r="B482" s="12" t="s">
        <v>249</v>
      </c>
      <c r="C482" s="12" t="s">
        <v>792</v>
      </c>
      <c r="D482" s="16" t="s">
        <v>860</v>
      </c>
      <c r="E482" s="15" t="s">
        <v>2090</v>
      </c>
      <c r="F482" s="111">
        <v>100</v>
      </c>
      <c r="G482" s="15">
        <v>93515</v>
      </c>
      <c r="H482" s="52">
        <v>14564</v>
      </c>
      <c r="I482" s="16" t="s">
        <v>3343</v>
      </c>
      <c r="J482" s="42" t="s">
        <v>2046</v>
      </c>
      <c r="K482" s="110">
        <v>1</v>
      </c>
      <c r="L482" s="92">
        <v>1.58</v>
      </c>
      <c r="M482" s="43">
        <v>1.58</v>
      </c>
      <c r="N482" s="43">
        <v>1.58</v>
      </c>
      <c r="O482" s="144">
        <v>1.58</v>
      </c>
      <c r="P482" s="272">
        <v>1.58</v>
      </c>
      <c r="Q482" s="283">
        <v>1.58</v>
      </c>
      <c r="R482" s="210">
        <f t="shared" si="220"/>
        <v>0</v>
      </c>
      <c r="S482" s="211">
        <f t="shared" si="199"/>
        <v>0</v>
      </c>
      <c r="T482" s="439"/>
      <c r="U482" s="180">
        <f t="shared" si="200"/>
        <v>0</v>
      </c>
      <c r="V482" s="438"/>
      <c r="W482" s="179">
        <f t="shared" si="201"/>
        <v>0</v>
      </c>
      <c r="X482" s="439"/>
      <c r="Y482" s="180">
        <f t="shared" si="202"/>
        <v>0</v>
      </c>
      <c r="Z482" s="438"/>
      <c r="AA482" s="179">
        <f t="shared" si="203"/>
        <v>0</v>
      </c>
      <c r="AB482" s="439"/>
      <c r="AC482" s="180">
        <f t="shared" si="204"/>
        <v>0</v>
      </c>
      <c r="AD482" s="438"/>
      <c r="AE482" s="179">
        <f t="shared" si="205"/>
        <v>0</v>
      </c>
      <c r="AF482" s="439"/>
      <c r="AG482" s="180">
        <f t="shared" si="206"/>
        <v>0</v>
      </c>
      <c r="AH482" s="438"/>
      <c r="AI482" s="179">
        <f t="shared" si="207"/>
        <v>0</v>
      </c>
      <c r="AJ482" s="439"/>
      <c r="AK482" s="180">
        <f t="shared" si="208"/>
        <v>0</v>
      </c>
      <c r="AL482" s="438"/>
      <c r="AM482" s="179">
        <f t="shared" si="209"/>
        <v>0</v>
      </c>
      <c r="AN482" s="439"/>
      <c r="AO482" s="180">
        <f t="shared" si="210"/>
        <v>0</v>
      </c>
      <c r="AP482" s="438"/>
      <c r="AQ482" s="179">
        <f t="shared" si="211"/>
        <v>0</v>
      </c>
      <c r="AR482" s="439"/>
      <c r="AS482" s="180">
        <f t="shared" si="212"/>
        <v>0</v>
      </c>
      <c r="AT482" s="438"/>
      <c r="AU482" s="179">
        <f t="shared" si="213"/>
        <v>0</v>
      </c>
      <c r="AV482" s="439"/>
      <c r="AW482" s="180">
        <f t="shared" si="214"/>
        <v>0</v>
      </c>
      <c r="AX482" s="438"/>
      <c r="AY482" s="179">
        <f t="shared" si="215"/>
        <v>0</v>
      </c>
      <c r="AZ482" s="439"/>
      <c r="BA482" s="180">
        <f t="shared" si="216"/>
        <v>0</v>
      </c>
      <c r="BB482" s="438"/>
      <c r="BC482" s="179">
        <f t="shared" si="217"/>
        <v>0</v>
      </c>
      <c r="BD482" s="439"/>
      <c r="BE482" s="180">
        <f t="shared" si="218"/>
        <v>0</v>
      </c>
      <c r="BF482" s="438"/>
      <c r="BG482" s="179">
        <f t="shared" si="219"/>
        <v>0</v>
      </c>
    </row>
    <row r="483" spans="1:59" ht="25.5" x14ac:dyDescent="0.2">
      <c r="A483" s="109">
        <v>248</v>
      </c>
      <c r="B483" s="36" t="s">
        <v>249</v>
      </c>
      <c r="C483" s="36" t="s">
        <v>792</v>
      </c>
      <c r="D483" s="37" t="s">
        <v>674</v>
      </c>
      <c r="E483" s="37" t="s">
        <v>10</v>
      </c>
      <c r="F483" s="38">
        <v>100</v>
      </c>
      <c r="G483" s="37" t="s">
        <v>923</v>
      </c>
      <c r="H483" s="39" t="s">
        <v>923</v>
      </c>
      <c r="I483" s="37" t="s">
        <v>3273</v>
      </c>
      <c r="J483" s="11" t="s">
        <v>2747</v>
      </c>
      <c r="K483" s="109">
        <v>2</v>
      </c>
      <c r="L483" s="90">
        <v>2.71</v>
      </c>
      <c r="M483" s="40">
        <v>2.71</v>
      </c>
      <c r="N483" s="40">
        <v>2.71</v>
      </c>
      <c r="O483" s="140">
        <v>2.85</v>
      </c>
      <c r="P483" s="273">
        <v>2.85</v>
      </c>
      <c r="Q483" s="282">
        <v>2.85</v>
      </c>
      <c r="R483" s="210">
        <f t="shared" si="220"/>
        <v>0</v>
      </c>
      <c r="S483" s="211">
        <f t="shared" si="199"/>
        <v>0</v>
      </c>
      <c r="T483" s="439"/>
      <c r="U483" s="180">
        <f t="shared" si="200"/>
        <v>0</v>
      </c>
      <c r="V483" s="438"/>
      <c r="W483" s="179">
        <f t="shared" si="201"/>
        <v>0</v>
      </c>
      <c r="X483" s="439"/>
      <c r="Y483" s="180">
        <f t="shared" si="202"/>
        <v>0</v>
      </c>
      <c r="Z483" s="438"/>
      <c r="AA483" s="179">
        <f t="shared" si="203"/>
        <v>0</v>
      </c>
      <c r="AB483" s="439"/>
      <c r="AC483" s="180">
        <f t="shared" si="204"/>
        <v>0</v>
      </c>
      <c r="AD483" s="438"/>
      <c r="AE483" s="179">
        <f t="shared" si="205"/>
        <v>0</v>
      </c>
      <c r="AF483" s="439"/>
      <c r="AG483" s="180">
        <f t="shared" si="206"/>
        <v>0</v>
      </c>
      <c r="AH483" s="438"/>
      <c r="AI483" s="179">
        <f t="shared" si="207"/>
        <v>0</v>
      </c>
      <c r="AJ483" s="439"/>
      <c r="AK483" s="180">
        <f t="shared" si="208"/>
        <v>0</v>
      </c>
      <c r="AL483" s="438"/>
      <c r="AM483" s="179">
        <f t="shared" si="209"/>
        <v>0</v>
      </c>
      <c r="AN483" s="439"/>
      <c r="AO483" s="180">
        <f t="shared" si="210"/>
        <v>0</v>
      </c>
      <c r="AP483" s="438"/>
      <c r="AQ483" s="179">
        <f t="shared" si="211"/>
        <v>0</v>
      </c>
      <c r="AR483" s="439"/>
      <c r="AS483" s="180">
        <f t="shared" si="212"/>
        <v>0</v>
      </c>
      <c r="AT483" s="438"/>
      <c r="AU483" s="179">
        <f t="shared" si="213"/>
        <v>0</v>
      </c>
      <c r="AV483" s="439"/>
      <c r="AW483" s="180">
        <f t="shared" si="214"/>
        <v>0</v>
      </c>
      <c r="AX483" s="438"/>
      <c r="AY483" s="179">
        <f t="shared" si="215"/>
        <v>0</v>
      </c>
      <c r="AZ483" s="439"/>
      <c r="BA483" s="180">
        <f t="shared" si="216"/>
        <v>0</v>
      </c>
      <c r="BB483" s="438"/>
      <c r="BC483" s="179">
        <f t="shared" si="217"/>
        <v>0</v>
      </c>
      <c r="BD483" s="439"/>
      <c r="BE483" s="180">
        <f t="shared" si="218"/>
        <v>0</v>
      </c>
      <c r="BF483" s="438"/>
      <c r="BG483" s="179">
        <f t="shared" si="219"/>
        <v>0</v>
      </c>
    </row>
    <row r="484" spans="1:59" ht="25.5" x14ac:dyDescent="0.2">
      <c r="A484" s="110">
        <v>249</v>
      </c>
      <c r="B484" s="12" t="s">
        <v>247</v>
      </c>
      <c r="C484" s="12" t="s">
        <v>2920</v>
      </c>
      <c r="D484" s="16" t="s">
        <v>1824</v>
      </c>
      <c r="E484" s="15" t="s">
        <v>682</v>
      </c>
      <c r="F484" s="111">
        <v>1</v>
      </c>
      <c r="G484" s="15" t="s">
        <v>1826</v>
      </c>
      <c r="H484" s="51" t="s">
        <v>1829</v>
      </c>
      <c r="I484" s="16" t="s">
        <v>3343</v>
      </c>
      <c r="J484" s="42" t="s">
        <v>2046</v>
      </c>
      <c r="K484" s="110">
        <v>1</v>
      </c>
      <c r="L484" s="43">
        <v>20.07</v>
      </c>
      <c r="M484" s="43">
        <v>20.07</v>
      </c>
      <c r="N484" s="43">
        <v>20.07</v>
      </c>
      <c r="O484" s="144">
        <v>20.07</v>
      </c>
      <c r="P484" s="272">
        <v>20.07</v>
      </c>
      <c r="Q484" s="283">
        <v>20.07</v>
      </c>
      <c r="R484" s="210">
        <f t="shared" si="220"/>
        <v>0</v>
      </c>
      <c r="S484" s="211">
        <f t="shared" ref="S484:S532" si="221">SUM(R484*Q484)</f>
        <v>0</v>
      </c>
      <c r="T484" s="439"/>
      <c r="U484" s="180">
        <f t="shared" ref="U484:U532" si="222">SUM(T484*Q484)</f>
        <v>0</v>
      </c>
      <c r="V484" s="438"/>
      <c r="W484" s="179">
        <f t="shared" ref="W484:W532" si="223">SUM(V484*Q484)</f>
        <v>0</v>
      </c>
      <c r="X484" s="439"/>
      <c r="Y484" s="180">
        <f t="shared" ref="Y484:Y532" si="224">SUM(X484*Q484)</f>
        <v>0</v>
      </c>
      <c r="Z484" s="438"/>
      <c r="AA484" s="179">
        <f t="shared" ref="AA484:AA532" si="225">SUM(Z484*Q484)</f>
        <v>0</v>
      </c>
      <c r="AB484" s="439"/>
      <c r="AC484" s="180">
        <f t="shared" ref="AC484:AC532" si="226">SUM(AB484*Q484)</f>
        <v>0</v>
      </c>
      <c r="AD484" s="438"/>
      <c r="AE484" s="179">
        <f t="shared" ref="AE484:AE532" si="227">SUM(AD484*Q484)</f>
        <v>0</v>
      </c>
      <c r="AF484" s="439"/>
      <c r="AG484" s="180">
        <f t="shared" ref="AG484:AG532" si="228">SUM(AF484*Q484)</f>
        <v>0</v>
      </c>
      <c r="AH484" s="438"/>
      <c r="AI484" s="179">
        <f t="shared" ref="AI484:AI532" si="229">SUM(AH484*Q484)</f>
        <v>0</v>
      </c>
      <c r="AJ484" s="439"/>
      <c r="AK484" s="180">
        <f t="shared" ref="AK484:AK532" si="230">SUM(AJ484*Q484)</f>
        <v>0</v>
      </c>
      <c r="AL484" s="438"/>
      <c r="AM484" s="179">
        <f t="shared" ref="AM484:AM532" si="231">SUM(AL484*Q484)</f>
        <v>0</v>
      </c>
      <c r="AN484" s="439"/>
      <c r="AO484" s="180">
        <f t="shared" ref="AO484:AO532" si="232">SUM(AN484*Q484)</f>
        <v>0</v>
      </c>
      <c r="AP484" s="438"/>
      <c r="AQ484" s="179">
        <f t="shared" ref="AQ484:AQ532" si="233">SUM(AP484*Q484)</f>
        <v>0</v>
      </c>
      <c r="AR484" s="439"/>
      <c r="AS484" s="180">
        <f t="shared" ref="AS484:AS532" si="234">SUM(AR484*Q484)</f>
        <v>0</v>
      </c>
      <c r="AT484" s="438"/>
      <c r="AU484" s="179">
        <f t="shared" ref="AU484:AU532" si="235">SUM(AT484*Q484)</f>
        <v>0</v>
      </c>
      <c r="AV484" s="439"/>
      <c r="AW484" s="180">
        <f t="shared" ref="AW484:AW532" si="236">SUM(AV484*Q484)</f>
        <v>0</v>
      </c>
      <c r="AX484" s="438"/>
      <c r="AY484" s="179">
        <f t="shared" ref="AY484:AY532" si="237">SUM(AX484*Q484)</f>
        <v>0</v>
      </c>
      <c r="AZ484" s="439"/>
      <c r="BA484" s="180">
        <f t="shared" ref="BA484:BA532" si="238">SUM(AZ484*Q484)</f>
        <v>0</v>
      </c>
      <c r="BB484" s="438"/>
      <c r="BC484" s="179">
        <f t="shared" ref="BC484:BC532" si="239">SUM(BB484*Q484)</f>
        <v>0</v>
      </c>
      <c r="BD484" s="439"/>
      <c r="BE484" s="180">
        <f t="shared" ref="BE484:BE532" si="240">SUM(BD484*Q484)</f>
        <v>0</v>
      </c>
      <c r="BF484" s="438"/>
      <c r="BG484" s="179">
        <f t="shared" ref="BG484:BG532" si="241">SUM(BF484*Q484)</f>
        <v>0</v>
      </c>
    </row>
    <row r="485" spans="1:59" ht="25.5" x14ac:dyDescent="0.2">
      <c r="A485" s="119">
        <v>249</v>
      </c>
      <c r="B485" s="120" t="s">
        <v>247</v>
      </c>
      <c r="C485" s="120" t="s">
        <v>248</v>
      </c>
      <c r="D485" s="121" t="s">
        <v>3066</v>
      </c>
      <c r="E485" s="122" t="s">
        <v>859</v>
      </c>
      <c r="F485" s="123">
        <v>2</v>
      </c>
      <c r="G485" s="122">
        <v>3000003</v>
      </c>
      <c r="H485" s="53">
        <v>3000003</v>
      </c>
      <c r="I485" s="124" t="s">
        <v>2962</v>
      </c>
      <c r="J485" s="125" t="s">
        <v>673</v>
      </c>
      <c r="K485" s="119">
        <v>2</v>
      </c>
      <c r="L485" s="126">
        <v>42.3</v>
      </c>
      <c r="M485" s="126">
        <v>42.3</v>
      </c>
      <c r="N485" s="126">
        <v>42.3</v>
      </c>
      <c r="O485" s="135">
        <v>42.3</v>
      </c>
      <c r="P485" s="275">
        <v>42.72</v>
      </c>
      <c r="Q485" s="299">
        <v>42.72</v>
      </c>
      <c r="R485" s="210">
        <f t="shared" si="220"/>
        <v>0</v>
      </c>
      <c r="S485" s="211">
        <f t="shared" si="221"/>
        <v>0</v>
      </c>
      <c r="T485" s="439"/>
      <c r="U485" s="180">
        <f t="shared" si="222"/>
        <v>0</v>
      </c>
      <c r="V485" s="438"/>
      <c r="W485" s="179">
        <f t="shared" si="223"/>
        <v>0</v>
      </c>
      <c r="X485" s="439"/>
      <c r="Y485" s="180">
        <f t="shared" si="224"/>
        <v>0</v>
      </c>
      <c r="Z485" s="438"/>
      <c r="AA485" s="179">
        <f t="shared" si="225"/>
        <v>0</v>
      </c>
      <c r="AB485" s="439"/>
      <c r="AC485" s="180">
        <f t="shared" si="226"/>
        <v>0</v>
      </c>
      <c r="AD485" s="438"/>
      <c r="AE485" s="179">
        <f t="shared" si="227"/>
        <v>0</v>
      </c>
      <c r="AF485" s="439"/>
      <c r="AG485" s="180">
        <f t="shared" si="228"/>
        <v>0</v>
      </c>
      <c r="AH485" s="438"/>
      <c r="AI485" s="179">
        <f t="shared" si="229"/>
        <v>0</v>
      </c>
      <c r="AJ485" s="439"/>
      <c r="AK485" s="180">
        <f t="shared" si="230"/>
        <v>0</v>
      </c>
      <c r="AL485" s="438"/>
      <c r="AM485" s="179">
        <f t="shared" si="231"/>
        <v>0</v>
      </c>
      <c r="AN485" s="439"/>
      <c r="AO485" s="180">
        <f t="shared" si="232"/>
        <v>0</v>
      </c>
      <c r="AP485" s="438"/>
      <c r="AQ485" s="179">
        <f t="shared" si="233"/>
        <v>0</v>
      </c>
      <c r="AR485" s="439"/>
      <c r="AS485" s="180">
        <f t="shared" si="234"/>
        <v>0</v>
      </c>
      <c r="AT485" s="438"/>
      <c r="AU485" s="179">
        <f t="shared" si="235"/>
        <v>0</v>
      </c>
      <c r="AV485" s="439"/>
      <c r="AW485" s="180">
        <f t="shared" si="236"/>
        <v>0</v>
      </c>
      <c r="AX485" s="438"/>
      <c r="AY485" s="179">
        <f t="shared" si="237"/>
        <v>0</v>
      </c>
      <c r="AZ485" s="439"/>
      <c r="BA485" s="180">
        <f t="shared" si="238"/>
        <v>0</v>
      </c>
      <c r="BB485" s="438"/>
      <c r="BC485" s="179">
        <f t="shared" si="239"/>
        <v>0</v>
      </c>
      <c r="BD485" s="439"/>
      <c r="BE485" s="180">
        <f t="shared" si="240"/>
        <v>0</v>
      </c>
      <c r="BF485" s="438"/>
      <c r="BG485" s="179">
        <f t="shared" si="241"/>
        <v>0</v>
      </c>
    </row>
    <row r="486" spans="1:59" ht="25.5" x14ac:dyDescent="0.2">
      <c r="A486" s="109">
        <v>249</v>
      </c>
      <c r="B486" s="36" t="s">
        <v>247</v>
      </c>
      <c r="C486" s="36" t="s">
        <v>248</v>
      </c>
      <c r="D486" s="37" t="s">
        <v>673</v>
      </c>
      <c r="E486" s="37" t="s">
        <v>859</v>
      </c>
      <c r="F486" s="38">
        <v>2</v>
      </c>
      <c r="G486" s="37" t="s">
        <v>924</v>
      </c>
      <c r="H486" s="39" t="s">
        <v>924</v>
      </c>
      <c r="I486" s="37" t="s">
        <v>3273</v>
      </c>
      <c r="J486" s="11" t="s">
        <v>2747</v>
      </c>
      <c r="K486" s="109">
        <v>3</v>
      </c>
      <c r="L486" s="40">
        <v>34.42</v>
      </c>
      <c r="M486" s="90">
        <v>93.88</v>
      </c>
      <c r="N486" s="90">
        <v>98.57</v>
      </c>
      <c r="O486" s="146">
        <v>83.66</v>
      </c>
      <c r="P486" s="273">
        <v>83.66</v>
      </c>
      <c r="Q486" s="282">
        <v>83.66</v>
      </c>
      <c r="R486" s="210">
        <f t="shared" si="220"/>
        <v>0</v>
      </c>
      <c r="S486" s="211">
        <f t="shared" si="221"/>
        <v>0</v>
      </c>
      <c r="T486" s="439"/>
      <c r="U486" s="180">
        <f t="shared" si="222"/>
        <v>0</v>
      </c>
      <c r="V486" s="438"/>
      <c r="W486" s="179">
        <f t="shared" si="223"/>
        <v>0</v>
      </c>
      <c r="X486" s="439"/>
      <c r="Y486" s="180">
        <f t="shared" si="224"/>
        <v>0</v>
      </c>
      <c r="Z486" s="438"/>
      <c r="AA486" s="179">
        <f t="shared" si="225"/>
        <v>0</v>
      </c>
      <c r="AB486" s="439"/>
      <c r="AC486" s="180">
        <f t="shared" si="226"/>
        <v>0</v>
      </c>
      <c r="AD486" s="438"/>
      <c r="AE486" s="179">
        <f t="shared" si="227"/>
        <v>0</v>
      </c>
      <c r="AF486" s="439"/>
      <c r="AG486" s="180">
        <f t="shared" si="228"/>
        <v>0</v>
      </c>
      <c r="AH486" s="438"/>
      <c r="AI486" s="179">
        <f t="shared" si="229"/>
        <v>0</v>
      </c>
      <c r="AJ486" s="439"/>
      <c r="AK486" s="180">
        <f t="shared" si="230"/>
        <v>0</v>
      </c>
      <c r="AL486" s="438"/>
      <c r="AM486" s="179">
        <f t="shared" si="231"/>
        <v>0</v>
      </c>
      <c r="AN486" s="439"/>
      <c r="AO486" s="180">
        <f t="shared" si="232"/>
        <v>0</v>
      </c>
      <c r="AP486" s="438"/>
      <c r="AQ486" s="179">
        <f t="shared" si="233"/>
        <v>0</v>
      </c>
      <c r="AR486" s="439"/>
      <c r="AS486" s="180">
        <f t="shared" si="234"/>
        <v>0</v>
      </c>
      <c r="AT486" s="438"/>
      <c r="AU486" s="179">
        <f t="shared" si="235"/>
        <v>0</v>
      </c>
      <c r="AV486" s="439"/>
      <c r="AW486" s="180">
        <f t="shared" si="236"/>
        <v>0</v>
      </c>
      <c r="AX486" s="438"/>
      <c r="AY486" s="179">
        <f t="shared" si="237"/>
        <v>0</v>
      </c>
      <c r="AZ486" s="439"/>
      <c r="BA486" s="180">
        <f t="shared" si="238"/>
        <v>0</v>
      </c>
      <c r="BB486" s="438"/>
      <c r="BC486" s="179">
        <f t="shared" si="239"/>
        <v>0</v>
      </c>
      <c r="BD486" s="439"/>
      <c r="BE486" s="180">
        <f t="shared" si="240"/>
        <v>0</v>
      </c>
      <c r="BF486" s="438"/>
      <c r="BG486" s="179">
        <f t="shared" si="241"/>
        <v>0</v>
      </c>
    </row>
    <row r="487" spans="1:59" ht="25.5" x14ac:dyDescent="0.2">
      <c r="A487" s="110">
        <v>250</v>
      </c>
      <c r="B487" s="12" t="s">
        <v>247</v>
      </c>
      <c r="C487" s="12" t="s">
        <v>1023</v>
      </c>
      <c r="D487" s="16" t="s">
        <v>1824</v>
      </c>
      <c r="E487" s="15" t="s">
        <v>682</v>
      </c>
      <c r="F487" s="111">
        <v>1</v>
      </c>
      <c r="G487" s="15" t="s">
        <v>1827</v>
      </c>
      <c r="H487" s="51" t="s">
        <v>1830</v>
      </c>
      <c r="I487" s="16" t="s">
        <v>3343</v>
      </c>
      <c r="J487" s="42" t="s">
        <v>2046</v>
      </c>
      <c r="K487" s="110">
        <v>1</v>
      </c>
      <c r="L487" s="92">
        <v>21.32</v>
      </c>
      <c r="M487" s="43">
        <v>21.32</v>
      </c>
      <c r="N487" s="43">
        <v>21.32</v>
      </c>
      <c r="O487" s="144">
        <v>21.32</v>
      </c>
      <c r="P487" s="272">
        <v>21.32</v>
      </c>
      <c r="Q487" s="283">
        <v>21.32</v>
      </c>
      <c r="R487" s="210">
        <f t="shared" si="220"/>
        <v>0</v>
      </c>
      <c r="S487" s="211">
        <f t="shared" si="221"/>
        <v>0</v>
      </c>
      <c r="T487" s="439"/>
      <c r="U487" s="180">
        <f t="shared" si="222"/>
        <v>0</v>
      </c>
      <c r="V487" s="438"/>
      <c r="W487" s="179">
        <f t="shared" si="223"/>
        <v>0</v>
      </c>
      <c r="X487" s="439"/>
      <c r="Y487" s="180">
        <f t="shared" si="224"/>
        <v>0</v>
      </c>
      <c r="Z487" s="438"/>
      <c r="AA487" s="179">
        <f t="shared" si="225"/>
        <v>0</v>
      </c>
      <c r="AB487" s="439"/>
      <c r="AC487" s="180">
        <f t="shared" si="226"/>
        <v>0</v>
      </c>
      <c r="AD487" s="438"/>
      <c r="AE487" s="179">
        <f t="shared" si="227"/>
        <v>0</v>
      </c>
      <c r="AF487" s="439"/>
      <c r="AG487" s="180">
        <f t="shared" si="228"/>
        <v>0</v>
      </c>
      <c r="AH487" s="438"/>
      <c r="AI487" s="179">
        <f t="shared" si="229"/>
        <v>0</v>
      </c>
      <c r="AJ487" s="439"/>
      <c r="AK487" s="180">
        <f t="shared" si="230"/>
        <v>0</v>
      </c>
      <c r="AL487" s="438"/>
      <c r="AM487" s="179">
        <f t="shared" si="231"/>
        <v>0</v>
      </c>
      <c r="AN487" s="439"/>
      <c r="AO487" s="180">
        <f t="shared" si="232"/>
        <v>0</v>
      </c>
      <c r="AP487" s="438"/>
      <c r="AQ487" s="179">
        <f t="shared" si="233"/>
        <v>0</v>
      </c>
      <c r="AR487" s="439"/>
      <c r="AS487" s="180">
        <f t="shared" si="234"/>
        <v>0</v>
      </c>
      <c r="AT487" s="438"/>
      <c r="AU487" s="179">
        <f t="shared" si="235"/>
        <v>0</v>
      </c>
      <c r="AV487" s="439"/>
      <c r="AW487" s="180">
        <f t="shared" si="236"/>
        <v>0</v>
      </c>
      <c r="AX487" s="438"/>
      <c r="AY487" s="179">
        <f t="shared" si="237"/>
        <v>0</v>
      </c>
      <c r="AZ487" s="439"/>
      <c r="BA487" s="180">
        <f t="shared" si="238"/>
        <v>0</v>
      </c>
      <c r="BB487" s="438"/>
      <c r="BC487" s="179">
        <f t="shared" si="239"/>
        <v>0</v>
      </c>
      <c r="BD487" s="439"/>
      <c r="BE487" s="180">
        <f t="shared" si="240"/>
        <v>0</v>
      </c>
      <c r="BF487" s="438"/>
      <c r="BG487" s="179">
        <f t="shared" si="241"/>
        <v>0</v>
      </c>
    </row>
    <row r="488" spans="1:59" ht="25.5" x14ac:dyDescent="0.2">
      <c r="A488" s="119">
        <v>250</v>
      </c>
      <c r="B488" s="120" t="s">
        <v>247</v>
      </c>
      <c r="C488" s="120" t="s">
        <v>1023</v>
      </c>
      <c r="D488" s="121" t="s">
        <v>3066</v>
      </c>
      <c r="E488" s="122" t="s">
        <v>859</v>
      </c>
      <c r="F488" s="123" t="s">
        <v>679</v>
      </c>
      <c r="G488" s="122">
        <v>3126061</v>
      </c>
      <c r="H488" s="53">
        <v>3126061</v>
      </c>
      <c r="I488" s="124" t="s">
        <v>2962</v>
      </c>
      <c r="J488" s="125" t="s">
        <v>673</v>
      </c>
      <c r="K488" s="119">
        <v>2</v>
      </c>
      <c r="L488" s="126">
        <v>59.04</v>
      </c>
      <c r="M488" s="127">
        <v>61.4</v>
      </c>
      <c r="N488" s="126">
        <v>61.4</v>
      </c>
      <c r="O488" s="135">
        <v>61.4</v>
      </c>
      <c r="P488" s="275">
        <v>62.02</v>
      </c>
      <c r="Q488" s="299">
        <v>31.01</v>
      </c>
      <c r="R488" s="210">
        <f t="shared" si="220"/>
        <v>0</v>
      </c>
      <c r="S488" s="211">
        <f t="shared" si="221"/>
        <v>0</v>
      </c>
      <c r="T488" s="439"/>
      <c r="U488" s="180">
        <f t="shared" si="222"/>
        <v>0</v>
      </c>
      <c r="V488" s="438"/>
      <c r="W488" s="179">
        <f t="shared" si="223"/>
        <v>0</v>
      </c>
      <c r="X488" s="439"/>
      <c r="Y488" s="180">
        <f t="shared" si="224"/>
        <v>0</v>
      </c>
      <c r="Z488" s="438"/>
      <c r="AA488" s="179">
        <f t="shared" si="225"/>
        <v>0</v>
      </c>
      <c r="AB488" s="439"/>
      <c r="AC488" s="180">
        <f t="shared" si="226"/>
        <v>0</v>
      </c>
      <c r="AD488" s="438"/>
      <c r="AE488" s="179">
        <f t="shared" si="227"/>
        <v>0</v>
      </c>
      <c r="AF488" s="439"/>
      <c r="AG488" s="180">
        <f t="shared" si="228"/>
        <v>0</v>
      </c>
      <c r="AH488" s="438"/>
      <c r="AI488" s="179">
        <f t="shared" si="229"/>
        <v>0</v>
      </c>
      <c r="AJ488" s="439"/>
      <c r="AK488" s="180">
        <f t="shared" si="230"/>
        <v>0</v>
      </c>
      <c r="AL488" s="438"/>
      <c r="AM488" s="179">
        <f t="shared" si="231"/>
        <v>0</v>
      </c>
      <c r="AN488" s="439"/>
      <c r="AO488" s="180">
        <f t="shared" si="232"/>
        <v>0</v>
      </c>
      <c r="AP488" s="438"/>
      <c r="AQ488" s="179">
        <f t="shared" si="233"/>
        <v>0</v>
      </c>
      <c r="AR488" s="439"/>
      <c r="AS488" s="180">
        <f t="shared" si="234"/>
        <v>0</v>
      </c>
      <c r="AT488" s="438"/>
      <c r="AU488" s="179">
        <f t="shared" si="235"/>
        <v>0</v>
      </c>
      <c r="AV488" s="439"/>
      <c r="AW488" s="180">
        <f t="shared" si="236"/>
        <v>0</v>
      </c>
      <c r="AX488" s="438"/>
      <c r="AY488" s="179">
        <f t="shared" si="237"/>
        <v>0</v>
      </c>
      <c r="AZ488" s="439"/>
      <c r="BA488" s="180">
        <f t="shared" si="238"/>
        <v>0</v>
      </c>
      <c r="BB488" s="438"/>
      <c r="BC488" s="179">
        <f t="shared" si="239"/>
        <v>0</v>
      </c>
      <c r="BD488" s="439"/>
      <c r="BE488" s="180">
        <f t="shared" si="240"/>
        <v>0</v>
      </c>
      <c r="BF488" s="438"/>
      <c r="BG488" s="179">
        <f t="shared" si="241"/>
        <v>0</v>
      </c>
    </row>
    <row r="489" spans="1:59" ht="25.5" x14ac:dyDescent="0.2">
      <c r="A489" s="109">
        <v>250</v>
      </c>
      <c r="B489" s="36" t="s">
        <v>247</v>
      </c>
      <c r="C489" s="36" t="s">
        <v>3126</v>
      </c>
      <c r="D489" s="37" t="s">
        <v>673</v>
      </c>
      <c r="E489" s="37" t="s">
        <v>859</v>
      </c>
      <c r="F489" s="38">
        <v>2</v>
      </c>
      <c r="G489" s="37" t="s">
        <v>925</v>
      </c>
      <c r="H489" s="39" t="s">
        <v>925</v>
      </c>
      <c r="I489" s="37" t="s">
        <v>3273</v>
      </c>
      <c r="J489" s="11" t="s">
        <v>2747</v>
      </c>
      <c r="K489" s="109">
        <v>3</v>
      </c>
      <c r="L489" s="90">
        <v>103.24</v>
      </c>
      <c r="M489" s="90">
        <v>108.4</v>
      </c>
      <c r="N489" s="40">
        <v>108.4</v>
      </c>
      <c r="O489" s="140">
        <v>113.82</v>
      </c>
      <c r="P489" s="273">
        <v>113.82</v>
      </c>
      <c r="Q489" s="282">
        <v>113.82</v>
      </c>
      <c r="R489" s="210">
        <f t="shared" si="220"/>
        <v>0</v>
      </c>
      <c r="S489" s="211">
        <f t="shared" si="221"/>
        <v>0</v>
      </c>
      <c r="T489" s="439"/>
      <c r="U489" s="180">
        <f t="shared" si="222"/>
        <v>0</v>
      </c>
      <c r="V489" s="438"/>
      <c r="W489" s="179">
        <f t="shared" si="223"/>
        <v>0</v>
      </c>
      <c r="X489" s="439"/>
      <c r="Y489" s="180">
        <f t="shared" si="224"/>
        <v>0</v>
      </c>
      <c r="Z489" s="438"/>
      <c r="AA489" s="179">
        <f t="shared" si="225"/>
        <v>0</v>
      </c>
      <c r="AB489" s="439"/>
      <c r="AC489" s="180">
        <f t="shared" si="226"/>
        <v>0</v>
      </c>
      <c r="AD489" s="438"/>
      <c r="AE489" s="179">
        <f t="shared" si="227"/>
        <v>0</v>
      </c>
      <c r="AF489" s="439"/>
      <c r="AG489" s="180">
        <f t="shared" si="228"/>
        <v>0</v>
      </c>
      <c r="AH489" s="438"/>
      <c r="AI489" s="179">
        <f t="shared" si="229"/>
        <v>0</v>
      </c>
      <c r="AJ489" s="439"/>
      <c r="AK489" s="180">
        <f t="shared" si="230"/>
        <v>0</v>
      </c>
      <c r="AL489" s="438"/>
      <c r="AM489" s="179">
        <f t="shared" si="231"/>
        <v>0</v>
      </c>
      <c r="AN489" s="439"/>
      <c r="AO489" s="180">
        <f t="shared" si="232"/>
        <v>0</v>
      </c>
      <c r="AP489" s="438"/>
      <c r="AQ489" s="179">
        <f t="shared" si="233"/>
        <v>0</v>
      </c>
      <c r="AR489" s="439"/>
      <c r="AS489" s="180">
        <f t="shared" si="234"/>
        <v>0</v>
      </c>
      <c r="AT489" s="438"/>
      <c r="AU489" s="179">
        <f t="shared" si="235"/>
        <v>0</v>
      </c>
      <c r="AV489" s="439"/>
      <c r="AW489" s="180">
        <f t="shared" si="236"/>
        <v>0</v>
      </c>
      <c r="AX489" s="438"/>
      <c r="AY489" s="179">
        <f t="shared" si="237"/>
        <v>0</v>
      </c>
      <c r="AZ489" s="439"/>
      <c r="BA489" s="180">
        <f t="shared" si="238"/>
        <v>0</v>
      </c>
      <c r="BB489" s="438"/>
      <c r="BC489" s="179">
        <f t="shared" si="239"/>
        <v>0</v>
      </c>
      <c r="BD489" s="439"/>
      <c r="BE489" s="180">
        <f t="shared" si="240"/>
        <v>0</v>
      </c>
      <c r="BF489" s="438"/>
      <c r="BG489" s="179">
        <f t="shared" si="241"/>
        <v>0</v>
      </c>
    </row>
    <row r="490" spans="1:59" ht="25.5" x14ac:dyDescent="0.2">
      <c r="A490" s="110">
        <v>251</v>
      </c>
      <c r="B490" s="12" t="s">
        <v>247</v>
      </c>
      <c r="C490" s="12" t="s">
        <v>1022</v>
      </c>
      <c r="D490" s="16" t="s">
        <v>1824</v>
      </c>
      <c r="E490" s="15" t="s">
        <v>682</v>
      </c>
      <c r="F490" s="111">
        <v>1</v>
      </c>
      <c r="G490" s="15">
        <v>1825500</v>
      </c>
      <c r="H490" s="51" t="s">
        <v>1831</v>
      </c>
      <c r="I490" s="16" t="s">
        <v>3343</v>
      </c>
      <c r="J490" s="42" t="s">
        <v>2046</v>
      </c>
      <c r="K490" s="110">
        <v>1</v>
      </c>
      <c r="L490" s="92">
        <v>20.38</v>
      </c>
      <c r="M490" s="43">
        <v>20.38</v>
      </c>
      <c r="N490" s="43">
        <v>20.38</v>
      </c>
      <c r="O490" s="144">
        <v>20.38</v>
      </c>
      <c r="P490" s="272">
        <v>20.38</v>
      </c>
      <c r="Q490" s="283">
        <v>20.38</v>
      </c>
      <c r="R490" s="210">
        <f t="shared" si="220"/>
        <v>0</v>
      </c>
      <c r="S490" s="211">
        <f t="shared" si="221"/>
        <v>0</v>
      </c>
      <c r="T490" s="439"/>
      <c r="U490" s="180">
        <f t="shared" si="222"/>
        <v>0</v>
      </c>
      <c r="V490" s="438"/>
      <c r="W490" s="179">
        <f t="shared" si="223"/>
        <v>0</v>
      </c>
      <c r="X490" s="439"/>
      <c r="Y490" s="180">
        <f t="shared" si="224"/>
        <v>0</v>
      </c>
      <c r="Z490" s="438"/>
      <c r="AA490" s="179">
        <f t="shared" si="225"/>
        <v>0</v>
      </c>
      <c r="AB490" s="439"/>
      <c r="AC490" s="180">
        <f t="shared" si="226"/>
        <v>0</v>
      </c>
      <c r="AD490" s="438"/>
      <c r="AE490" s="179">
        <f t="shared" si="227"/>
        <v>0</v>
      </c>
      <c r="AF490" s="439"/>
      <c r="AG490" s="180">
        <f t="shared" si="228"/>
        <v>0</v>
      </c>
      <c r="AH490" s="438"/>
      <c r="AI490" s="179">
        <f t="shared" si="229"/>
        <v>0</v>
      </c>
      <c r="AJ490" s="439"/>
      <c r="AK490" s="180">
        <f t="shared" si="230"/>
        <v>0</v>
      </c>
      <c r="AL490" s="438"/>
      <c r="AM490" s="179">
        <f t="shared" si="231"/>
        <v>0</v>
      </c>
      <c r="AN490" s="439"/>
      <c r="AO490" s="180">
        <f t="shared" si="232"/>
        <v>0</v>
      </c>
      <c r="AP490" s="438"/>
      <c r="AQ490" s="179">
        <f t="shared" si="233"/>
        <v>0</v>
      </c>
      <c r="AR490" s="439"/>
      <c r="AS490" s="180">
        <f t="shared" si="234"/>
        <v>0</v>
      </c>
      <c r="AT490" s="438"/>
      <c r="AU490" s="179">
        <f t="shared" si="235"/>
        <v>0</v>
      </c>
      <c r="AV490" s="439"/>
      <c r="AW490" s="180">
        <f t="shared" si="236"/>
        <v>0</v>
      </c>
      <c r="AX490" s="438"/>
      <c r="AY490" s="179">
        <f t="shared" si="237"/>
        <v>0</v>
      </c>
      <c r="AZ490" s="439"/>
      <c r="BA490" s="180">
        <f t="shared" si="238"/>
        <v>0</v>
      </c>
      <c r="BB490" s="438"/>
      <c r="BC490" s="179">
        <f t="shared" si="239"/>
        <v>0</v>
      </c>
      <c r="BD490" s="439"/>
      <c r="BE490" s="180">
        <f t="shared" si="240"/>
        <v>0</v>
      </c>
      <c r="BF490" s="438"/>
      <c r="BG490" s="179">
        <f t="shared" si="241"/>
        <v>0</v>
      </c>
    </row>
    <row r="491" spans="1:59" ht="25.5" x14ac:dyDescent="0.2">
      <c r="A491" s="119">
        <v>251</v>
      </c>
      <c r="B491" s="120" t="s">
        <v>247</v>
      </c>
      <c r="C491" s="120" t="s">
        <v>1022</v>
      </c>
      <c r="D491" s="121" t="s">
        <v>3066</v>
      </c>
      <c r="E491" s="122" t="s">
        <v>859</v>
      </c>
      <c r="F491" s="123">
        <v>2</v>
      </c>
      <c r="G491" s="122">
        <v>3000004</v>
      </c>
      <c r="H491" s="53">
        <v>3000004</v>
      </c>
      <c r="I491" s="124" t="s">
        <v>2962</v>
      </c>
      <c r="J491" s="125" t="s">
        <v>673</v>
      </c>
      <c r="K491" s="119">
        <v>2</v>
      </c>
      <c r="L491" s="126">
        <v>43.2</v>
      </c>
      <c r="M491" s="127">
        <v>45.36</v>
      </c>
      <c r="N491" s="126">
        <v>45.36</v>
      </c>
      <c r="O491" s="136">
        <v>47.62</v>
      </c>
      <c r="P491" s="275">
        <v>48.1</v>
      </c>
      <c r="Q491" s="288">
        <v>49.54</v>
      </c>
      <c r="R491" s="210">
        <f t="shared" si="220"/>
        <v>0</v>
      </c>
      <c r="S491" s="211">
        <f t="shared" si="221"/>
        <v>0</v>
      </c>
      <c r="T491" s="439"/>
      <c r="U491" s="180">
        <f t="shared" si="222"/>
        <v>0</v>
      </c>
      <c r="V491" s="438"/>
      <c r="W491" s="179">
        <f t="shared" si="223"/>
        <v>0</v>
      </c>
      <c r="X491" s="439"/>
      <c r="Y491" s="180">
        <f t="shared" si="224"/>
        <v>0</v>
      </c>
      <c r="Z491" s="438"/>
      <c r="AA491" s="179">
        <f t="shared" si="225"/>
        <v>0</v>
      </c>
      <c r="AB491" s="439"/>
      <c r="AC491" s="180">
        <f t="shared" si="226"/>
        <v>0</v>
      </c>
      <c r="AD491" s="438"/>
      <c r="AE491" s="179">
        <f t="shared" si="227"/>
        <v>0</v>
      </c>
      <c r="AF491" s="439"/>
      <c r="AG491" s="180">
        <f t="shared" si="228"/>
        <v>0</v>
      </c>
      <c r="AH491" s="438"/>
      <c r="AI491" s="179">
        <f t="shared" si="229"/>
        <v>0</v>
      </c>
      <c r="AJ491" s="439"/>
      <c r="AK491" s="180">
        <f t="shared" si="230"/>
        <v>0</v>
      </c>
      <c r="AL491" s="438"/>
      <c r="AM491" s="179">
        <f t="shared" si="231"/>
        <v>0</v>
      </c>
      <c r="AN491" s="439"/>
      <c r="AO491" s="180">
        <f t="shared" si="232"/>
        <v>0</v>
      </c>
      <c r="AP491" s="438"/>
      <c r="AQ491" s="179">
        <f t="shared" si="233"/>
        <v>0</v>
      </c>
      <c r="AR491" s="439"/>
      <c r="AS491" s="180">
        <f t="shared" si="234"/>
        <v>0</v>
      </c>
      <c r="AT491" s="438"/>
      <c r="AU491" s="179">
        <f t="shared" si="235"/>
        <v>0</v>
      </c>
      <c r="AV491" s="439"/>
      <c r="AW491" s="180">
        <f t="shared" si="236"/>
        <v>0</v>
      </c>
      <c r="AX491" s="438"/>
      <c r="AY491" s="179">
        <f t="shared" si="237"/>
        <v>0</v>
      </c>
      <c r="AZ491" s="439"/>
      <c r="BA491" s="180">
        <f t="shared" si="238"/>
        <v>0</v>
      </c>
      <c r="BB491" s="438"/>
      <c r="BC491" s="179">
        <f t="shared" si="239"/>
        <v>0</v>
      </c>
      <c r="BD491" s="439"/>
      <c r="BE491" s="180">
        <f t="shared" si="240"/>
        <v>0</v>
      </c>
      <c r="BF491" s="438"/>
      <c r="BG491" s="179">
        <f t="shared" si="241"/>
        <v>0</v>
      </c>
    </row>
    <row r="492" spans="1:59" ht="25.5" x14ac:dyDescent="0.2">
      <c r="A492" s="109">
        <v>251</v>
      </c>
      <c r="B492" s="36" t="s">
        <v>247</v>
      </c>
      <c r="C492" s="36" t="s">
        <v>1022</v>
      </c>
      <c r="D492" s="37" t="s">
        <v>673</v>
      </c>
      <c r="E492" s="37" t="s">
        <v>859</v>
      </c>
      <c r="F492" s="38">
        <v>2</v>
      </c>
      <c r="G492" s="37" t="s">
        <v>2840</v>
      </c>
      <c r="H492" s="39" t="s">
        <v>2840</v>
      </c>
      <c r="I492" s="37" t="s">
        <v>3273</v>
      </c>
      <c r="J492" s="11" t="s">
        <v>2747</v>
      </c>
      <c r="K492" s="109">
        <v>3</v>
      </c>
      <c r="L492" s="40">
        <v>51.95</v>
      </c>
      <c r="M492" s="90">
        <v>73.78</v>
      </c>
      <c r="N492" s="90">
        <v>77.47</v>
      </c>
      <c r="O492" s="146">
        <v>71.069999999999993</v>
      </c>
      <c r="P492" s="273">
        <v>71.069999999999993</v>
      </c>
      <c r="Q492" s="282">
        <v>71.069999999999993</v>
      </c>
      <c r="R492" s="210">
        <f t="shared" si="220"/>
        <v>0</v>
      </c>
      <c r="S492" s="211">
        <f t="shared" si="221"/>
        <v>0</v>
      </c>
      <c r="T492" s="439"/>
      <c r="U492" s="180">
        <f t="shared" si="222"/>
        <v>0</v>
      </c>
      <c r="V492" s="438"/>
      <c r="W492" s="179">
        <f t="shared" si="223"/>
        <v>0</v>
      </c>
      <c r="X492" s="439"/>
      <c r="Y492" s="180">
        <f t="shared" si="224"/>
        <v>0</v>
      </c>
      <c r="Z492" s="438"/>
      <c r="AA492" s="179">
        <f t="shared" si="225"/>
        <v>0</v>
      </c>
      <c r="AB492" s="439"/>
      <c r="AC492" s="180">
        <f t="shared" si="226"/>
        <v>0</v>
      </c>
      <c r="AD492" s="438"/>
      <c r="AE492" s="179">
        <f t="shared" si="227"/>
        <v>0</v>
      </c>
      <c r="AF492" s="439"/>
      <c r="AG492" s="180">
        <f t="shared" si="228"/>
        <v>0</v>
      </c>
      <c r="AH492" s="438"/>
      <c r="AI492" s="179">
        <f t="shared" si="229"/>
        <v>0</v>
      </c>
      <c r="AJ492" s="439"/>
      <c r="AK492" s="180">
        <f t="shared" si="230"/>
        <v>0</v>
      </c>
      <c r="AL492" s="438"/>
      <c r="AM492" s="179">
        <f t="shared" si="231"/>
        <v>0</v>
      </c>
      <c r="AN492" s="439"/>
      <c r="AO492" s="180">
        <f t="shared" si="232"/>
        <v>0</v>
      </c>
      <c r="AP492" s="438"/>
      <c r="AQ492" s="179">
        <f t="shared" si="233"/>
        <v>0</v>
      </c>
      <c r="AR492" s="439"/>
      <c r="AS492" s="180">
        <f t="shared" si="234"/>
        <v>0</v>
      </c>
      <c r="AT492" s="438"/>
      <c r="AU492" s="179">
        <f t="shared" si="235"/>
        <v>0</v>
      </c>
      <c r="AV492" s="439"/>
      <c r="AW492" s="180">
        <f t="shared" si="236"/>
        <v>0</v>
      </c>
      <c r="AX492" s="438"/>
      <c r="AY492" s="179">
        <f t="shared" si="237"/>
        <v>0</v>
      </c>
      <c r="AZ492" s="439"/>
      <c r="BA492" s="180">
        <f t="shared" si="238"/>
        <v>0</v>
      </c>
      <c r="BB492" s="438"/>
      <c r="BC492" s="179">
        <f t="shared" si="239"/>
        <v>0</v>
      </c>
      <c r="BD492" s="439"/>
      <c r="BE492" s="180">
        <f t="shared" si="240"/>
        <v>0</v>
      </c>
      <c r="BF492" s="438"/>
      <c r="BG492" s="179">
        <f t="shared" si="241"/>
        <v>0</v>
      </c>
    </row>
    <row r="493" spans="1:59" x14ac:dyDescent="0.2">
      <c r="A493" s="109">
        <v>252</v>
      </c>
      <c r="B493" s="36" t="s">
        <v>244</v>
      </c>
      <c r="C493" s="36" t="s">
        <v>245</v>
      </c>
      <c r="D493" s="37" t="s">
        <v>692</v>
      </c>
      <c r="E493" s="37" t="s">
        <v>11</v>
      </c>
      <c r="F493" s="38">
        <v>1</v>
      </c>
      <c r="G493" s="37" t="s">
        <v>2624</v>
      </c>
      <c r="H493" s="37" t="s">
        <v>2624</v>
      </c>
      <c r="I493" s="37" t="s">
        <v>3273</v>
      </c>
      <c r="J493" s="11" t="s">
        <v>2747</v>
      </c>
      <c r="K493" s="109">
        <v>1</v>
      </c>
      <c r="L493" s="40">
        <v>3.95</v>
      </c>
      <c r="M493" s="40">
        <v>3.95</v>
      </c>
      <c r="N493" s="90">
        <v>4.1500000000000004</v>
      </c>
      <c r="O493" s="140">
        <v>4.3600000000000003</v>
      </c>
      <c r="P493" s="273">
        <v>4.3600000000000003</v>
      </c>
      <c r="Q493" s="282">
        <v>4.3600000000000003</v>
      </c>
      <c r="R493" s="210">
        <f t="shared" si="220"/>
        <v>0</v>
      </c>
      <c r="S493" s="211">
        <f t="shared" si="221"/>
        <v>0</v>
      </c>
      <c r="T493" s="439"/>
      <c r="U493" s="180">
        <f t="shared" si="222"/>
        <v>0</v>
      </c>
      <c r="V493" s="438"/>
      <c r="W493" s="179">
        <f t="shared" si="223"/>
        <v>0</v>
      </c>
      <c r="X493" s="439"/>
      <c r="Y493" s="180">
        <f t="shared" si="224"/>
        <v>0</v>
      </c>
      <c r="Z493" s="438"/>
      <c r="AA493" s="179">
        <f t="shared" si="225"/>
        <v>0</v>
      </c>
      <c r="AB493" s="439"/>
      <c r="AC493" s="180">
        <f t="shared" si="226"/>
        <v>0</v>
      </c>
      <c r="AD493" s="438"/>
      <c r="AE493" s="179">
        <f t="shared" si="227"/>
        <v>0</v>
      </c>
      <c r="AF493" s="439"/>
      <c r="AG493" s="180">
        <f t="shared" si="228"/>
        <v>0</v>
      </c>
      <c r="AH493" s="438"/>
      <c r="AI493" s="179">
        <f t="shared" si="229"/>
        <v>0</v>
      </c>
      <c r="AJ493" s="439"/>
      <c r="AK493" s="180">
        <f t="shared" si="230"/>
        <v>0</v>
      </c>
      <c r="AL493" s="438"/>
      <c r="AM493" s="179">
        <f t="shared" si="231"/>
        <v>0</v>
      </c>
      <c r="AN493" s="439"/>
      <c r="AO493" s="180">
        <f t="shared" si="232"/>
        <v>0</v>
      </c>
      <c r="AP493" s="438"/>
      <c r="AQ493" s="179">
        <f t="shared" si="233"/>
        <v>0</v>
      </c>
      <c r="AR493" s="439"/>
      <c r="AS493" s="180">
        <f t="shared" si="234"/>
        <v>0</v>
      </c>
      <c r="AT493" s="438"/>
      <c r="AU493" s="179">
        <f t="shared" si="235"/>
        <v>0</v>
      </c>
      <c r="AV493" s="439"/>
      <c r="AW493" s="180">
        <f t="shared" si="236"/>
        <v>0</v>
      </c>
      <c r="AX493" s="438"/>
      <c r="AY493" s="179">
        <f t="shared" si="237"/>
        <v>0</v>
      </c>
      <c r="AZ493" s="439"/>
      <c r="BA493" s="180">
        <f t="shared" si="238"/>
        <v>0</v>
      </c>
      <c r="BB493" s="438"/>
      <c r="BC493" s="179">
        <f t="shared" si="239"/>
        <v>0</v>
      </c>
      <c r="BD493" s="439"/>
      <c r="BE493" s="180">
        <f t="shared" si="240"/>
        <v>0</v>
      </c>
      <c r="BF493" s="438"/>
      <c r="BG493" s="179">
        <f t="shared" si="241"/>
        <v>0</v>
      </c>
    </row>
    <row r="494" spans="1:59" ht="25.5" x14ac:dyDescent="0.2">
      <c r="A494" s="110">
        <v>252</v>
      </c>
      <c r="B494" s="12" t="s">
        <v>244</v>
      </c>
      <c r="C494" s="12" t="s">
        <v>245</v>
      </c>
      <c r="D494" s="16" t="s">
        <v>692</v>
      </c>
      <c r="E494" s="15" t="s">
        <v>11</v>
      </c>
      <c r="F494" s="111">
        <v>1</v>
      </c>
      <c r="G494" s="15">
        <v>4124</v>
      </c>
      <c r="H494" s="52">
        <v>53127</v>
      </c>
      <c r="I494" s="16" t="s">
        <v>3343</v>
      </c>
      <c r="J494" s="42" t="s">
        <v>2046</v>
      </c>
      <c r="K494" s="110">
        <v>2</v>
      </c>
      <c r="L494" s="43">
        <v>9.27</v>
      </c>
      <c r="M494" s="92">
        <v>10.33</v>
      </c>
      <c r="N494" s="43">
        <v>10.33</v>
      </c>
      <c r="O494" s="144">
        <v>10.33</v>
      </c>
      <c r="P494" s="272">
        <v>10.33</v>
      </c>
      <c r="Q494" s="283">
        <v>10.33</v>
      </c>
      <c r="R494" s="210">
        <f t="shared" si="220"/>
        <v>0</v>
      </c>
      <c r="S494" s="211">
        <f t="shared" si="221"/>
        <v>0</v>
      </c>
      <c r="T494" s="439"/>
      <c r="U494" s="180">
        <f t="shared" si="222"/>
        <v>0</v>
      </c>
      <c r="V494" s="438"/>
      <c r="W494" s="179">
        <f t="shared" si="223"/>
        <v>0</v>
      </c>
      <c r="X494" s="439"/>
      <c r="Y494" s="180">
        <f t="shared" si="224"/>
        <v>0</v>
      </c>
      <c r="Z494" s="438"/>
      <c r="AA494" s="179">
        <f t="shared" si="225"/>
        <v>0</v>
      </c>
      <c r="AB494" s="439"/>
      <c r="AC494" s="180">
        <f t="shared" si="226"/>
        <v>0</v>
      </c>
      <c r="AD494" s="438"/>
      <c r="AE494" s="179">
        <f t="shared" si="227"/>
        <v>0</v>
      </c>
      <c r="AF494" s="439"/>
      <c r="AG494" s="180">
        <f t="shared" si="228"/>
        <v>0</v>
      </c>
      <c r="AH494" s="438"/>
      <c r="AI494" s="179">
        <f t="shared" si="229"/>
        <v>0</v>
      </c>
      <c r="AJ494" s="439"/>
      <c r="AK494" s="180">
        <f t="shared" si="230"/>
        <v>0</v>
      </c>
      <c r="AL494" s="438"/>
      <c r="AM494" s="179">
        <f t="shared" si="231"/>
        <v>0</v>
      </c>
      <c r="AN494" s="439"/>
      <c r="AO494" s="180">
        <f t="shared" si="232"/>
        <v>0</v>
      </c>
      <c r="AP494" s="438"/>
      <c r="AQ494" s="179">
        <f t="shared" si="233"/>
        <v>0</v>
      </c>
      <c r="AR494" s="439"/>
      <c r="AS494" s="180">
        <f t="shared" si="234"/>
        <v>0</v>
      </c>
      <c r="AT494" s="438"/>
      <c r="AU494" s="179">
        <f t="shared" si="235"/>
        <v>0</v>
      </c>
      <c r="AV494" s="439"/>
      <c r="AW494" s="180">
        <f t="shared" si="236"/>
        <v>0</v>
      </c>
      <c r="AX494" s="438"/>
      <c r="AY494" s="179">
        <f t="shared" si="237"/>
        <v>0</v>
      </c>
      <c r="AZ494" s="439"/>
      <c r="BA494" s="180">
        <f t="shared" si="238"/>
        <v>0</v>
      </c>
      <c r="BB494" s="438"/>
      <c r="BC494" s="179">
        <f t="shared" si="239"/>
        <v>0</v>
      </c>
      <c r="BD494" s="439"/>
      <c r="BE494" s="180">
        <f t="shared" si="240"/>
        <v>0</v>
      </c>
      <c r="BF494" s="438"/>
      <c r="BG494" s="179">
        <f t="shared" si="241"/>
        <v>0</v>
      </c>
    </row>
    <row r="495" spans="1:59" ht="25.5" x14ac:dyDescent="0.2">
      <c r="A495" s="110">
        <v>253</v>
      </c>
      <c r="B495" s="12" t="s">
        <v>211</v>
      </c>
      <c r="C495" s="12" t="s">
        <v>234</v>
      </c>
      <c r="D495" s="16" t="s">
        <v>675</v>
      </c>
      <c r="E495" s="15" t="s">
        <v>12</v>
      </c>
      <c r="F495" s="111">
        <v>4</v>
      </c>
      <c r="G495" s="15" t="s">
        <v>1828</v>
      </c>
      <c r="H495" s="51" t="s">
        <v>1832</v>
      </c>
      <c r="I495" s="16" t="s">
        <v>3343</v>
      </c>
      <c r="J495" s="42" t="s">
        <v>2046</v>
      </c>
      <c r="K495" s="110">
        <v>1</v>
      </c>
      <c r="L495" s="43">
        <v>2.52</v>
      </c>
      <c r="M495" s="43">
        <v>2.52</v>
      </c>
      <c r="N495" s="92">
        <v>2.77</v>
      </c>
      <c r="O495" s="144">
        <v>2.77</v>
      </c>
      <c r="P495" s="272">
        <v>2.77</v>
      </c>
      <c r="Q495" s="283">
        <v>2.77</v>
      </c>
      <c r="R495" s="210">
        <f t="shared" ref="R495:R541" si="242">SUM(T495,V495,X495,Z495,AB495,AD495,AF495,AH495,AJ495,AL495,AN495,AP495,AR495,AT495,AV495,AX495,AZ495,BB495,BD495,BF495)</f>
        <v>0</v>
      </c>
      <c r="S495" s="211">
        <f t="shared" si="221"/>
        <v>0</v>
      </c>
      <c r="T495" s="439"/>
      <c r="U495" s="180">
        <f t="shared" si="222"/>
        <v>0</v>
      </c>
      <c r="V495" s="438"/>
      <c r="W495" s="179">
        <f t="shared" si="223"/>
        <v>0</v>
      </c>
      <c r="X495" s="439"/>
      <c r="Y495" s="180">
        <f t="shared" si="224"/>
        <v>0</v>
      </c>
      <c r="Z495" s="438"/>
      <c r="AA495" s="179">
        <f t="shared" si="225"/>
        <v>0</v>
      </c>
      <c r="AB495" s="439"/>
      <c r="AC495" s="180">
        <f t="shared" si="226"/>
        <v>0</v>
      </c>
      <c r="AD495" s="438"/>
      <c r="AE495" s="179">
        <f t="shared" si="227"/>
        <v>0</v>
      </c>
      <c r="AF495" s="439"/>
      <c r="AG495" s="180">
        <f t="shared" si="228"/>
        <v>0</v>
      </c>
      <c r="AH495" s="438"/>
      <c r="AI495" s="179">
        <f t="shared" si="229"/>
        <v>0</v>
      </c>
      <c r="AJ495" s="439"/>
      <c r="AK495" s="180">
        <f t="shared" si="230"/>
        <v>0</v>
      </c>
      <c r="AL495" s="438"/>
      <c r="AM495" s="179">
        <f t="shared" si="231"/>
        <v>0</v>
      </c>
      <c r="AN495" s="439"/>
      <c r="AO495" s="180">
        <f t="shared" si="232"/>
        <v>0</v>
      </c>
      <c r="AP495" s="438"/>
      <c r="AQ495" s="179">
        <f t="shared" si="233"/>
        <v>0</v>
      </c>
      <c r="AR495" s="439"/>
      <c r="AS495" s="180">
        <f t="shared" si="234"/>
        <v>0</v>
      </c>
      <c r="AT495" s="438"/>
      <c r="AU495" s="179">
        <f t="shared" si="235"/>
        <v>0</v>
      </c>
      <c r="AV495" s="439"/>
      <c r="AW495" s="180">
        <f t="shared" si="236"/>
        <v>0</v>
      </c>
      <c r="AX495" s="438"/>
      <c r="AY495" s="179">
        <f t="shared" si="237"/>
        <v>0</v>
      </c>
      <c r="AZ495" s="439"/>
      <c r="BA495" s="180">
        <f t="shared" si="238"/>
        <v>0</v>
      </c>
      <c r="BB495" s="438"/>
      <c r="BC495" s="179">
        <f t="shared" si="239"/>
        <v>0</v>
      </c>
      <c r="BD495" s="439"/>
      <c r="BE495" s="180">
        <f t="shared" si="240"/>
        <v>0</v>
      </c>
      <c r="BF495" s="438"/>
      <c r="BG495" s="179">
        <f t="shared" si="241"/>
        <v>0</v>
      </c>
    </row>
    <row r="496" spans="1:59" ht="25.5" x14ac:dyDescent="0.2">
      <c r="A496" s="109">
        <v>253</v>
      </c>
      <c r="B496" s="36" t="s">
        <v>211</v>
      </c>
      <c r="C496" s="36" t="s">
        <v>234</v>
      </c>
      <c r="D496" s="37" t="s">
        <v>885</v>
      </c>
      <c r="E496" s="37" t="s">
        <v>12</v>
      </c>
      <c r="F496" s="38">
        <v>4</v>
      </c>
      <c r="G496" s="37" t="s">
        <v>926</v>
      </c>
      <c r="H496" s="39" t="s">
        <v>926</v>
      </c>
      <c r="I496" s="37" t="s">
        <v>3273</v>
      </c>
      <c r="J496" s="11" t="s">
        <v>2747</v>
      </c>
      <c r="K496" s="109">
        <v>2</v>
      </c>
      <c r="L496" s="40">
        <v>1.69</v>
      </c>
      <c r="M496" s="90">
        <v>2.84</v>
      </c>
      <c r="N496" s="40">
        <v>2.84</v>
      </c>
      <c r="O496" s="140">
        <v>2.84</v>
      </c>
      <c r="P496" s="273">
        <v>2.84</v>
      </c>
      <c r="Q496" s="282">
        <v>2.84</v>
      </c>
      <c r="R496" s="210">
        <f t="shared" si="242"/>
        <v>0</v>
      </c>
      <c r="S496" s="211">
        <f t="shared" si="221"/>
        <v>0</v>
      </c>
      <c r="T496" s="439"/>
      <c r="U496" s="180">
        <f t="shared" si="222"/>
        <v>0</v>
      </c>
      <c r="V496" s="438"/>
      <c r="W496" s="179">
        <f t="shared" si="223"/>
        <v>0</v>
      </c>
      <c r="X496" s="439"/>
      <c r="Y496" s="180">
        <f t="shared" si="224"/>
        <v>0</v>
      </c>
      <c r="Z496" s="438"/>
      <c r="AA496" s="179">
        <f t="shared" si="225"/>
        <v>0</v>
      </c>
      <c r="AB496" s="439"/>
      <c r="AC496" s="180">
        <f t="shared" si="226"/>
        <v>0</v>
      </c>
      <c r="AD496" s="438"/>
      <c r="AE496" s="179">
        <f t="shared" si="227"/>
        <v>0</v>
      </c>
      <c r="AF496" s="439"/>
      <c r="AG496" s="180">
        <f t="shared" si="228"/>
        <v>0</v>
      </c>
      <c r="AH496" s="438"/>
      <c r="AI496" s="179">
        <f t="shared" si="229"/>
        <v>0</v>
      </c>
      <c r="AJ496" s="439"/>
      <c r="AK496" s="180">
        <f t="shared" si="230"/>
        <v>0</v>
      </c>
      <c r="AL496" s="438"/>
      <c r="AM496" s="179">
        <f t="shared" si="231"/>
        <v>0</v>
      </c>
      <c r="AN496" s="439"/>
      <c r="AO496" s="180">
        <f t="shared" si="232"/>
        <v>0</v>
      </c>
      <c r="AP496" s="438"/>
      <c r="AQ496" s="179">
        <f t="shared" si="233"/>
        <v>0</v>
      </c>
      <c r="AR496" s="439"/>
      <c r="AS496" s="180">
        <f t="shared" si="234"/>
        <v>0</v>
      </c>
      <c r="AT496" s="438"/>
      <c r="AU496" s="179">
        <f t="shared" si="235"/>
        <v>0</v>
      </c>
      <c r="AV496" s="439"/>
      <c r="AW496" s="180">
        <f t="shared" si="236"/>
        <v>0</v>
      </c>
      <c r="AX496" s="438"/>
      <c r="AY496" s="179">
        <f t="shared" si="237"/>
        <v>0</v>
      </c>
      <c r="AZ496" s="439"/>
      <c r="BA496" s="180">
        <f t="shared" si="238"/>
        <v>0</v>
      </c>
      <c r="BB496" s="438"/>
      <c r="BC496" s="179">
        <f t="shared" si="239"/>
        <v>0</v>
      </c>
      <c r="BD496" s="439"/>
      <c r="BE496" s="180">
        <f t="shared" si="240"/>
        <v>0</v>
      </c>
      <c r="BF496" s="438"/>
      <c r="BG496" s="179">
        <f t="shared" si="241"/>
        <v>0</v>
      </c>
    </row>
    <row r="497" spans="1:59" ht="25.5" x14ac:dyDescent="0.2">
      <c r="A497" s="44">
        <v>253</v>
      </c>
      <c r="B497" s="45" t="s">
        <v>211</v>
      </c>
      <c r="C497" s="45" t="s">
        <v>234</v>
      </c>
      <c r="D497" s="46" t="s">
        <v>2890</v>
      </c>
      <c r="E497" s="47" t="s">
        <v>12</v>
      </c>
      <c r="F497" s="48">
        <v>4</v>
      </c>
      <c r="G497" s="47">
        <v>80074</v>
      </c>
      <c r="H497" s="10" t="s">
        <v>2132</v>
      </c>
      <c r="I497" s="21">
        <v>60148</v>
      </c>
      <c r="J497" s="49" t="s">
        <v>1003</v>
      </c>
      <c r="K497" s="44">
        <v>3</v>
      </c>
      <c r="L497" s="50">
        <v>6.93</v>
      </c>
      <c r="M497" s="96">
        <v>7.01</v>
      </c>
      <c r="N497" s="50">
        <v>7.01</v>
      </c>
      <c r="O497" s="204">
        <v>6.72</v>
      </c>
      <c r="P497" s="274">
        <v>4.5999999999999996</v>
      </c>
      <c r="Q497" s="286">
        <v>4.5999999999999996</v>
      </c>
      <c r="R497" s="210">
        <f t="shared" si="242"/>
        <v>0</v>
      </c>
      <c r="S497" s="211">
        <f t="shared" si="221"/>
        <v>0</v>
      </c>
      <c r="T497" s="439"/>
      <c r="U497" s="180">
        <f t="shared" si="222"/>
        <v>0</v>
      </c>
      <c r="V497" s="438"/>
      <c r="W497" s="179">
        <f t="shared" si="223"/>
        <v>0</v>
      </c>
      <c r="X497" s="439"/>
      <c r="Y497" s="180">
        <f t="shared" si="224"/>
        <v>0</v>
      </c>
      <c r="Z497" s="438"/>
      <c r="AA497" s="179">
        <f t="shared" si="225"/>
        <v>0</v>
      </c>
      <c r="AB497" s="439"/>
      <c r="AC497" s="180">
        <f t="shared" si="226"/>
        <v>0</v>
      </c>
      <c r="AD497" s="438"/>
      <c r="AE497" s="179">
        <f t="shared" si="227"/>
        <v>0</v>
      </c>
      <c r="AF497" s="439"/>
      <c r="AG497" s="180">
        <f t="shared" si="228"/>
        <v>0</v>
      </c>
      <c r="AH497" s="438"/>
      <c r="AI497" s="179">
        <f t="shared" si="229"/>
        <v>0</v>
      </c>
      <c r="AJ497" s="439"/>
      <c r="AK497" s="180">
        <f t="shared" si="230"/>
        <v>0</v>
      </c>
      <c r="AL497" s="438"/>
      <c r="AM497" s="179">
        <f t="shared" si="231"/>
        <v>0</v>
      </c>
      <c r="AN497" s="439"/>
      <c r="AO497" s="180">
        <f t="shared" si="232"/>
        <v>0</v>
      </c>
      <c r="AP497" s="438"/>
      <c r="AQ497" s="179">
        <f t="shared" si="233"/>
        <v>0</v>
      </c>
      <c r="AR497" s="439"/>
      <c r="AS497" s="180">
        <f t="shared" si="234"/>
        <v>0</v>
      </c>
      <c r="AT497" s="438"/>
      <c r="AU497" s="179">
        <f t="shared" si="235"/>
        <v>0</v>
      </c>
      <c r="AV497" s="439"/>
      <c r="AW497" s="180">
        <f t="shared" si="236"/>
        <v>0</v>
      </c>
      <c r="AX497" s="438"/>
      <c r="AY497" s="179">
        <f t="shared" si="237"/>
        <v>0</v>
      </c>
      <c r="AZ497" s="439"/>
      <c r="BA497" s="180">
        <f t="shared" si="238"/>
        <v>0</v>
      </c>
      <c r="BB497" s="438"/>
      <c r="BC497" s="179">
        <f t="shared" si="239"/>
        <v>0</v>
      </c>
      <c r="BD497" s="439"/>
      <c r="BE497" s="180">
        <f t="shared" si="240"/>
        <v>0</v>
      </c>
      <c r="BF497" s="438"/>
      <c r="BG497" s="179">
        <f t="shared" si="241"/>
        <v>0</v>
      </c>
    </row>
    <row r="498" spans="1:59" ht="25.5" x14ac:dyDescent="0.2">
      <c r="A498" s="62">
        <v>254</v>
      </c>
      <c r="B498" s="147" t="s">
        <v>211</v>
      </c>
      <c r="C498" s="147" t="s">
        <v>233</v>
      </c>
      <c r="D498" s="37" t="s">
        <v>885</v>
      </c>
      <c r="E498" s="37" t="s">
        <v>1011</v>
      </c>
      <c r="F498" s="38">
        <v>12</v>
      </c>
      <c r="G498" s="37" t="s">
        <v>927</v>
      </c>
      <c r="H498" s="39" t="s">
        <v>927</v>
      </c>
      <c r="I498" s="37" t="s">
        <v>3273</v>
      </c>
      <c r="J498" s="11" t="s">
        <v>2747</v>
      </c>
      <c r="K498" s="109">
        <v>1</v>
      </c>
      <c r="L498" s="90">
        <v>8.5500000000000007</v>
      </c>
      <c r="M498" s="40">
        <v>8.5500000000000007</v>
      </c>
      <c r="N498" s="40">
        <v>8.5500000000000007</v>
      </c>
      <c r="O498" s="146">
        <v>8.39</v>
      </c>
      <c r="P498" s="273">
        <v>8.39</v>
      </c>
      <c r="Q498" s="282">
        <v>8.39</v>
      </c>
      <c r="R498" s="210">
        <f t="shared" si="242"/>
        <v>0</v>
      </c>
      <c r="S498" s="211">
        <f t="shared" si="221"/>
        <v>0</v>
      </c>
      <c r="T498" s="439"/>
      <c r="U498" s="180">
        <f t="shared" si="222"/>
        <v>0</v>
      </c>
      <c r="V498" s="438"/>
      <c r="W498" s="179">
        <f t="shared" si="223"/>
        <v>0</v>
      </c>
      <c r="X498" s="439"/>
      <c r="Y498" s="180">
        <f t="shared" si="224"/>
        <v>0</v>
      </c>
      <c r="Z498" s="438"/>
      <c r="AA498" s="179">
        <f t="shared" si="225"/>
        <v>0</v>
      </c>
      <c r="AB498" s="439"/>
      <c r="AC498" s="180">
        <f t="shared" si="226"/>
        <v>0</v>
      </c>
      <c r="AD498" s="438"/>
      <c r="AE498" s="179">
        <f t="shared" si="227"/>
        <v>0</v>
      </c>
      <c r="AF498" s="439"/>
      <c r="AG498" s="180">
        <f t="shared" si="228"/>
        <v>0</v>
      </c>
      <c r="AH498" s="438"/>
      <c r="AI498" s="179">
        <f t="shared" si="229"/>
        <v>0</v>
      </c>
      <c r="AJ498" s="439"/>
      <c r="AK498" s="180">
        <f t="shared" si="230"/>
        <v>0</v>
      </c>
      <c r="AL498" s="438"/>
      <c r="AM498" s="179">
        <f t="shared" si="231"/>
        <v>0</v>
      </c>
      <c r="AN498" s="439"/>
      <c r="AO498" s="180">
        <f t="shared" si="232"/>
        <v>0</v>
      </c>
      <c r="AP498" s="438"/>
      <c r="AQ498" s="179">
        <f t="shared" si="233"/>
        <v>0</v>
      </c>
      <c r="AR498" s="439"/>
      <c r="AS498" s="180">
        <f t="shared" si="234"/>
        <v>0</v>
      </c>
      <c r="AT498" s="438"/>
      <c r="AU498" s="179">
        <f t="shared" si="235"/>
        <v>0</v>
      </c>
      <c r="AV498" s="439"/>
      <c r="AW498" s="180">
        <f t="shared" si="236"/>
        <v>0</v>
      </c>
      <c r="AX498" s="438"/>
      <c r="AY498" s="179">
        <f t="shared" si="237"/>
        <v>0</v>
      </c>
      <c r="AZ498" s="439"/>
      <c r="BA498" s="180">
        <f t="shared" si="238"/>
        <v>0</v>
      </c>
      <c r="BB498" s="438"/>
      <c r="BC498" s="179">
        <f t="shared" si="239"/>
        <v>0</v>
      </c>
      <c r="BD498" s="439"/>
      <c r="BE498" s="180">
        <f t="shared" si="240"/>
        <v>0</v>
      </c>
      <c r="BF498" s="438"/>
      <c r="BG498" s="179">
        <f t="shared" si="241"/>
        <v>0</v>
      </c>
    </row>
    <row r="499" spans="1:59" ht="25.5" x14ac:dyDescent="0.2">
      <c r="A499" s="109">
        <v>255</v>
      </c>
      <c r="B499" s="36" t="s">
        <v>211</v>
      </c>
      <c r="C499" s="36" t="s">
        <v>235</v>
      </c>
      <c r="D499" s="37" t="s">
        <v>885</v>
      </c>
      <c r="E499" s="37" t="s">
        <v>12</v>
      </c>
      <c r="F499" s="38">
        <v>4</v>
      </c>
      <c r="G499" s="37" t="s">
        <v>3111</v>
      </c>
      <c r="H499" s="39" t="s">
        <v>3111</v>
      </c>
      <c r="I499" s="37" t="s">
        <v>3273</v>
      </c>
      <c r="J499" s="11" t="s">
        <v>2747</v>
      </c>
      <c r="K499" s="109">
        <v>1</v>
      </c>
      <c r="L499" s="40">
        <v>3.15</v>
      </c>
      <c r="M499" s="40">
        <v>3.15</v>
      </c>
      <c r="N499" s="40">
        <v>3.15</v>
      </c>
      <c r="O499" s="146">
        <v>2.96</v>
      </c>
      <c r="P499" s="273">
        <v>2.96</v>
      </c>
      <c r="Q499" s="282">
        <v>2.96</v>
      </c>
      <c r="R499" s="210">
        <f t="shared" si="242"/>
        <v>0</v>
      </c>
      <c r="S499" s="211">
        <f t="shared" si="221"/>
        <v>0</v>
      </c>
      <c r="T499" s="439"/>
      <c r="U499" s="180">
        <f t="shared" si="222"/>
        <v>0</v>
      </c>
      <c r="V499" s="438"/>
      <c r="W499" s="179">
        <f t="shared" si="223"/>
        <v>0</v>
      </c>
      <c r="X499" s="439"/>
      <c r="Y499" s="180">
        <f t="shared" si="224"/>
        <v>0</v>
      </c>
      <c r="Z499" s="438"/>
      <c r="AA499" s="179">
        <f t="shared" si="225"/>
        <v>0</v>
      </c>
      <c r="AB499" s="439"/>
      <c r="AC499" s="180">
        <f t="shared" si="226"/>
        <v>0</v>
      </c>
      <c r="AD499" s="438"/>
      <c r="AE499" s="179">
        <f t="shared" si="227"/>
        <v>0</v>
      </c>
      <c r="AF499" s="439"/>
      <c r="AG499" s="180">
        <f t="shared" si="228"/>
        <v>0</v>
      </c>
      <c r="AH499" s="438"/>
      <c r="AI499" s="179">
        <f t="shared" si="229"/>
        <v>0</v>
      </c>
      <c r="AJ499" s="439"/>
      <c r="AK499" s="180">
        <f t="shared" si="230"/>
        <v>0</v>
      </c>
      <c r="AL499" s="438"/>
      <c r="AM499" s="179">
        <f t="shared" si="231"/>
        <v>0</v>
      </c>
      <c r="AN499" s="439"/>
      <c r="AO499" s="180">
        <f t="shared" si="232"/>
        <v>0</v>
      </c>
      <c r="AP499" s="438"/>
      <c r="AQ499" s="179">
        <f t="shared" si="233"/>
        <v>0</v>
      </c>
      <c r="AR499" s="439"/>
      <c r="AS499" s="180">
        <f t="shared" si="234"/>
        <v>0</v>
      </c>
      <c r="AT499" s="438"/>
      <c r="AU499" s="179">
        <f t="shared" si="235"/>
        <v>0</v>
      </c>
      <c r="AV499" s="439"/>
      <c r="AW499" s="180">
        <f t="shared" si="236"/>
        <v>0</v>
      </c>
      <c r="AX499" s="438"/>
      <c r="AY499" s="179">
        <f t="shared" si="237"/>
        <v>0</v>
      </c>
      <c r="AZ499" s="439"/>
      <c r="BA499" s="180">
        <f t="shared" si="238"/>
        <v>0</v>
      </c>
      <c r="BB499" s="438"/>
      <c r="BC499" s="179">
        <f t="shared" si="239"/>
        <v>0</v>
      </c>
      <c r="BD499" s="439"/>
      <c r="BE499" s="180">
        <f t="shared" si="240"/>
        <v>0</v>
      </c>
      <c r="BF499" s="438"/>
      <c r="BG499" s="179">
        <f t="shared" si="241"/>
        <v>0</v>
      </c>
    </row>
    <row r="500" spans="1:59" ht="25.5" x14ac:dyDescent="0.2">
      <c r="A500" s="110">
        <v>255</v>
      </c>
      <c r="B500" s="12" t="s">
        <v>211</v>
      </c>
      <c r="C500" s="12" t="s">
        <v>235</v>
      </c>
      <c r="D500" s="16" t="s">
        <v>116</v>
      </c>
      <c r="E500" s="15" t="s">
        <v>12</v>
      </c>
      <c r="F500" s="111">
        <v>4</v>
      </c>
      <c r="G500" s="15">
        <v>86074</v>
      </c>
      <c r="H500" s="51" t="s">
        <v>1833</v>
      </c>
      <c r="I500" s="16" t="s">
        <v>3343</v>
      </c>
      <c r="J500" s="42" t="s">
        <v>2046</v>
      </c>
      <c r="K500" s="110">
        <v>2</v>
      </c>
      <c r="L500" s="92">
        <v>3.65</v>
      </c>
      <c r="M500" s="43">
        <v>3.65</v>
      </c>
      <c r="N500" s="43">
        <v>3.65</v>
      </c>
      <c r="O500" s="144">
        <v>3.65</v>
      </c>
      <c r="P500" s="272">
        <v>3.65</v>
      </c>
      <c r="Q500" s="284">
        <v>3.83</v>
      </c>
      <c r="R500" s="210">
        <f t="shared" si="242"/>
        <v>0</v>
      </c>
      <c r="S500" s="211">
        <f t="shared" si="221"/>
        <v>0</v>
      </c>
      <c r="T500" s="439"/>
      <c r="U500" s="180">
        <f t="shared" si="222"/>
        <v>0</v>
      </c>
      <c r="V500" s="438"/>
      <c r="W500" s="179">
        <f t="shared" si="223"/>
        <v>0</v>
      </c>
      <c r="X500" s="439"/>
      <c r="Y500" s="180">
        <f t="shared" si="224"/>
        <v>0</v>
      </c>
      <c r="Z500" s="438"/>
      <c r="AA500" s="179">
        <f t="shared" si="225"/>
        <v>0</v>
      </c>
      <c r="AB500" s="439"/>
      <c r="AC500" s="180">
        <f t="shared" si="226"/>
        <v>0</v>
      </c>
      <c r="AD500" s="438"/>
      <c r="AE500" s="179">
        <f t="shared" si="227"/>
        <v>0</v>
      </c>
      <c r="AF500" s="439"/>
      <c r="AG500" s="180">
        <f t="shared" si="228"/>
        <v>0</v>
      </c>
      <c r="AH500" s="438"/>
      <c r="AI500" s="179">
        <f t="shared" si="229"/>
        <v>0</v>
      </c>
      <c r="AJ500" s="439"/>
      <c r="AK500" s="180">
        <f t="shared" si="230"/>
        <v>0</v>
      </c>
      <c r="AL500" s="438"/>
      <c r="AM500" s="179">
        <f t="shared" si="231"/>
        <v>0</v>
      </c>
      <c r="AN500" s="439"/>
      <c r="AO500" s="180">
        <f t="shared" si="232"/>
        <v>0</v>
      </c>
      <c r="AP500" s="438"/>
      <c r="AQ500" s="179">
        <f t="shared" si="233"/>
        <v>0</v>
      </c>
      <c r="AR500" s="439"/>
      <c r="AS500" s="180">
        <f t="shared" si="234"/>
        <v>0</v>
      </c>
      <c r="AT500" s="438"/>
      <c r="AU500" s="179">
        <f t="shared" si="235"/>
        <v>0</v>
      </c>
      <c r="AV500" s="439"/>
      <c r="AW500" s="180">
        <f t="shared" si="236"/>
        <v>0</v>
      </c>
      <c r="AX500" s="438"/>
      <c r="AY500" s="179">
        <f t="shared" si="237"/>
        <v>0</v>
      </c>
      <c r="AZ500" s="439"/>
      <c r="BA500" s="180">
        <f t="shared" si="238"/>
        <v>0</v>
      </c>
      <c r="BB500" s="438"/>
      <c r="BC500" s="179">
        <f t="shared" si="239"/>
        <v>0</v>
      </c>
      <c r="BD500" s="439"/>
      <c r="BE500" s="180">
        <f t="shared" si="240"/>
        <v>0</v>
      </c>
      <c r="BF500" s="438"/>
      <c r="BG500" s="179">
        <f t="shared" si="241"/>
        <v>0</v>
      </c>
    </row>
    <row r="501" spans="1:59" ht="25.5" x14ac:dyDescent="0.2">
      <c r="A501" s="109">
        <v>255</v>
      </c>
      <c r="B501" s="36" t="s">
        <v>211</v>
      </c>
      <c r="C501" s="36" t="s">
        <v>235</v>
      </c>
      <c r="D501" s="37" t="s">
        <v>684</v>
      </c>
      <c r="E501" s="37" t="s">
        <v>12</v>
      </c>
      <c r="F501" s="38">
        <v>4</v>
      </c>
      <c r="G501" s="37" t="s">
        <v>928</v>
      </c>
      <c r="H501" s="39" t="s">
        <v>928</v>
      </c>
      <c r="I501" s="37" t="s">
        <v>3273</v>
      </c>
      <c r="J501" s="11" t="s">
        <v>2747</v>
      </c>
      <c r="K501" s="109">
        <v>3</v>
      </c>
      <c r="L501" s="90">
        <v>4.24</v>
      </c>
      <c r="M501" s="40">
        <v>4.24</v>
      </c>
      <c r="N501" s="40">
        <v>4.24</v>
      </c>
      <c r="O501" s="141">
        <v>4.24</v>
      </c>
      <c r="P501" s="273">
        <v>4.24</v>
      </c>
      <c r="Q501" s="282">
        <v>4.24</v>
      </c>
      <c r="R501" s="210">
        <f t="shared" si="242"/>
        <v>0</v>
      </c>
      <c r="S501" s="211">
        <f t="shared" si="221"/>
        <v>0</v>
      </c>
      <c r="T501" s="439"/>
      <c r="U501" s="180">
        <f t="shared" si="222"/>
        <v>0</v>
      </c>
      <c r="V501" s="438"/>
      <c r="W501" s="179">
        <f t="shared" si="223"/>
        <v>0</v>
      </c>
      <c r="X501" s="439"/>
      <c r="Y501" s="180">
        <f t="shared" si="224"/>
        <v>0</v>
      </c>
      <c r="Z501" s="438"/>
      <c r="AA501" s="179">
        <f t="shared" si="225"/>
        <v>0</v>
      </c>
      <c r="AB501" s="439"/>
      <c r="AC501" s="180">
        <f t="shared" si="226"/>
        <v>0</v>
      </c>
      <c r="AD501" s="438"/>
      <c r="AE501" s="179">
        <f t="shared" si="227"/>
        <v>0</v>
      </c>
      <c r="AF501" s="439"/>
      <c r="AG501" s="180">
        <f t="shared" si="228"/>
        <v>0</v>
      </c>
      <c r="AH501" s="438"/>
      <c r="AI501" s="179">
        <f t="shared" si="229"/>
        <v>0</v>
      </c>
      <c r="AJ501" s="439"/>
      <c r="AK501" s="180">
        <f t="shared" si="230"/>
        <v>0</v>
      </c>
      <c r="AL501" s="438"/>
      <c r="AM501" s="179">
        <f t="shared" si="231"/>
        <v>0</v>
      </c>
      <c r="AN501" s="439"/>
      <c r="AO501" s="180">
        <f t="shared" si="232"/>
        <v>0</v>
      </c>
      <c r="AP501" s="438"/>
      <c r="AQ501" s="179">
        <f t="shared" si="233"/>
        <v>0</v>
      </c>
      <c r="AR501" s="439"/>
      <c r="AS501" s="180">
        <f t="shared" si="234"/>
        <v>0</v>
      </c>
      <c r="AT501" s="438"/>
      <c r="AU501" s="179">
        <f t="shared" si="235"/>
        <v>0</v>
      </c>
      <c r="AV501" s="439"/>
      <c r="AW501" s="180">
        <f t="shared" si="236"/>
        <v>0</v>
      </c>
      <c r="AX501" s="438"/>
      <c r="AY501" s="179">
        <f t="shared" si="237"/>
        <v>0</v>
      </c>
      <c r="AZ501" s="439"/>
      <c r="BA501" s="180">
        <f t="shared" si="238"/>
        <v>0</v>
      </c>
      <c r="BB501" s="438"/>
      <c r="BC501" s="179">
        <f t="shared" si="239"/>
        <v>0</v>
      </c>
      <c r="BD501" s="439"/>
      <c r="BE501" s="180">
        <f t="shared" si="240"/>
        <v>0</v>
      </c>
      <c r="BF501" s="438"/>
      <c r="BG501" s="179">
        <f t="shared" si="241"/>
        <v>0</v>
      </c>
    </row>
    <row r="502" spans="1:59" ht="25.5" x14ac:dyDescent="0.2">
      <c r="A502" s="110">
        <v>256</v>
      </c>
      <c r="B502" s="12" t="s">
        <v>211</v>
      </c>
      <c r="C502" s="12" t="s">
        <v>224</v>
      </c>
      <c r="D502" s="16" t="s">
        <v>116</v>
      </c>
      <c r="E502" s="15" t="s">
        <v>12</v>
      </c>
      <c r="F502" s="111">
        <v>8</v>
      </c>
      <c r="G502" s="15">
        <v>30078</v>
      </c>
      <c r="H502" s="51" t="s">
        <v>1834</v>
      </c>
      <c r="I502" s="16" t="s">
        <v>3343</v>
      </c>
      <c r="J502" s="42" t="s">
        <v>2046</v>
      </c>
      <c r="K502" s="110">
        <v>1</v>
      </c>
      <c r="L502" s="92">
        <v>6.34</v>
      </c>
      <c r="M502" s="43">
        <v>6.34</v>
      </c>
      <c r="N502" s="43">
        <v>6.34</v>
      </c>
      <c r="O502" s="144">
        <v>6.34</v>
      </c>
      <c r="P502" s="272">
        <v>6.34</v>
      </c>
      <c r="Q502" s="283">
        <v>6.34</v>
      </c>
      <c r="R502" s="210">
        <f t="shared" si="242"/>
        <v>0</v>
      </c>
      <c r="S502" s="211">
        <f t="shared" si="221"/>
        <v>0</v>
      </c>
      <c r="T502" s="439"/>
      <c r="U502" s="180">
        <f t="shared" si="222"/>
        <v>0</v>
      </c>
      <c r="V502" s="438"/>
      <c r="W502" s="179">
        <f t="shared" si="223"/>
        <v>0</v>
      </c>
      <c r="X502" s="439"/>
      <c r="Y502" s="180">
        <f t="shared" si="224"/>
        <v>0</v>
      </c>
      <c r="Z502" s="438"/>
      <c r="AA502" s="179">
        <f t="shared" si="225"/>
        <v>0</v>
      </c>
      <c r="AB502" s="439"/>
      <c r="AC502" s="180">
        <f t="shared" si="226"/>
        <v>0</v>
      </c>
      <c r="AD502" s="438"/>
      <c r="AE502" s="179">
        <f t="shared" si="227"/>
        <v>0</v>
      </c>
      <c r="AF502" s="439"/>
      <c r="AG502" s="180">
        <f t="shared" si="228"/>
        <v>0</v>
      </c>
      <c r="AH502" s="438"/>
      <c r="AI502" s="179">
        <f t="shared" si="229"/>
        <v>0</v>
      </c>
      <c r="AJ502" s="439"/>
      <c r="AK502" s="180">
        <f t="shared" si="230"/>
        <v>0</v>
      </c>
      <c r="AL502" s="438"/>
      <c r="AM502" s="179">
        <f t="shared" si="231"/>
        <v>0</v>
      </c>
      <c r="AN502" s="439"/>
      <c r="AO502" s="180">
        <f t="shared" si="232"/>
        <v>0</v>
      </c>
      <c r="AP502" s="438"/>
      <c r="AQ502" s="179">
        <f t="shared" si="233"/>
        <v>0</v>
      </c>
      <c r="AR502" s="439"/>
      <c r="AS502" s="180">
        <f t="shared" si="234"/>
        <v>0</v>
      </c>
      <c r="AT502" s="438"/>
      <c r="AU502" s="179">
        <f t="shared" si="235"/>
        <v>0</v>
      </c>
      <c r="AV502" s="439"/>
      <c r="AW502" s="180">
        <f t="shared" si="236"/>
        <v>0</v>
      </c>
      <c r="AX502" s="438"/>
      <c r="AY502" s="179">
        <f t="shared" si="237"/>
        <v>0</v>
      </c>
      <c r="AZ502" s="439"/>
      <c r="BA502" s="180">
        <f t="shared" si="238"/>
        <v>0</v>
      </c>
      <c r="BB502" s="438"/>
      <c r="BC502" s="179">
        <f t="shared" si="239"/>
        <v>0</v>
      </c>
      <c r="BD502" s="439"/>
      <c r="BE502" s="180">
        <f t="shared" si="240"/>
        <v>0</v>
      </c>
      <c r="BF502" s="438"/>
      <c r="BG502" s="179">
        <f t="shared" si="241"/>
        <v>0</v>
      </c>
    </row>
    <row r="503" spans="1:59" ht="25.5" x14ac:dyDescent="0.2">
      <c r="A503" s="44">
        <v>256</v>
      </c>
      <c r="B503" s="45" t="s">
        <v>211</v>
      </c>
      <c r="C503" s="45" t="s">
        <v>224</v>
      </c>
      <c r="D503" s="46" t="s">
        <v>2910</v>
      </c>
      <c r="E503" s="47" t="s">
        <v>12</v>
      </c>
      <c r="F503" s="48">
        <v>8</v>
      </c>
      <c r="G503" s="47">
        <v>30078</v>
      </c>
      <c r="H503" s="10">
        <v>9718911</v>
      </c>
      <c r="I503" s="21">
        <v>60148</v>
      </c>
      <c r="J503" s="49" t="s">
        <v>1003</v>
      </c>
      <c r="K503" s="44">
        <v>2</v>
      </c>
      <c r="L503" s="50">
        <v>6.32</v>
      </c>
      <c r="M503" s="96">
        <v>8</v>
      </c>
      <c r="N503" s="50">
        <v>8</v>
      </c>
      <c r="O503" s="204">
        <v>7.2</v>
      </c>
      <c r="P503" s="274">
        <v>7.4</v>
      </c>
      <c r="Q503" s="286">
        <v>7.4</v>
      </c>
      <c r="R503" s="210">
        <f t="shared" si="242"/>
        <v>0</v>
      </c>
      <c r="S503" s="211">
        <f t="shared" si="221"/>
        <v>0</v>
      </c>
      <c r="T503" s="439"/>
      <c r="U503" s="180">
        <f t="shared" si="222"/>
        <v>0</v>
      </c>
      <c r="V503" s="438"/>
      <c r="W503" s="179">
        <f t="shared" si="223"/>
        <v>0</v>
      </c>
      <c r="X503" s="439"/>
      <c r="Y503" s="180">
        <f t="shared" si="224"/>
        <v>0</v>
      </c>
      <c r="Z503" s="438"/>
      <c r="AA503" s="179">
        <f t="shared" si="225"/>
        <v>0</v>
      </c>
      <c r="AB503" s="439"/>
      <c r="AC503" s="180">
        <f t="shared" si="226"/>
        <v>0</v>
      </c>
      <c r="AD503" s="438"/>
      <c r="AE503" s="179">
        <f t="shared" si="227"/>
        <v>0</v>
      </c>
      <c r="AF503" s="439"/>
      <c r="AG503" s="180">
        <f t="shared" si="228"/>
        <v>0</v>
      </c>
      <c r="AH503" s="438"/>
      <c r="AI503" s="179">
        <f t="shared" si="229"/>
        <v>0</v>
      </c>
      <c r="AJ503" s="439"/>
      <c r="AK503" s="180">
        <f t="shared" si="230"/>
        <v>0</v>
      </c>
      <c r="AL503" s="438"/>
      <c r="AM503" s="179">
        <f t="shared" si="231"/>
        <v>0</v>
      </c>
      <c r="AN503" s="439"/>
      <c r="AO503" s="180">
        <f t="shared" si="232"/>
        <v>0</v>
      </c>
      <c r="AP503" s="438"/>
      <c r="AQ503" s="179">
        <f t="shared" si="233"/>
        <v>0</v>
      </c>
      <c r="AR503" s="439"/>
      <c r="AS503" s="180">
        <f t="shared" si="234"/>
        <v>0</v>
      </c>
      <c r="AT503" s="438"/>
      <c r="AU503" s="179">
        <f t="shared" si="235"/>
        <v>0</v>
      </c>
      <c r="AV503" s="439"/>
      <c r="AW503" s="180">
        <f t="shared" si="236"/>
        <v>0</v>
      </c>
      <c r="AX503" s="438"/>
      <c r="AY503" s="179">
        <f t="shared" si="237"/>
        <v>0</v>
      </c>
      <c r="AZ503" s="439"/>
      <c r="BA503" s="180">
        <f t="shared" si="238"/>
        <v>0</v>
      </c>
      <c r="BB503" s="438"/>
      <c r="BC503" s="179">
        <f t="shared" si="239"/>
        <v>0</v>
      </c>
      <c r="BD503" s="439"/>
      <c r="BE503" s="180">
        <f t="shared" si="240"/>
        <v>0</v>
      </c>
      <c r="BF503" s="438"/>
      <c r="BG503" s="179">
        <f t="shared" si="241"/>
        <v>0</v>
      </c>
    </row>
    <row r="504" spans="1:59" ht="25.5" x14ac:dyDescent="0.2">
      <c r="A504" s="109">
        <v>256</v>
      </c>
      <c r="B504" s="36" t="s">
        <v>211</v>
      </c>
      <c r="C504" s="36" t="s">
        <v>224</v>
      </c>
      <c r="D504" s="37" t="s">
        <v>1024</v>
      </c>
      <c r="E504" s="37" t="s">
        <v>1012</v>
      </c>
      <c r="F504" s="38">
        <v>8</v>
      </c>
      <c r="G504" s="37" t="s">
        <v>2625</v>
      </c>
      <c r="H504" s="39" t="s">
        <v>2625</v>
      </c>
      <c r="I504" s="37" t="s">
        <v>3273</v>
      </c>
      <c r="J504" s="11" t="s">
        <v>2747</v>
      </c>
      <c r="K504" s="109">
        <v>3</v>
      </c>
      <c r="L504" s="90">
        <v>7.63</v>
      </c>
      <c r="M504" s="40">
        <v>7.63</v>
      </c>
      <c r="N504" s="40">
        <v>7.63</v>
      </c>
      <c r="O504" s="141">
        <v>7.63</v>
      </c>
      <c r="P504" s="273">
        <v>7.63</v>
      </c>
      <c r="Q504" s="282">
        <v>7.63</v>
      </c>
      <c r="R504" s="210">
        <f t="shared" si="242"/>
        <v>0</v>
      </c>
      <c r="S504" s="211">
        <f t="shared" si="221"/>
        <v>0</v>
      </c>
      <c r="T504" s="439"/>
      <c r="U504" s="180">
        <f t="shared" si="222"/>
        <v>0</v>
      </c>
      <c r="V504" s="438"/>
      <c r="W504" s="179">
        <f t="shared" si="223"/>
        <v>0</v>
      </c>
      <c r="X504" s="439"/>
      <c r="Y504" s="180">
        <f t="shared" si="224"/>
        <v>0</v>
      </c>
      <c r="Z504" s="438"/>
      <c r="AA504" s="179">
        <f t="shared" si="225"/>
        <v>0</v>
      </c>
      <c r="AB504" s="439"/>
      <c r="AC504" s="180">
        <f t="shared" si="226"/>
        <v>0</v>
      </c>
      <c r="AD504" s="438"/>
      <c r="AE504" s="179">
        <f t="shared" si="227"/>
        <v>0</v>
      </c>
      <c r="AF504" s="439"/>
      <c r="AG504" s="180">
        <f t="shared" si="228"/>
        <v>0</v>
      </c>
      <c r="AH504" s="438"/>
      <c r="AI504" s="179">
        <f t="shared" si="229"/>
        <v>0</v>
      </c>
      <c r="AJ504" s="439"/>
      <c r="AK504" s="180">
        <f t="shared" si="230"/>
        <v>0</v>
      </c>
      <c r="AL504" s="438"/>
      <c r="AM504" s="179">
        <f t="shared" si="231"/>
        <v>0</v>
      </c>
      <c r="AN504" s="439"/>
      <c r="AO504" s="180">
        <f t="shared" si="232"/>
        <v>0</v>
      </c>
      <c r="AP504" s="438"/>
      <c r="AQ504" s="179">
        <f t="shared" si="233"/>
        <v>0</v>
      </c>
      <c r="AR504" s="439"/>
      <c r="AS504" s="180">
        <f t="shared" si="234"/>
        <v>0</v>
      </c>
      <c r="AT504" s="438"/>
      <c r="AU504" s="179">
        <f t="shared" si="235"/>
        <v>0</v>
      </c>
      <c r="AV504" s="439"/>
      <c r="AW504" s="180">
        <f t="shared" si="236"/>
        <v>0</v>
      </c>
      <c r="AX504" s="438"/>
      <c r="AY504" s="179">
        <f t="shared" si="237"/>
        <v>0</v>
      </c>
      <c r="AZ504" s="439"/>
      <c r="BA504" s="180">
        <f t="shared" si="238"/>
        <v>0</v>
      </c>
      <c r="BB504" s="438"/>
      <c r="BC504" s="179">
        <f t="shared" si="239"/>
        <v>0</v>
      </c>
      <c r="BD504" s="439"/>
      <c r="BE504" s="180">
        <f t="shared" si="240"/>
        <v>0</v>
      </c>
      <c r="BF504" s="438"/>
      <c r="BG504" s="179">
        <f t="shared" si="241"/>
        <v>0</v>
      </c>
    </row>
    <row r="505" spans="1:59" ht="25.5" x14ac:dyDescent="0.2">
      <c r="A505" s="110">
        <v>257</v>
      </c>
      <c r="B505" s="12" t="s">
        <v>211</v>
      </c>
      <c r="C505" s="12" t="s">
        <v>218</v>
      </c>
      <c r="D505" s="16" t="s">
        <v>1825</v>
      </c>
      <c r="E505" s="15" t="s">
        <v>11</v>
      </c>
      <c r="F505" s="111">
        <v>1</v>
      </c>
      <c r="G505" s="15">
        <v>91201</v>
      </c>
      <c r="H505" s="51" t="s">
        <v>1835</v>
      </c>
      <c r="I505" s="16" t="s">
        <v>3343</v>
      </c>
      <c r="J505" s="42" t="s">
        <v>2046</v>
      </c>
      <c r="K505" s="110">
        <v>1</v>
      </c>
      <c r="L505" s="92">
        <v>0.23</v>
      </c>
      <c r="M505" s="92">
        <v>0.25</v>
      </c>
      <c r="N505" s="43">
        <v>0.25</v>
      </c>
      <c r="O505" s="257">
        <v>0.26</v>
      </c>
      <c r="P505" s="272">
        <v>0.3</v>
      </c>
      <c r="Q505" s="283">
        <v>0.3</v>
      </c>
      <c r="R505" s="210">
        <f t="shared" si="242"/>
        <v>0</v>
      </c>
      <c r="S505" s="211">
        <f t="shared" si="221"/>
        <v>0</v>
      </c>
      <c r="T505" s="439"/>
      <c r="U505" s="180">
        <f t="shared" si="222"/>
        <v>0</v>
      </c>
      <c r="V505" s="438"/>
      <c r="W505" s="179">
        <f t="shared" si="223"/>
        <v>0</v>
      </c>
      <c r="X505" s="439"/>
      <c r="Y505" s="180">
        <f t="shared" si="224"/>
        <v>0</v>
      </c>
      <c r="Z505" s="438"/>
      <c r="AA505" s="179">
        <f t="shared" si="225"/>
        <v>0</v>
      </c>
      <c r="AB505" s="439"/>
      <c r="AC505" s="180">
        <f t="shared" si="226"/>
        <v>0</v>
      </c>
      <c r="AD505" s="438"/>
      <c r="AE505" s="179">
        <f t="shared" si="227"/>
        <v>0</v>
      </c>
      <c r="AF505" s="439"/>
      <c r="AG505" s="180">
        <f t="shared" si="228"/>
        <v>0</v>
      </c>
      <c r="AH505" s="438"/>
      <c r="AI505" s="179">
        <f t="shared" si="229"/>
        <v>0</v>
      </c>
      <c r="AJ505" s="439"/>
      <c r="AK505" s="180">
        <f t="shared" si="230"/>
        <v>0</v>
      </c>
      <c r="AL505" s="438"/>
      <c r="AM505" s="179">
        <f t="shared" si="231"/>
        <v>0</v>
      </c>
      <c r="AN505" s="439"/>
      <c r="AO505" s="180">
        <f t="shared" si="232"/>
        <v>0</v>
      </c>
      <c r="AP505" s="438"/>
      <c r="AQ505" s="179">
        <f t="shared" si="233"/>
        <v>0</v>
      </c>
      <c r="AR505" s="439"/>
      <c r="AS505" s="180">
        <f t="shared" si="234"/>
        <v>0</v>
      </c>
      <c r="AT505" s="438"/>
      <c r="AU505" s="179">
        <f t="shared" si="235"/>
        <v>0</v>
      </c>
      <c r="AV505" s="439"/>
      <c r="AW505" s="180">
        <f t="shared" si="236"/>
        <v>0</v>
      </c>
      <c r="AX505" s="438"/>
      <c r="AY505" s="179">
        <f t="shared" si="237"/>
        <v>0</v>
      </c>
      <c r="AZ505" s="439"/>
      <c r="BA505" s="180">
        <f t="shared" si="238"/>
        <v>0</v>
      </c>
      <c r="BB505" s="438"/>
      <c r="BC505" s="179">
        <f t="shared" si="239"/>
        <v>0</v>
      </c>
      <c r="BD505" s="439"/>
      <c r="BE505" s="180">
        <f t="shared" si="240"/>
        <v>0</v>
      </c>
      <c r="BF505" s="438"/>
      <c r="BG505" s="179">
        <f t="shared" si="241"/>
        <v>0</v>
      </c>
    </row>
    <row r="506" spans="1:59" ht="25.5" x14ac:dyDescent="0.2">
      <c r="A506" s="62">
        <v>257</v>
      </c>
      <c r="B506" s="147" t="s">
        <v>211</v>
      </c>
      <c r="C506" s="147" t="s">
        <v>218</v>
      </c>
      <c r="D506" s="37" t="s">
        <v>885</v>
      </c>
      <c r="E506" s="37" t="s">
        <v>10</v>
      </c>
      <c r="F506" s="38">
        <v>12</v>
      </c>
      <c r="G506" s="37" t="s">
        <v>929</v>
      </c>
      <c r="H506" s="39" t="s">
        <v>929</v>
      </c>
      <c r="I506" s="37" t="s">
        <v>3273</v>
      </c>
      <c r="J506" s="11" t="s">
        <v>2747</v>
      </c>
      <c r="K506" s="109">
        <v>2</v>
      </c>
      <c r="L506" s="90">
        <v>4.8600000000000003</v>
      </c>
      <c r="M506" s="40">
        <v>4.8600000000000003</v>
      </c>
      <c r="N506" s="98">
        <v>4.84</v>
      </c>
      <c r="O506" s="141">
        <v>4.84</v>
      </c>
      <c r="P506" s="273">
        <v>4.84</v>
      </c>
      <c r="Q506" s="282">
        <v>4.84</v>
      </c>
      <c r="R506" s="210">
        <f t="shared" si="242"/>
        <v>0</v>
      </c>
      <c r="S506" s="211">
        <f t="shared" si="221"/>
        <v>0</v>
      </c>
      <c r="T506" s="439"/>
      <c r="U506" s="180">
        <f t="shared" si="222"/>
        <v>0</v>
      </c>
      <c r="V506" s="438"/>
      <c r="W506" s="179">
        <f t="shared" si="223"/>
        <v>0</v>
      </c>
      <c r="X506" s="439"/>
      <c r="Y506" s="180">
        <f t="shared" si="224"/>
        <v>0</v>
      </c>
      <c r="Z506" s="438"/>
      <c r="AA506" s="179">
        <f t="shared" si="225"/>
        <v>0</v>
      </c>
      <c r="AB506" s="439"/>
      <c r="AC506" s="180">
        <f t="shared" si="226"/>
        <v>0</v>
      </c>
      <c r="AD506" s="438"/>
      <c r="AE506" s="179">
        <f t="shared" si="227"/>
        <v>0</v>
      </c>
      <c r="AF506" s="439"/>
      <c r="AG506" s="180">
        <f t="shared" si="228"/>
        <v>0</v>
      </c>
      <c r="AH506" s="438"/>
      <c r="AI506" s="179">
        <f t="shared" si="229"/>
        <v>0</v>
      </c>
      <c r="AJ506" s="439"/>
      <c r="AK506" s="180">
        <f t="shared" si="230"/>
        <v>0</v>
      </c>
      <c r="AL506" s="438"/>
      <c r="AM506" s="179">
        <f t="shared" si="231"/>
        <v>0</v>
      </c>
      <c r="AN506" s="439"/>
      <c r="AO506" s="180">
        <f t="shared" si="232"/>
        <v>0</v>
      </c>
      <c r="AP506" s="438"/>
      <c r="AQ506" s="179">
        <f t="shared" si="233"/>
        <v>0</v>
      </c>
      <c r="AR506" s="439"/>
      <c r="AS506" s="180">
        <f t="shared" si="234"/>
        <v>0</v>
      </c>
      <c r="AT506" s="438"/>
      <c r="AU506" s="179">
        <f t="shared" si="235"/>
        <v>0</v>
      </c>
      <c r="AV506" s="439"/>
      <c r="AW506" s="180">
        <f t="shared" si="236"/>
        <v>0</v>
      </c>
      <c r="AX506" s="438"/>
      <c r="AY506" s="179">
        <f t="shared" si="237"/>
        <v>0</v>
      </c>
      <c r="AZ506" s="439"/>
      <c r="BA506" s="180">
        <f t="shared" si="238"/>
        <v>0</v>
      </c>
      <c r="BB506" s="438"/>
      <c r="BC506" s="179">
        <f t="shared" si="239"/>
        <v>0</v>
      </c>
      <c r="BD506" s="439"/>
      <c r="BE506" s="180">
        <f t="shared" si="240"/>
        <v>0</v>
      </c>
      <c r="BF506" s="438"/>
      <c r="BG506" s="179">
        <f t="shared" si="241"/>
        <v>0</v>
      </c>
    </row>
    <row r="507" spans="1:59" ht="25.5" x14ac:dyDescent="0.2">
      <c r="A507" s="30">
        <v>259</v>
      </c>
      <c r="B507" s="161" t="s">
        <v>211</v>
      </c>
      <c r="C507" s="161" t="s">
        <v>930</v>
      </c>
      <c r="D507" s="16" t="s">
        <v>1825</v>
      </c>
      <c r="E507" s="15" t="s">
        <v>11</v>
      </c>
      <c r="F507" s="111">
        <v>1</v>
      </c>
      <c r="G507" s="15">
        <v>91203</v>
      </c>
      <c r="H507" s="51" t="s">
        <v>1836</v>
      </c>
      <c r="I507" s="16" t="s">
        <v>3343</v>
      </c>
      <c r="J507" s="42" t="s">
        <v>2046</v>
      </c>
      <c r="K507" s="110">
        <v>1</v>
      </c>
      <c r="L507" s="92">
        <v>0.23</v>
      </c>
      <c r="M507" s="92">
        <v>0.25</v>
      </c>
      <c r="N507" s="43">
        <v>0.25</v>
      </c>
      <c r="O507" s="257">
        <v>0.26</v>
      </c>
      <c r="P507" s="272">
        <v>0.3</v>
      </c>
      <c r="Q507" s="283">
        <v>0.3</v>
      </c>
      <c r="R507" s="210">
        <f t="shared" si="242"/>
        <v>0</v>
      </c>
      <c r="S507" s="211">
        <f t="shared" si="221"/>
        <v>0</v>
      </c>
      <c r="T507" s="439"/>
      <c r="U507" s="180">
        <f t="shared" si="222"/>
        <v>0</v>
      </c>
      <c r="V507" s="438"/>
      <c r="W507" s="179">
        <f t="shared" si="223"/>
        <v>0</v>
      </c>
      <c r="X507" s="439"/>
      <c r="Y507" s="180">
        <f t="shared" si="224"/>
        <v>0</v>
      </c>
      <c r="Z507" s="438"/>
      <c r="AA507" s="179">
        <f t="shared" si="225"/>
        <v>0</v>
      </c>
      <c r="AB507" s="439"/>
      <c r="AC507" s="180">
        <f t="shared" si="226"/>
        <v>0</v>
      </c>
      <c r="AD507" s="438"/>
      <c r="AE507" s="179">
        <f t="shared" si="227"/>
        <v>0</v>
      </c>
      <c r="AF507" s="439"/>
      <c r="AG507" s="180">
        <f t="shared" si="228"/>
        <v>0</v>
      </c>
      <c r="AH507" s="438"/>
      <c r="AI507" s="179">
        <f t="shared" si="229"/>
        <v>0</v>
      </c>
      <c r="AJ507" s="439"/>
      <c r="AK507" s="180">
        <f t="shared" si="230"/>
        <v>0</v>
      </c>
      <c r="AL507" s="438"/>
      <c r="AM507" s="179">
        <f t="shared" si="231"/>
        <v>0</v>
      </c>
      <c r="AN507" s="439"/>
      <c r="AO507" s="180">
        <f t="shared" si="232"/>
        <v>0</v>
      </c>
      <c r="AP507" s="438"/>
      <c r="AQ507" s="179">
        <f t="shared" si="233"/>
        <v>0</v>
      </c>
      <c r="AR507" s="439"/>
      <c r="AS507" s="180">
        <f t="shared" si="234"/>
        <v>0</v>
      </c>
      <c r="AT507" s="438"/>
      <c r="AU507" s="179">
        <f t="shared" si="235"/>
        <v>0</v>
      </c>
      <c r="AV507" s="439"/>
      <c r="AW507" s="180">
        <f t="shared" si="236"/>
        <v>0</v>
      </c>
      <c r="AX507" s="438"/>
      <c r="AY507" s="179">
        <f t="shared" si="237"/>
        <v>0</v>
      </c>
      <c r="AZ507" s="439"/>
      <c r="BA507" s="180">
        <f t="shared" si="238"/>
        <v>0</v>
      </c>
      <c r="BB507" s="438"/>
      <c r="BC507" s="179">
        <f t="shared" si="239"/>
        <v>0</v>
      </c>
      <c r="BD507" s="439"/>
      <c r="BE507" s="180">
        <f t="shared" si="240"/>
        <v>0</v>
      </c>
      <c r="BF507" s="438"/>
      <c r="BG507" s="179">
        <f t="shared" si="241"/>
        <v>0</v>
      </c>
    </row>
    <row r="508" spans="1:59" ht="25.5" x14ac:dyDescent="0.2">
      <c r="A508" s="62">
        <v>259</v>
      </c>
      <c r="B508" s="147" t="s">
        <v>211</v>
      </c>
      <c r="C508" s="147" t="s">
        <v>930</v>
      </c>
      <c r="D508" s="37" t="s">
        <v>885</v>
      </c>
      <c r="E508" s="37" t="s">
        <v>1011</v>
      </c>
      <c r="F508" s="38">
        <v>12</v>
      </c>
      <c r="G508" s="37" t="s">
        <v>931</v>
      </c>
      <c r="H508" s="39" t="s">
        <v>931</v>
      </c>
      <c r="I508" s="37" t="s">
        <v>3273</v>
      </c>
      <c r="J508" s="11" t="s">
        <v>2747</v>
      </c>
      <c r="K508" s="109">
        <v>2</v>
      </c>
      <c r="L508" s="90">
        <v>4.84</v>
      </c>
      <c r="M508" s="40">
        <v>4.84</v>
      </c>
      <c r="N508" s="40">
        <v>4.84</v>
      </c>
      <c r="O508" s="141">
        <v>4.84</v>
      </c>
      <c r="P508" s="273">
        <v>4.84</v>
      </c>
      <c r="Q508" s="282">
        <v>4.84</v>
      </c>
      <c r="R508" s="210">
        <f t="shared" si="242"/>
        <v>0</v>
      </c>
      <c r="S508" s="211">
        <f t="shared" si="221"/>
        <v>0</v>
      </c>
      <c r="T508" s="439"/>
      <c r="U508" s="180">
        <f t="shared" si="222"/>
        <v>0</v>
      </c>
      <c r="V508" s="438"/>
      <c r="W508" s="179">
        <f t="shared" si="223"/>
        <v>0</v>
      </c>
      <c r="X508" s="439"/>
      <c r="Y508" s="180">
        <f t="shared" si="224"/>
        <v>0</v>
      </c>
      <c r="Z508" s="438"/>
      <c r="AA508" s="179">
        <f t="shared" si="225"/>
        <v>0</v>
      </c>
      <c r="AB508" s="439"/>
      <c r="AC508" s="180">
        <f t="shared" si="226"/>
        <v>0</v>
      </c>
      <c r="AD508" s="438"/>
      <c r="AE508" s="179">
        <f t="shared" si="227"/>
        <v>0</v>
      </c>
      <c r="AF508" s="439"/>
      <c r="AG508" s="180">
        <f t="shared" si="228"/>
        <v>0</v>
      </c>
      <c r="AH508" s="438"/>
      <c r="AI508" s="179">
        <f t="shared" si="229"/>
        <v>0</v>
      </c>
      <c r="AJ508" s="439"/>
      <c r="AK508" s="180">
        <f t="shared" si="230"/>
        <v>0</v>
      </c>
      <c r="AL508" s="438"/>
      <c r="AM508" s="179">
        <f t="shared" si="231"/>
        <v>0</v>
      </c>
      <c r="AN508" s="439"/>
      <c r="AO508" s="180">
        <f t="shared" si="232"/>
        <v>0</v>
      </c>
      <c r="AP508" s="438"/>
      <c r="AQ508" s="179">
        <f t="shared" si="233"/>
        <v>0</v>
      </c>
      <c r="AR508" s="439"/>
      <c r="AS508" s="180">
        <f t="shared" si="234"/>
        <v>0</v>
      </c>
      <c r="AT508" s="438"/>
      <c r="AU508" s="179">
        <f t="shared" si="235"/>
        <v>0</v>
      </c>
      <c r="AV508" s="439"/>
      <c r="AW508" s="180">
        <f t="shared" si="236"/>
        <v>0</v>
      </c>
      <c r="AX508" s="438"/>
      <c r="AY508" s="179">
        <f t="shared" si="237"/>
        <v>0</v>
      </c>
      <c r="AZ508" s="439"/>
      <c r="BA508" s="180">
        <f t="shared" si="238"/>
        <v>0</v>
      </c>
      <c r="BB508" s="438"/>
      <c r="BC508" s="179">
        <f t="shared" si="239"/>
        <v>0</v>
      </c>
      <c r="BD508" s="439"/>
      <c r="BE508" s="180">
        <f t="shared" si="240"/>
        <v>0</v>
      </c>
      <c r="BF508" s="438"/>
      <c r="BG508" s="179">
        <f t="shared" si="241"/>
        <v>0</v>
      </c>
    </row>
    <row r="509" spans="1:59" ht="25.5" x14ac:dyDescent="0.2">
      <c r="A509" s="30">
        <v>261</v>
      </c>
      <c r="B509" s="161" t="s">
        <v>211</v>
      </c>
      <c r="C509" s="161" t="s">
        <v>1539</v>
      </c>
      <c r="D509" s="16" t="s">
        <v>1825</v>
      </c>
      <c r="E509" s="15" t="s">
        <v>11</v>
      </c>
      <c r="F509" s="111">
        <v>1</v>
      </c>
      <c r="G509" s="15">
        <v>91204</v>
      </c>
      <c r="H509" s="51" t="s">
        <v>1837</v>
      </c>
      <c r="I509" s="16" t="s">
        <v>3343</v>
      </c>
      <c r="J509" s="42" t="s">
        <v>2046</v>
      </c>
      <c r="K509" s="110">
        <v>1</v>
      </c>
      <c r="L509" s="92">
        <v>0.23</v>
      </c>
      <c r="M509" s="92">
        <v>0.25</v>
      </c>
      <c r="N509" s="43">
        <v>0.25</v>
      </c>
      <c r="O509" s="257">
        <v>0.26</v>
      </c>
      <c r="P509" s="272">
        <v>0.3</v>
      </c>
      <c r="Q509" s="283">
        <v>0.3</v>
      </c>
      <c r="R509" s="210">
        <f t="shared" si="242"/>
        <v>0</v>
      </c>
      <c r="S509" s="211">
        <f t="shared" si="221"/>
        <v>0</v>
      </c>
      <c r="T509" s="439"/>
      <c r="U509" s="180">
        <f t="shared" si="222"/>
        <v>0</v>
      </c>
      <c r="V509" s="438"/>
      <c r="W509" s="179">
        <f t="shared" si="223"/>
        <v>0</v>
      </c>
      <c r="X509" s="439"/>
      <c r="Y509" s="180">
        <f t="shared" si="224"/>
        <v>0</v>
      </c>
      <c r="Z509" s="438"/>
      <c r="AA509" s="179">
        <f t="shared" si="225"/>
        <v>0</v>
      </c>
      <c r="AB509" s="439"/>
      <c r="AC509" s="180">
        <f t="shared" si="226"/>
        <v>0</v>
      </c>
      <c r="AD509" s="438"/>
      <c r="AE509" s="179">
        <f t="shared" si="227"/>
        <v>0</v>
      </c>
      <c r="AF509" s="439"/>
      <c r="AG509" s="180">
        <f t="shared" si="228"/>
        <v>0</v>
      </c>
      <c r="AH509" s="438"/>
      <c r="AI509" s="179">
        <f t="shared" si="229"/>
        <v>0</v>
      </c>
      <c r="AJ509" s="439"/>
      <c r="AK509" s="180">
        <f t="shared" si="230"/>
        <v>0</v>
      </c>
      <c r="AL509" s="438"/>
      <c r="AM509" s="179">
        <f t="shared" si="231"/>
        <v>0</v>
      </c>
      <c r="AN509" s="439"/>
      <c r="AO509" s="180">
        <f t="shared" si="232"/>
        <v>0</v>
      </c>
      <c r="AP509" s="438"/>
      <c r="AQ509" s="179">
        <f t="shared" si="233"/>
        <v>0</v>
      </c>
      <c r="AR509" s="439"/>
      <c r="AS509" s="180">
        <f t="shared" si="234"/>
        <v>0</v>
      </c>
      <c r="AT509" s="438"/>
      <c r="AU509" s="179">
        <f t="shared" si="235"/>
        <v>0</v>
      </c>
      <c r="AV509" s="439"/>
      <c r="AW509" s="180">
        <f t="shared" si="236"/>
        <v>0</v>
      </c>
      <c r="AX509" s="438"/>
      <c r="AY509" s="179">
        <f t="shared" si="237"/>
        <v>0</v>
      </c>
      <c r="AZ509" s="439"/>
      <c r="BA509" s="180">
        <f t="shared" si="238"/>
        <v>0</v>
      </c>
      <c r="BB509" s="438"/>
      <c r="BC509" s="179">
        <f t="shared" si="239"/>
        <v>0</v>
      </c>
      <c r="BD509" s="439"/>
      <c r="BE509" s="180">
        <f t="shared" si="240"/>
        <v>0</v>
      </c>
      <c r="BF509" s="438"/>
      <c r="BG509" s="179">
        <f t="shared" si="241"/>
        <v>0</v>
      </c>
    </row>
    <row r="510" spans="1:59" ht="25.5" x14ac:dyDescent="0.2">
      <c r="A510" s="62">
        <v>261</v>
      </c>
      <c r="B510" s="147" t="s">
        <v>211</v>
      </c>
      <c r="C510" s="147" t="s">
        <v>1539</v>
      </c>
      <c r="D510" s="37" t="s">
        <v>674</v>
      </c>
      <c r="E510" s="37" t="s">
        <v>10</v>
      </c>
      <c r="F510" s="38">
        <v>12</v>
      </c>
      <c r="G510" s="37" t="s">
        <v>2626</v>
      </c>
      <c r="H510" s="39" t="s">
        <v>2626</v>
      </c>
      <c r="I510" s="37" t="s">
        <v>3273</v>
      </c>
      <c r="J510" s="11" t="s">
        <v>2747</v>
      </c>
      <c r="K510" s="109">
        <v>2</v>
      </c>
      <c r="L510" s="90">
        <v>8.4600000000000009</v>
      </c>
      <c r="M510" s="40">
        <v>8.4600000000000009</v>
      </c>
      <c r="N510" s="40">
        <v>8.4600000000000009</v>
      </c>
      <c r="O510" s="140">
        <v>8.8000000000000007</v>
      </c>
      <c r="P510" s="273">
        <v>8.8000000000000007</v>
      </c>
      <c r="Q510" s="282">
        <v>8.8000000000000007</v>
      </c>
      <c r="R510" s="210">
        <f t="shared" si="242"/>
        <v>0</v>
      </c>
      <c r="S510" s="211">
        <f t="shared" si="221"/>
        <v>0</v>
      </c>
      <c r="T510" s="439"/>
      <c r="U510" s="180">
        <f t="shared" si="222"/>
        <v>0</v>
      </c>
      <c r="V510" s="438"/>
      <c r="W510" s="179">
        <f t="shared" si="223"/>
        <v>0</v>
      </c>
      <c r="X510" s="439"/>
      <c r="Y510" s="180">
        <f t="shared" si="224"/>
        <v>0</v>
      </c>
      <c r="Z510" s="438"/>
      <c r="AA510" s="179">
        <f t="shared" si="225"/>
        <v>0</v>
      </c>
      <c r="AB510" s="439"/>
      <c r="AC510" s="180">
        <f t="shared" si="226"/>
        <v>0</v>
      </c>
      <c r="AD510" s="438"/>
      <c r="AE510" s="179">
        <f t="shared" si="227"/>
        <v>0</v>
      </c>
      <c r="AF510" s="439"/>
      <c r="AG510" s="180">
        <f t="shared" si="228"/>
        <v>0</v>
      </c>
      <c r="AH510" s="438"/>
      <c r="AI510" s="179">
        <f t="shared" si="229"/>
        <v>0</v>
      </c>
      <c r="AJ510" s="439"/>
      <c r="AK510" s="180">
        <f t="shared" si="230"/>
        <v>0</v>
      </c>
      <c r="AL510" s="438"/>
      <c r="AM510" s="179">
        <f t="shared" si="231"/>
        <v>0</v>
      </c>
      <c r="AN510" s="439"/>
      <c r="AO510" s="180">
        <f t="shared" si="232"/>
        <v>0</v>
      </c>
      <c r="AP510" s="438"/>
      <c r="AQ510" s="179">
        <f t="shared" si="233"/>
        <v>0</v>
      </c>
      <c r="AR510" s="439"/>
      <c r="AS510" s="180">
        <f t="shared" si="234"/>
        <v>0</v>
      </c>
      <c r="AT510" s="438"/>
      <c r="AU510" s="179">
        <f t="shared" si="235"/>
        <v>0</v>
      </c>
      <c r="AV510" s="439"/>
      <c r="AW510" s="180">
        <f t="shared" si="236"/>
        <v>0</v>
      </c>
      <c r="AX510" s="438"/>
      <c r="AY510" s="179">
        <f t="shared" si="237"/>
        <v>0</v>
      </c>
      <c r="AZ510" s="439"/>
      <c r="BA510" s="180">
        <f t="shared" si="238"/>
        <v>0</v>
      </c>
      <c r="BB510" s="438"/>
      <c r="BC510" s="179">
        <f t="shared" si="239"/>
        <v>0</v>
      </c>
      <c r="BD510" s="439"/>
      <c r="BE510" s="180">
        <f t="shared" si="240"/>
        <v>0</v>
      </c>
      <c r="BF510" s="438"/>
      <c r="BG510" s="179">
        <f t="shared" si="241"/>
        <v>0</v>
      </c>
    </row>
    <row r="511" spans="1:59" ht="25.5" x14ac:dyDescent="0.2">
      <c r="A511" s="30">
        <v>262</v>
      </c>
      <c r="B511" s="161" t="s">
        <v>211</v>
      </c>
      <c r="C511" s="161" t="s">
        <v>932</v>
      </c>
      <c r="D511" s="16" t="s">
        <v>1825</v>
      </c>
      <c r="E511" s="15" t="s">
        <v>11</v>
      </c>
      <c r="F511" s="111">
        <v>1</v>
      </c>
      <c r="G511" s="15">
        <v>91207</v>
      </c>
      <c r="H511" s="51" t="s">
        <v>1838</v>
      </c>
      <c r="I511" s="16" t="s">
        <v>3343</v>
      </c>
      <c r="J511" s="42" t="s">
        <v>2046</v>
      </c>
      <c r="K511" s="110">
        <v>1</v>
      </c>
      <c r="L511" s="92">
        <v>0.23</v>
      </c>
      <c r="M511" s="92">
        <v>0.25</v>
      </c>
      <c r="N511" s="43">
        <v>0.25</v>
      </c>
      <c r="O511" s="257">
        <v>0.26</v>
      </c>
      <c r="P511" s="272">
        <v>0.3</v>
      </c>
      <c r="Q511" s="283">
        <v>0.3</v>
      </c>
      <c r="R511" s="210">
        <f t="shared" si="242"/>
        <v>0</v>
      </c>
      <c r="S511" s="211">
        <f t="shared" si="221"/>
        <v>0</v>
      </c>
      <c r="T511" s="439"/>
      <c r="U511" s="180">
        <f t="shared" si="222"/>
        <v>0</v>
      </c>
      <c r="V511" s="438"/>
      <c r="W511" s="179">
        <f t="shared" si="223"/>
        <v>0</v>
      </c>
      <c r="X511" s="439"/>
      <c r="Y511" s="180">
        <f t="shared" si="224"/>
        <v>0</v>
      </c>
      <c r="Z511" s="438"/>
      <c r="AA511" s="179">
        <f t="shared" si="225"/>
        <v>0</v>
      </c>
      <c r="AB511" s="439"/>
      <c r="AC511" s="180">
        <f t="shared" si="226"/>
        <v>0</v>
      </c>
      <c r="AD511" s="438"/>
      <c r="AE511" s="179">
        <f t="shared" si="227"/>
        <v>0</v>
      </c>
      <c r="AF511" s="439"/>
      <c r="AG511" s="180">
        <f t="shared" si="228"/>
        <v>0</v>
      </c>
      <c r="AH511" s="438"/>
      <c r="AI511" s="179">
        <f t="shared" si="229"/>
        <v>0</v>
      </c>
      <c r="AJ511" s="439"/>
      <c r="AK511" s="180">
        <f t="shared" si="230"/>
        <v>0</v>
      </c>
      <c r="AL511" s="438"/>
      <c r="AM511" s="179">
        <f t="shared" si="231"/>
        <v>0</v>
      </c>
      <c r="AN511" s="439"/>
      <c r="AO511" s="180">
        <f t="shared" si="232"/>
        <v>0</v>
      </c>
      <c r="AP511" s="438"/>
      <c r="AQ511" s="179">
        <f t="shared" si="233"/>
        <v>0</v>
      </c>
      <c r="AR511" s="439"/>
      <c r="AS511" s="180">
        <f t="shared" si="234"/>
        <v>0</v>
      </c>
      <c r="AT511" s="438"/>
      <c r="AU511" s="179">
        <f t="shared" si="235"/>
        <v>0</v>
      </c>
      <c r="AV511" s="439"/>
      <c r="AW511" s="180">
        <f t="shared" si="236"/>
        <v>0</v>
      </c>
      <c r="AX511" s="438"/>
      <c r="AY511" s="179">
        <f t="shared" si="237"/>
        <v>0</v>
      </c>
      <c r="AZ511" s="439"/>
      <c r="BA511" s="180">
        <f t="shared" si="238"/>
        <v>0</v>
      </c>
      <c r="BB511" s="438"/>
      <c r="BC511" s="179">
        <f t="shared" si="239"/>
        <v>0</v>
      </c>
      <c r="BD511" s="439"/>
      <c r="BE511" s="180">
        <f t="shared" si="240"/>
        <v>0</v>
      </c>
      <c r="BF511" s="438"/>
      <c r="BG511" s="179">
        <f t="shared" si="241"/>
        <v>0</v>
      </c>
    </row>
    <row r="512" spans="1:59" ht="25.5" x14ac:dyDescent="0.2">
      <c r="A512" s="62">
        <v>262</v>
      </c>
      <c r="B512" s="147" t="s">
        <v>211</v>
      </c>
      <c r="C512" s="147" t="s">
        <v>932</v>
      </c>
      <c r="D512" s="37" t="s">
        <v>885</v>
      </c>
      <c r="E512" s="37" t="s">
        <v>10</v>
      </c>
      <c r="F512" s="38">
        <v>12</v>
      </c>
      <c r="G512" s="37" t="s">
        <v>933</v>
      </c>
      <c r="H512" s="39" t="s">
        <v>933</v>
      </c>
      <c r="I512" s="37" t="s">
        <v>3273</v>
      </c>
      <c r="J512" s="11" t="s">
        <v>2747</v>
      </c>
      <c r="K512" s="109">
        <v>2</v>
      </c>
      <c r="L512" s="90">
        <v>4.95</v>
      </c>
      <c r="M512" s="40">
        <v>4.95</v>
      </c>
      <c r="N512" s="98">
        <v>4.84</v>
      </c>
      <c r="O512" s="141">
        <v>4.84</v>
      </c>
      <c r="P512" s="273">
        <v>4.84</v>
      </c>
      <c r="Q512" s="282">
        <v>4.84</v>
      </c>
      <c r="R512" s="210">
        <f t="shared" si="242"/>
        <v>0</v>
      </c>
      <c r="S512" s="211">
        <f t="shared" si="221"/>
        <v>0</v>
      </c>
      <c r="T512" s="439"/>
      <c r="U512" s="180">
        <f t="shared" si="222"/>
        <v>0</v>
      </c>
      <c r="V512" s="438"/>
      <c r="W512" s="179">
        <f t="shared" si="223"/>
        <v>0</v>
      </c>
      <c r="X512" s="439"/>
      <c r="Y512" s="180">
        <f t="shared" si="224"/>
        <v>0</v>
      </c>
      <c r="Z512" s="438"/>
      <c r="AA512" s="179">
        <f t="shared" si="225"/>
        <v>0</v>
      </c>
      <c r="AB512" s="439"/>
      <c r="AC512" s="180">
        <f t="shared" si="226"/>
        <v>0</v>
      </c>
      <c r="AD512" s="438"/>
      <c r="AE512" s="179">
        <f t="shared" si="227"/>
        <v>0</v>
      </c>
      <c r="AF512" s="439"/>
      <c r="AG512" s="180">
        <f t="shared" si="228"/>
        <v>0</v>
      </c>
      <c r="AH512" s="438"/>
      <c r="AI512" s="179">
        <f t="shared" si="229"/>
        <v>0</v>
      </c>
      <c r="AJ512" s="439"/>
      <c r="AK512" s="180">
        <f t="shared" si="230"/>
        <v>0</v>
      </c>
      <c r="AL512" s="438"/>
      <c r="AM512" s="179">
        <f t="shared" si="231"/>
        <v>0</v>
      </c>
      <c r="AN512" s="439"/>
      <c r="AO512" s="180">
        <f t="shared" si="232"/>
        <v>0</v>
      </c>
      <c r="AP512" s="438"/>
      <c r="AQ512" s="179">
        <f t="shared" si="233"/>
        <v>0</v>
      </c>
      <c r="AR512" s="439"/>
      <c r="AS512" s="180">
        <f t="shared" si="234"/>
        <v>0</v>
      </c>
      <c r="AT512" s="438"/>
      <c r="AU512" s="179">
        <f t="shared" si="235"/>
        <v>0</v>
      </c>
      <c r="AV512" s="439"/>
      <c r="AW512" s="180">
        <f t="shared" si="236"/>
        <v>0</v>
      </c>
      <c r="AX512" s="438"/>
      <c r="AY512" s="179">
        <f t="shared" si="237"/>
        <v>0</v>
      </c>
      <c r="AZ512" s="439"/>
      <c r="BA512" s="180">
        <f t="shared" si="238"/>
        <v>0</v>
      </c>
      <c r="BB512" s="438"/>
      <c r="BC512" s="179">
        <f t="shared" si="239"/>
        <v>0</v>
      </c>
      <c r="BD512" s="439"/>
      <c r="BE512" s="180">
        <f t="shared" si="240"/>
        <v>0</v>
      </c>
      <c r="BF512" s="438"/>
      <c r="BG512" s="179">
        <f t="shared" si="241"/>
        <v>0</v>
      </c>
    </row>
    <row r="513" spans="1:59" ht="25.5" x14ac:dyDescent="0.2">
      <c r="A513" s="109">
        <v>264</v>
      </c>
      <c r="B513" s="36" t="s">
        <v>211</v>
      </c>
      <c r="C513" s="36" t="s">
        <v>232</v>
      </c>
      <c r="D513" s="37" t="s">
        <v>885</v>
      </c>
      <c r="E513" s="37" t="s">
        <v>10</v>
      </c>
      <c r="F513" s="38">
        <v>12</v>
      </c>
      <c r="G513" s="37" t="s">
        <v>2627</v>
      </c>
      <c r="H513" s="39" t="s">
        <v>2627</v>
      </c>
      <c r="I513" s="37" t="s">
        <v>3273</v>
      </c>
      <c r="J513" s="11" t="s">
        <v>2747</v>
      </c>
      <c r="K513" s="109">
        <v>1</v>
      </c>
      <c r="L513" s="90">
        <v>5.41</v>
      </c>
      <c r="M513" s="40">
        <v>5.41</v>
      </c>
      <c r="N513" s="90">
        <v>5.63</v>
      </c>
      <c r="O513" s="146">
        <v>5.41</v>
      </c>
      <c r="P513" s="273">
        <v>5.41</v>
      </c>
      <c r="Q513" s="282">
        <v>5.41</v>
      </c>
      <c r="R513" s="210">
        <f t="shared" si="242"/>
        <v>0</v>
      </c>
      <c r="S513" s="211">
        <f t="shared" si="221"/>
        <v>0</v>
      </c>
      <c r="T513" s="439"/>
      <c r="U513" s="180">
        <f t="shared" si="222"/>
        <v>0</v>
      </c>
      <c r="V513" s="438"/>
      <c r="W513" s="179">
        <f t="shared" si="223"/>
        <v>0</v>
      </c>
      <c r="X513" s="439"/>
      <c r="Y513" s="180">
        <f t="shared" si="224"/>
        <v>0</v>
      </c>
      <c r="Z513" s="438"/>
      <c r="AA513" s="179">
        <f t="shared" si="225"/>
        <v>0</v>
      </c>
      <c r="AB513" s="439"/>
      <c r="AC513" s="180">
        <f t="shared" si="226"/>
        <v>0</v>
      </c>
      <c r="AD513" s="438"/>
      <c r="AE513" s="179">
        <f t="shared" si="227"/>
        <v>0</v>
      </c>
      <c r="AF513" s="439"/>
      <c r="AG513" s="180">
        <f t="shared" si="228"/>
        <v>0</v>
      </c>
      <c r="AH513" s="438"/>
      <c r="AI513" s="179">
        <f t="shared" si="229"/>
        <v>0</v>
      </c>
      <c r="AJ513" s="439"/>
      <c r="AK513" s="180">
        <f t="shared" si="230"/>
        <v>0</v>
      </c>
      <c r="AL513" s="438"/>
      <c r="AM513" s="179">
        <f t="shared" si="231"/>
        <v>0</v>
      </c>
      <c r="AN513" s="439"/>
      <c r="AO513" s="180">
        <f t="shared" si="232"/>
        <v>0</v>
      </c>
      <c r="AP513" s="438"/>
      <c r="AQ513" s="179">
        <f t="shared" si="233"/>
        <v>0</v>
      </c>
      <c r="AR513" s="439"/>
      <c r="AS513" s="180">
        <f t="shared" si="234"/>
        <v>0</v>
      </c>
      <c r="AT513" s="438"/>
      <c r="AU513" s="179">
        <f t="shared" si="235"/>
        <v>0</v>
      </c>
      <c r="AV513" s="439"/>
      <c r="AW513" s="180">
        <f t="shared" si="236"/>
        <v>0</v>
      </c>
      <c r="AX513" s="438"/>
      <c r="AY513" s="179">
        <f t="shared" si="237"/>
        <v>0</v>
      </c>
      <c r="AZ513" s="439"/>
      <c r="BA513" s="180">
        <f t="shared" si="238"/>
        <v>0</v>
      </c>
      <c r="BB513" s="438"/>
      <c r="BC513" s="179">
        <f t="shared" si="239"/>
        <v>0</v>
      </c>
      <c r="BD513" s="439"/>
      <c r="BE513" s="180">
        <f t="shared" si="240"/>
        <v>0</v>
      </c>
      <c r="BF513" s="438"/>
      <c r="BG513" s="179">
        <f t="shared" si="241"/>
        <v>0</v>
      </c>
    </row>
    <row r="514" spans="1:59" ht="25.5" x14ac:dyDescent="0.2">
      <c r="A514" s="110">
        <v>264</v>
      </c>
      <c r="B514" s="12" t="s">
        <v>211</v>
      </c>
      <c r="C514" s="12" t="s">
        <v>232</v>
      </c>
      <c r="D514" s="16" t="s">
        <v>674</v>
      </c>
      <c r="E514" s="15" t="s">
        <v>2048</v>
      </c>
      <c r="F514" s="111">
        <v>12</v>
      </c>
      <c r="G514" s="15">
        <v>24016</v>
      </c>
      <c r="H514" s="52">
        <v>75047</v>
      </c>
      <c r="I514" s="16" t="s">
        <v>3343</v>
      </c>
      <c r="J514" s="42" t="s">
        <v>2046</v>
      </c>
      <c r="K514" s="110">
        <v>2</v>
      </c>
      <c r="L514" s="43">
        <v>5.92</v>
      </c>
      <c r="M514" s="43">
        <v>5.92</v>
      </c>
      <c r="N514" s="43">
        <v>5.92</v>
      </c>
      <c r="O514" s="144">
        <v>5.92</v>
      </c>
      <c r="P514" s="272">
        <v>5.92</v>
      </c>
      <c r="Q514" s="283">
        <v>5.92</v>
      </c>
      <c r="R514" s="210">
        <f t="shared" si="242"/>
        <v>0</v>
      </c>
      <c r="S514" s="211">
        <f t="shared" si="221"/>
        <v>0</v>
      </c>
      <c r="T514" s="439"/>
      <c r="U514" s="180">
        <f t="shared" si="222"/>
        <v>0</v>
      </c>
      <c r="V514" s="438"/>
      <c r="W514" s="179">
        <f t="shared" si="223"/>
        <v>0</v>
      </c>
      <c r="X514" s="439"/>
      <c r="Y514" s="180">
        <f t="shared" si="224"/>
        <v>0</v>
      </c>
      <c r="Z514" s="438"/>
      <c r="AA514" s="179">
        <f t="shared" si="225"/>
        <v>0</v>
      </c>
      <c r="AB514" s="439"/>
      <c r="AC514" s="180">
        <f t="shared" si="226"/>
        <v>0</v>
      </c>
      <c r="AD514" s="438"/>
      <c r="AE514" s="179">
        <f t="shared" si="227"/>
        <v>0</v>
      </c>
      <c r="AF514" s="439"/>
      <c r="AG514" s="180">
        <f t="shared" si="228"/>
        <v>0</v>
      </c>
      <c r="AH514" s="438"/>
      <c r="AI514" s="179">
        <f t="shared" si="229"/>
        <v>0</v>
      </c>
      <c r="AJ514" s="439"/>
      <c r="AK514" s="180">
        <f t="shared" si="230"/>
        <v>0</v>
      </c>
      <c r="AL514" s="438"/>
      <c r="AM514" s="179">
        <f t="shared" si="231"/>
        <v>0</v>
      </c>
      <c r="AN514" s="439"/>
      <c r="AO514" s="180">
        <f t="shared" si="232"/>
        <v>0</v>
      </c>
      <c r="AP514" s="438"/>
      <c r="AQ514" s="179">
        <f t="shared" si="233"/>
        <v>0</v>
      </c>
      <c r="AR514" s="439"/>
      <c r="AS514" s="180">
        <f t="shared" si="234"/>
        <v>0</v>
      </c>
      <c r="AT514" s="438"/>
      <c r="AU514" s="179">
        <f t="shared" si="235"/>
        <v>0</v>
      </c>
      <c r="AV514" s="439"/>
      <c r="AW514" s="180">
        <f t="shared" si="236"/>
        <v>0</v>
      </c>
      <c r="AX514" s="438"/>
      <c r="AY514" s="179">
        <f t="shared" si="237"/>
        <v>0</v>
      </c>
      <c r="AZ514" s="439"/>
      <c r="BA514" s="180">
        <f t="shared" si="238"/>
        <v>0</v>
      </c>
      <c r="BB514" s="438"/>
      <c r="BC514" s="179">
        <f t="shared" si="239"/>
        <v>0</v>
      </c>
      <c r="BD514" s="439"/>
      <c r="BE514" s="180">
        <f t="shared" si="240"/>
        <v>0</v>
      </c>
      <c r="BF514" s="438"/>
      <c r="BG514" s="179">
        <f t="shared" si="241"/>
        <v>0</v>
      </c>
    </row>
    <row r="515" spans="1:59" ht="25.5" x14ac:dyDescent="0.2">
      <c r="A515" s="109">
        <v>265</v>
      </c>
      <c r="B515" s="36" t="s">
        <v>211</v>
      </c>
      <c r="C515" s="36" t="s">
        <v>231</v>
      </c>
      <c r="D515" s="37" t="s">
        <v>885</v>
      </c>
      <c r="E515" s="37" t="s">
        <v>10</v>
      </c>
      <c r="F515" s="38">
        <v>12</v>
      </c>
      <c r="G515" s="37" t="s">
        <v>2628</v>
      </c>
      <c r="H515" s="39" t="s">
        <v>2628</v>
      </c>
      <c r="I515" s="37" t="s">
        <v>3273</v>
      </c>
      <c r="J515" s="11" t="s">
        <v>2747</v>
      </c>
      <c r="K515" s="109">
        <v>1</v>
      </c>
      <c r="L515" s="90">
        <v>5.63</v>
      </c>
      <c r="M515" s="40">
        <v>5.63</v>
      </c>
      <c r="N515" s="40">
        <v>5.63</v>
      </c>
      <c r="O515" s="141">
        <v>5.63</v>
      </c>
      <c r="P515" s="273">
        <v>5.63</v>
      </c>
      <c r="Q515" s="282">
        <v>5.63</v>
      </c>
      <c r="R515" s="210">
        <f t="shared" si="242"/>
        <v>0</v>
      </c>
      <c r="S515" s="211">
        <f t="shared" si="221"/>
        <v>0</v>
      </c>
      <c r="T515" s="439"/>
      <c r="U515" s="180">
        <f t="shared" si="222"/>
        <v>0</v>
      </c>
      <c r="V515" s="438"/>
      <c r="W515" s="179">
        <f t="shared" si="223"/>
        <v>0</v>
      </c>
      <c r="X515" s="439"/>
      <c r="Y515" s="180">
        <f t="shared" si="224"/>
        <v>0</v>
      </c>
      <c r="Z515" s="438"/>
      <c r="AA515" s="179">
        <f t="shared" si="225"/>
        <v>0</v>
      </c>
      <c r="AB515" s="439"/>
      <c r="AC515" s="180">
        <f t="shared" si="226"/>
        <v>0</v>
      </c>
      <c r="AD515" s="438"/>
      <c r="AE515" s="179">
        <f t="shared" si="227"/>
        <v>0</v>
      </c>
      <c r="AF515" s="439"/>
      <c r="AG515" s="180">
        <f t="shared" si="228"/>
        <v>0</v>
      </c>
      <c r="AH515" s="438"/>
      <c r="AI515" s="179">
        <f t="shared" si="229"/>
        <v>0</v>
      </c>
      <c r="AJ515" s="439"/>
      <c r="AK515" s="180">
        <f t="shared" si="230"/>
        <v>0</v>
      </c>
      <c r="AL515" s="438"/>
      <c r="AM515" s="179">
        <f t="shared" si="231"/>
        <v>0</v>
      </c>
      <c r="AN515" s="439"/>
      <c r="AO515" s="180">
        <f t="shared" si="232"/>
        <v>0</v>
      </c>
      <c r="AP515" s="438"/>
      <c r="AQ515" s="179">
        <f t="shared" si="233"/>
        <v>0</v>
      </c>
      <c r="AR515" s="439"/>
      <c r="AS515" s="180">
        <f t="shared" si="234"/>
        <v>0</v>
      </c>
      <c r="AT515" s="438"/>
      <c r="AU515" s="179">
        <f t="shared" si="235"/>
        <v>0</v>
      </c>
      <c r="AV515" s="439"/>
      <c r="AW515" s="180">
        <f t="shared" si="236"/>
        <v>0</v>
      </c>
      <c r="AX515" s="438"/>
      <c r="AY515" s="179">
        <f t="shared" si="237"/>
        <v>0</v>
      </c>
      <c r="AZ515" s="439"/>
      <c r="BA515" s="180">
        <f t="shared" si="238"/>
        <v>0</v>
      </c>
      <c r="BB515" s="438"/>
      <c r="BC515" s="179">
        <f t="shared" si="239"/>
        <v>0</v>
      </c>
      <c r="BD515" s="439"/>
      <c r="BE515" s="180">
        <f t="shared" si="240"/>
        <v>0</v>
      </c>
      <c r="BF515" s="438"/>
      <c r="BG515" s="179">
        <f t="shared" si="241"/>
        <v>0</v>
      </c>
    </row>
    <row r="516" spans="1:59" ht="25.5" x14ac:dyDescent="0.2">
      <c r="A516" s="110">
        <v>265</v>
      </c>
      <c r="B516" s="12" t="s">
        <v>211</v>
      </c>
      <c r="C516" s="12" t="s">
        <v>231</v>
      </c>
      <c r="D516" s="16" t="s">
        <v>674</v>
      </c>
      <c r="E516" s="15" t="s">
        <v>2048</v>
      </c>
      <c r="F516" s="111">
        <v>12</v>
      </c>
      <c r="G516" s="15">
        <v>24050</v>
      </c>
      <c r="H516" s="52">
        <v>75138</v>
      </c>
      <c r="I516" s="16" t="s">
        <v>3343</v>
      </c>
      <c r="J516" s="42" t="s">
        <v>2046</v>
      </c>
      <c r="K516" s="110">
        <v>2</v>
      </c>
      <c r="L516" s="43">
        <v>5.92</v>
      </c>
      <c r="M516" s="43">
        <v>5.92</v>
      </c>
      <c r="N516" s="43">
        <v>5.92</v>
      </c>
      <c r="O516" s="144">
        <v>5.92</v>
      </c>
      <c r="P516" s="272">
        <v>5.92</v>
      </c>
      <c r="Q516" s="283">
        <v>5.92</v>
      </c>
      <c r="R516" s="210">
        <f t="shared" si="242"/>
        <v>0</v>
      </c>
      <c r="S516" s="211">
        <f t="shared" si="221"/>
        <v>0</v>
      </c>
      <c r="T516" s="439"/>
      <c r="U516" s="180">
        <f t="shared" si="222"/>
        <v>0</v>
      </c>
      <c r="V516" s="438"/>
      <c r="W516" s="179">
        <f t="shared" si="223"/>
        <v>0</v>
      </c>
      <c r="X516" s="439"/>
      <c r="Y516" s="180">
        <f t="shared" si="224"/>
        <v>0</v>
      </c>
      <c r="Z516" s="438"/>
      <c r="AA516" s="179">
        <f t="shared" si="225"/>
        <v>0</v>
      </c>
      <c r="AB516" s="439"/>
      <c r="AC516" s="180">
        <f t="shared" si="226"/>
        <v>0</v>
      </c>
      <c r="AD516" s="438"/>
      <c r="AE516" s="179">
        <f t="shared" si="227"/>
        <v>0</v>
      </c>
      <c r="AF516" s="439"/>
      <c r="AG516" s="180">
        <f t="shared" si="228"/>
        <v>0</v>
      </c>
      <c r="AH516" s="438"/>
      <c r="AI516" s="179">
        <f t="shared" si="229"/>
        <v>0</v>
      </c>
      <c r="AJ516" s="439"/>
      <c r="AK516" s="180">
        <f t="shared" si="230"/>
        <v>0</v>
      </c>
      <c r="AL516" s="438"/>
      <c r="AM516" s="179">
        <f t="shared" si="231"/>
        <v>0</v>
      </c>
      <c r="AN516" s="439"/>
      <c r="AO516" s="180">
        <f t="shared" si="232"/>
        <v>0</v>
      </c>
      <c r="AP516" s="438"/>
      <c r="AQ516" s="179">
        <f t="shared" si="233"/>
        <v>0</v>
      </c>
      <c r="AR516" s="439"/>
      <c r="AS516" s="180">
        <f t="shared" si="234"/>
        <v>0</v>
      </c>
      <c r="AT516" s="438"/>
      <c r="AU516" s="179">
        <f t="shared" si="235"/>
        <v>0</v>
      </c>
      <c r="AV516" s="439"/>
      <c r="AW516" s="180">
        <f t="shared" si="236"/>
        <v>0</v>
      </c>
      <c r="AX516" s="438"/>
      <c r="AY516" s="179">
        <f t="shared" si="237"/>
        <v>0</v>
      </c>
      <c r="AZ516" s="439"/>
      <c r="BA516" s="180">
        <f t="shared" si="238"/>
        <v>0</v>
      </c>
      <c r="BB516" s="438"/>
      <c r="BC516" s="179">
        <f t="shared" si="239"/>
        <v>0</v>
      </c>
      <c r="BD516" s="439"/>
      <c r="BE516" s="180">
        <f t="shared" si="240"/>
        <v>0</v>
      </c>
      <c r="BF516" s="438"/>
      <c r="BG516" s="179">
        <f t="shared" si="241"/>
        <v>0</v>
      </c>
    </row>
    <row r="517" spans="1:59" ht="25.5" x14ac:dyDescent="0.2">
      <c r="A517" s="109">
        <v>266</v>
      </c>
      <c r="B517" s="36" t="s">
        <v>211</v>
      </c>
      <c r="C517" s="36" t="s">
        <v>229</v>
      </c>
      <c r="D517" s="37" t="s">
        <v>885</v>
      </c>
      <c r="E517" s="37" t="s">
        <v>10</v>
      </c>
      <c r="F517" s="38">
        <v>12</v>
      </c>
      <c r="G517" s="37" t="s">
        <v>3249</v>
      </c>
      <c r="H517" s="39" t="s">
        <v>3249</v>
      </c>
      <c r="I517" s="37" t="s">
        <v>3273</v>
      </c>
      <c r="J517" s="11" t="s">
        <v>2747</v>
      </c>
      <c r="K517" s="109">
        <v>1</v>
      </c>
      <c r="L517" s="90">
        <v>4.0999999999999996</v>
      </c>
      <c r="M517" s="40">
        <v>4.0999999999999996</v>
      </c>
      <c r="N517" s="90">
        <v>4.3099999999999996</v>
      </c>
      <c r="O517" s="140">
        <v>5.63</v>
      </c>
      <c r="P517" s="273">
        <v>5.63</v>
      </c>
      <c r="Q517" s="282">
        <v>5.63</v>
      </c>
      <c r="R517" s="210">
        <f t="shared" si="242"/>
        <v>0</v>
      </c>
      <c r="S517" s="211">
        <f t="shared" si="221"/>
        <v>0</v>
      </c>
      <c r="T517" s="439"/>
      <c r="U517" s="180">
        <f t="shared" si="222"/>
        <v>0</v>
      </c>
      <c r="V517" s="438"/>
      <c r="W517" s="179">
        <f t="shared" si="223"/>
        <v>0</v>
      </c>
      <c r="X517" s="439"/>
      <c r="Y517" s="180">
        <f t="shared" si="224"/>
        <v>0</v>
      </c>
      <c r="Z517" s="438"/>
      <c r="AA517" s="179">
        <f t="shared" si="225"/>
        <v>0</v>
      </c>
      <c r="AB517" s="439"/>
      <c r="AC517" s="180">
        <f t="shared" si="226"/>
        <v>0</v>
      </c>
      <c r="AD517" s="438"/>
      <c r="AE517" s="179">
        <f t="shared" si="227"/>
        <v>0</v>
      </c>
      <c r="AF517" s="439"/>
      <c r="AG517" s="180">
        <f t="shared" si="228"/>
        <v>0</v>
      </c>
      <c r="AH517" s="438"/>
      <c r="AI517" s="179">
        <f t="shared" si="229"/>
        <v>0</v>
      </c>
      <c r="AJ517" s="439"/>
      <c r="AK517" s="180">
        <f t="shared" si="230"/>
        <v>0</v>
      </c>
      <c r="AL517" s="438"/>
      <c r="AM517" s="179">
        <f t="shared" si="231"/>
        <v>0</v>
      </c>
      <c r="AN517" s="439"/>
      <c r="AO517" s="180">
        <f t="shared" si="232"/>
        <v>0</v>
      </c>
      <c r="AP517" s="438"/>
      <c r="AQ517" s="179">
        <f t="shared" si="233"/>
        <v>0</v>
      </c>
      <c r="AR517" s="439"/>
      <c r="AS517" s="180">
        <f t="shared" si="234"/>
        <v>0</v>
      </c>
      <c r="AT517" s="438"/>
      <c r="AU517" s="179">
        <f t="shared" si="235"/>
        <v>0</v>
      </c>
      <c r="AV517" s="439"/>
      <c r="AW517" s="180">
        <f t="shared" si="236"/>
        <v>0</v>
      </c>
      <c r="AX517" s="438"/>
      <c r="AY517" s="179">
        <f t="shared" si="237"/>
        <v>0</v>
      </c>
      <c r="AZ517" s="439"/>
      <c r="BA517" s="180">
        <f t="shared" si="238"/>
        <v>0</v>
      </c>
      <c r="BB517" s="438"/>
      <c r="BC517" s="179">
        <f t="shared" si="239"/>
        <v>0</v>
      </c>
      <c r="BD517" s="439"/>
      <c r="BE517" s="180">
        <f t="shared" si="240"/>
        <v>0</v>
      </c>
      <c r="BF517" s="438"/>
      <c r="BG517" s="179">
        <f t="shared" si="241"/>
        <v>0</v>
      </c>
    </row>
    <row r="518" spans="1:59" ht="25.5" x14ac:dyDescent="0.2">
      <c r="A518" s="110">
        <v>266</v>
      </c>
      <c r="B518" s="12" t="s">
        <v>211</v>
      </c>
      <c r="C518" s="12" t="s">
        <v>229</v>
      </c>
      <c r="D518" s="16" t="s">
        <v>674</v>
      </c>
      <c r="E518" s="15" t="s">
        <v>2048</v>
      </c>
      <c r="F518" s="111">
        <v>12</v>
      </c>
      <c r="G518" s="15" t="s">
        <v>1839</v>
      </c>
      <c r="H518" s="52">
        <v>58146</v>
      </c>
      <c r="I518" s="16" t="s">
        <v>3343</v>
      </c>
      <c r="J518" s="42" t="s">
        <v>2046</v>
      </c>
      <c r="K518" s="110">
        <v>2</v>
      </c>
      <c r="L518" s="43">
        <v>5.71</v>
      </c>
      <c r="M518" s="43">
        <v>5.71</v>
      </c>
      <c r="N518" s="43">
        <v>5.71</v>
      </c>
      <c r="O518" s="144">
        <v>5.71</v>
      </c>
      <c r="P518" s="272">
        <v>5.71</v>
      </c>
      <c r="Q518" s="283">
        <v>5.71</v>
      </c>
      <c r="R518" s="210">
        <f t="shared" si="242"/>
        <v>0</v>
      </c>
      <c r="S518" s="211">
        <f t="shared" si="221"/>
        <v>0</v>
      </c>
      <c r="T518" s="439"/>
      <c r="U518" s="180">
        <f t="shared" si="222"/>
        <v>0</v>
      </c>
      <c r="V518" s="438"/>
      <c r="W518" s="179">
        <f t="shared" si="223"/>
        <v>0</v>
      </c>
      <c r="X518" s="439"/>
      <c r="Y518" s="180">
        <f t="shared" si="224"/>
        <v>0</v>
      </c>
      <c r="Z518" s="438"/>
      <c r="AA518" s="179">
        <f t="shared" si="225"/>
        <v>0</v>
      </c>
      <c r="AB518" s="439"/>
      <c r="AC518" s="180">
        <f t="shared" si="226"/>
        <v>0</v>
      </c>
      <c r="AD518" s="438"/>
      <c r="AE518" s="179">
        <f t="shared" si="227"/>
        <v>0</v>
      </c>
      <c r="AF518" s="439"/>
      <c r="AG518" s="180">
        <f t="shared" si="228"/>
        <v>0</v>
      </c>
      <c r="AH518" s="438"/>
      <c r="AI518" s="179">
        <f t="shared" si="229"/>
        <v>0</v>
      </c>
      <c r="AJ518" s="439"/>
      <c r="AK518" s="180">
        <f t="shared" si="230"/>
        <v>0</v>
      </c>
      <c r="AL518" s="438"/>
      <c r="AM518" s="179">
        <f t="shared" si="231"/>
        <v>0</v>
      </c>
      <c r="AN518" s="439"/>
      <c r="AO518" s="180">
        <f t="shared" si="232"/>
        <v>0</v>
      </c>
      <c r="AP518" s="438"/>
      <c r="AQ518" s="179">
        <f t="shared" si="233"/>
        <v>0</v>
      </c>
      <c r="AR518" s="439"/>
      <c r="AS518" s="180">
        <f t="shared" si="234"/>
        <v>0</v>
      </c>
      <c r="AT518" s="438"/>
      <c r="AU518" s="179">
        <f t="shared" si="235"/>
        <v>0</v>
      </c>
      <c r="AV518" s="439"/>
      <c r="AW518" s="180">
        <f t="shared" si="236"/>
        <v>0</v>
      </c>
      <c r="AX518" s="438"/>
      <c r="AY518" s="179">
        <f t="shared" si="237"/>
        <v>0</v>
      </c>
      <c r="AZ518" s="439"/>
      <c r="BA518" s="180">
        <f t="shared" si="238"/>
        <v>0</v>
      </c>
      <c r="BB518" s="438"/>
      <c r="BC518" s="179">
        <f t="shared" si="239"/>
        <v>0</v>
      </c>
      <c r="BD518" s="439"/>
      <c r="BE518" s="180">
        <f t="shared" si="240"/>
        <v>0</v>
      </c>
      <c r="BF518" s="438"/>
      <c r="BG518" s="179">
        <f t="shared" si="241"/>
        <v>0</v>
      </c>
    </row>
    <row r="519" spans="1:59" ht="25.5" x14ac:dyDescent="0.2">
      <c r="A519" s="109">
        <v>267</v>
      </c>
      <c r="B519" s="36" t="s">
        <v>211</v>
      </c>
      <c r="C519" s="36" t="s">
        <v>228</v>
      </c>
      <c r="D519" s="37" t="s">
        <v>885</v>
      </c>
      <c r="E519" s="37" t="s">
        <v>10</v>
      </c>
      <c r="F519" s="38">
        <v>12</v>
      </c>
      <c r="G519" s="37" t="s">
        <v>2629</v>
      </c>
      <c r="H519" s="39" t="s">
        <v>2629</v>
      </c>
      <c r="I519" s="37" t="s">
        <v>3273</v>
      </c>
      <c r="J519" s="11" t="s">
        <v>2747</v>
      </c>
      <c r="K519" s="109">
        <v>1</v>
      </c>
      <c r="L519" s="90">
        <v>3.32</v>
      </c>
      <c r="M519" s="90">
        <v>3.49</v>
      </c>
      <c r="N519" s="90">
        <v>3.66</v>
      </c>
      <c r="O519" s="141">
        <v>3.66</v>
      </c>
      <c r="P519" s="273">
        <v>3.66</v>
      </c>
      <c r="Q519" s="282">
        <v>3.66</v>
      </c>
      <c r="R519" s="210">
        <f t="shared" si="242"/>
        <v>0</v>
      </c>
      <c r="S519" s="211">
        <f t="shared" si="221"/>
        <v>0</v>
      </c>
      <c r="T519" s="439"/>
      <c r="U519" s="180">
        <f t="shared" si="222"/>
        <v>0</v>
      </c>
      <c r="V519" s="438"/>
      <c r="W519" s="179">
        <f t="shared" si="223"/>
        <v>0</v>
      </c>
      <c r="X519" s="439"/>
      <c r="Y519" s="180">
        <f t="shared" si="224"/>
        <v>0</v>
      </c>
      <c r="Z519" s="438"/>
      <c r="AA519" s="179">
        <f t="shared" si="225"/>
        <v>0</v>
      </c>
      <c r="AB519" s="439"/>
      <c r="AC519" s="180">
        <f t="shared" si="226"/>
        <v>0</v>
      </c>
      <c r="AD519" s="438"/>
      <c r="AE519" s="179">
        <f t="shared" si="227"/>
        <v>0</v>
      </c>
      <c r="AF519" s="439"/>
      <c r="AG519" s="180">
        <f t="shared" si="228"/>
        <v>0</v>
      </c>
      <c r="AH519" s="438"/>
      <c r="AI519" s="179">
        <f t="shared" si="229"/>
        <v>0</v>
      </c>
      <c r="AJ519" s="439"/>
      <c r="AK519" s="180">
        <f t="shared" si="230"/>
        <v>0</v>
      </c>
      <c r="AL519" s="438"/>
      <c r="AM519" s="179">
        <f t="shared" si="231"/>
        <v>0</v>
      </c>
      <c r="AN519" s="439"/>
      <c r="AO519" s="180">
        <f t="shared" si="232"/>
        <v>0</v>
      </c>
      <c r="AP519" s="438"/>
      <c r="AQ519" s="179">
        <f t="shared" si="233"/>
        <v>0</v>
      </c>
      <c r="AR519" s="439"/>
      <c r="AS519" s="180">
        <f t="shared" si="234"/>
        <v>0</v>
      </c>
      <c r="AT519" s="438"/>
      <c r="AU519" s="179">
        <f t="shared" si="235"/>
        <v>0</v>
      </c>
      <c r="AV519" s="439"/>
      <c r="AW519" s="180">
        <f t="shared" si="236"/>
        <v>0</v>
      </c>
      <c r="AX519" s="438"/>
      <c r="AY519" s="179">
        <f t="shared" si="237"/>
        <v>0</v>
      </c>
      <c r="AZ519" s="439"/>
      <c r="BA519" s="180">
        <f t="shared" si="238"/>
        <v>0</v>
      </c>
      <c r="BB519" s="438"/>
      <c r="BC519" s="179">
        <f t="shared" si="239"/>
        <v>0</v>
      </c>
      <c r="BD519" s="439"/>
      <c r="BE519" s="180">
        <f t="shared" si="240"/>
        <v>0</v>
      </c>
      <c r="BF519" s="438"/>
      <c r="BG519" s="179">
        <f t="shared" si="241"/>
        <v>0</v>
      </c>
    </row>
    <row r="520" spans="1:59" ht="25.5" x14ac:dyDescent="0.2">
      <c r="A520" s="110">
        <v>267</v>
      </c>
      <c r="B520" s="12" t="s">
        <v>211</v>
      </c>
      <c r="C520" s="12" t="s">
        <v>228</v>
      </c>
      <c r="D520" s="16" t="s">
        <v>674</v>
      </c>
      <c r="E520" s="15" t="s">
        <v>2048</v>
      </c>
      <c r="F520" s="111">
        <v>12</v>
      </c>
      <c r="G520" s="15">
        <v>24000</v>
      </c>
      <c r="H520" s="52">
        <v>58145</v>
      </c>
      <c r="I520" s="16" t="s">
        <v>3343</v>
      </c>
      <c r="J520" s="42" t="s">
        <v>2046</v>
      </c>
      <c r="K520" s="110">
        <v>3</v>
      </c>
      <c r="L520" s="43">
        <v>5.71</v>
      </c>
      <c r="M520" s="43">
        <v>5.71</v>
      </c>
      <c r="N520" s="43">
        <v>5.71</v>
      </c>
      <c r="O520" s="144">
        <v>5.71</v>
      </c>
      <c r="P520" s="272">
        <v>5.71</v>
      </c>
      <c r="Q520" s="283">
        <v>5.71</v>
      </c>
      <c r="R520" s="210">
        <f t="shared" si="242"/>
        <v>0</v>
      </c>
      <c r="S520" s="211">
        <f t="shared" si="221"/>
        <v>0</v>
      </c>
      <c r="T520" s="439"/>
      <c r="U520" s="180">
        <f t="shared" si="222"/>
        <v>0</v>
      </c>
      <c r="V520" s="438"/>
      <c r="W520" s="179">
        <f t="shared" si="223"/>
        <v>0</v>
      </c>
      <c r="X520" s="439"/>
      <c r="Y520" s="180">
        <f t="shared" si="224"/>
        <v>0</v>
      </c>
      <c r="Z520" s="438"/>
      <c r="AA520" s="179">
        <f t="shared" si="225"/>
        <v>0</v>
      </c>
      <c r="AB520" s="439"/>
      <c r="AC520" s="180">
        <f t="shared" si="226"/>
        <v>0</v>
      </c>
      <c r="AD520" s="438"/>
      <c r="AE520" s="179">
        <f t="shared" si="227"/>
        <v>0</v>
      </c>
      <c r="AF520" s="439"/>
      <c r="AG520" s="180">
        <f t="shared" si="228"/>
        <v>0</v>
      </c>
      <c r="AH520" s="438"/>
      <c r="AI520" s="179">
        <f t="shared" si="229"/>
        <v>0</v>
      </c>
      <c r="AJ520" s="439"/>
      <c r="AK520" s="180">
        <f t="shared" si="230"/>
        <v>0</v>
      </c>
      <c r="AL520" s="438"/>
      <c r="AM520" s="179">
        <f t="shared" si="231"/>
        <v>0</v>
      </c>
      <c r="AN520" s="439"/>
      <c r="AO520" s="180">
        <f t="shared" si="232"/>
        <v>0</v>
      </c>
      <c r="AP520" s="438"/>
      <c r="AQ520" s="179">
        <f t="shared" si="233"/>
        <v>0</v>
      </c>
      <c r="AR520" s="439"/>
      <c r="AS520" s="180">
        <f t="shared" si="234"/>
        <v>0</v>
      </c>
      <c r="AT520" s="438"/>
      <c r="AU520" s="179">
        <f t="shared" si="235"/>
        <v>0</v>
      </c>
      <c r="AV520" s="439"/>
      <c r="AW520" s="180">
        <f t="shared" si="236"/>
        <v>0</v>
      </c>
      <c r="AX520" s="438"/>
      <c r="AY520" s="179">
        <f t="shared" si="237"/>
        <v>0</v>
      </c>
      <c r="AZ520" s="439"/>
      <c r="BA520" s="180">
        <f t="shared" si="238"/>
        <v>0</v>
      </c>
      <c r="BB520" s="438"/>
      <c r="BC520" s="179">
        <f t="shared" si="239"/>
        <v>0</v>
      </c>
      <c r="BD520" s="439"/>
      <c r="BE520" s="180">
        <f t="shared" si="240"/>
        <v>0</v>
      </c>
      <c r="BF520" s="438"/>
      <c r="BG520" s="179">
        <f t="shared" si="241"/>
        <v>0</v>
      </c>
    </row>
    <row r="521" spans="1:59" ht="38.25" x14ac:dyDescent="0.2">
      <c r="A521" s="44">
        <v>267</v>
      </c>
      <c r="B521" s="45" t="s">
        <v>211</v>
      </c>
      <c r="C521" s="45" t="s">
        <v>3354</v>
      </c>
      <c r="D521" s="46" t="s">
        <v>2909</v>
      </c>
      <c r="E521" s="47" t="s">
        <v>2048</v>
      </c>
      <c r="F521" s="48">
        <v>12</v>
      </c>
      <c r="G521" s="47" t="s">
        <v>2133</v>
      </c>
      <c r="H521" s="10" t="s">
        <v>2134</v>
      </c>
      <c r="I521" s="21">
        <v>60148</v>
      </c>
      <c r="J521" s="49" t="s">
        <v>1003</v>
      </c>
      <c r="K521" s="44">
        <v>2</v>
      </c>
      <c r="L521" s="50">
        <v>6.08</v>
      </c>
      <c r="M521" s="96">
        <v>7.2</v>
      </c>
      <c r="N521" s="50">
        <v>7.2</v>
      </c>
      <c r="O521" s="204">
        <v>6.93</v>
      </c>
      <c r="P521" s="274">
        <v>6.52</v>
      </c>
      <c r="Q521" s="287">
        <v>5.3</v>
      </c>
      <c r="R521" s="210">
        <f t="shared" si="242"/>
        <v>0</v>
      </c>
      <c r="S521" s="211">
        <f t="shared" si="221"/>
        <v>0</v>
      </c>
      <c r="T521" s="439"/>
      <c r="U521" s="180">
        <f t="shared" si="222"/>
        <v>0</v>
      </c>
      <c r="V521" s="438"/>
      <c r="W521" s="179">
        <f t="shared" si="223"/>
        <v>0</v>
      </c>
      <c r="X521" s="439"/>
      <c r="Y521" s="180">
        <f t="shared" si="224"/>
        <v>0</v>
      </c>
      <c r="Z521" s="438"/>
      <c r="AA521" s="179">
        <f t="shared" si="225"/>
        <v>0</v>
      </c>
      <c r="AB521" s="439"/>
      <c r="AC521" s="180">
        <f t="shared" si="226"/>
        <v>0</v>
      </c>
      <c r="AD521" s="438"/>
      <c r="AE521" s="179">
        <f t="shared" si="227"/>
        <v>0</v>
      </c>
      <c r="AF521" s="439"/>
      <c r="AG521" s="180">
        <f t="shared" si="228"/>
        <v>0</v>
      </c>
      <c r="AH521" s="438"/>
      <c r="AI521" s="179">
        <f t="shared" si="229"/>
        <v>0</v>
      </c>
      <c r="AJ521" s="439"/>
      <c r="AK521" s="180">
        <f t="shared" si="230"/>
        <v>0</v>
      </c>
      <c r="AL521" s="438"/>
      <c r="AM521" s="179">
        <f t="shared" si="231"/>
        <v>0</v>
      </c>
      <c r="AN521" s="439"/>
      <c r="AO521" s="180">
        <f t="shared" si="232"/>
        <v>0</v>
      </c>
      <c r="AP521" s="438"/>
      <c r="AQ521" s="179">
        <f t="shared" si="233"/>
        <v>0</v>
      </c>
      <c r="AR521" s="439"/>
      <c r="AS521" s="180">
        <f t="shared" si="234"/>
        <v>0</v>
      </c>
      <c r="AT521" s="438"/>
      <c r="AU521" s="179">
        <f t="shared" si="235"/>
        <v>0</v>
      </c>
      <c r="AV521" s="439"/>
      <c r="AW521" s="180">
        <f t="shared" si="236"/>
        <v>0</v>
      </c>
      <c r="AX521" s="438"/>
      <c r="AY521" s="179">
        <f t="shared" si="237"/>
        <v>0</v>
      </c>
      <c r="AZ521" s="439"/>
      <c r="BA521" s="180">
        <f t="shared" si="238"/>
        <v>0</v>
      </c>
      <c r="BB521" s="438"/>
      <c r="BC521" s="179">
        <f t="shared" si="239"/>
        <v>0</v>
      </c>
      <c r="BD521" s="439"/>
      <c r="BE521" s="180">
        <f t="shared" si="240"/>
        <v>0</v>
      </c>
      <c r="BF521" s="438"/>
      <c r="BG521" s="179">
        <f t="shared" si="241"/>
        <v>0</v>
      </c>
    </row>
    <row r="522" spans="1:59" ht="25.5" x14ac:dyDescent="0.2">
      <c r="A522" s="110">
        <v>268</v>
      </c>
      <c r="B522" s="12" t="s">
        <v>211</v>
      </c>
      <c r="C522" s="12" t="s">
        <v>227</v>
      </c>
      <c r="D522" s="16" t="s">
        <v>131</v>
      </c>
      <c r="E522" s="15" t="s">
        <v>12</v>
      </c>
      <c r="F522" s="111">
        <v>8</v>
      </c>
      <c r="G522" s="15">
        <v>7808</v>
      </c>
      <c r="H522" s="51" t="s">
        <v>1840</v>
      </c>
      <c r="I522" s="16" t="s">
        <v>3343</v>
      </c>
      <c r="J522" s="42" t="s">
        <v>2046</v>
      </c>
      <c r="K522" s="110">
        <v>1</v>
      </c>
      <c r="L522" s="43">
        <v>3.06</v>
      </c>
      <c r="M522" s="43">
        <v>3.06</v>
      </c>
      <c r="N522" s="43">
        <v>3.06</v>
      </c>
      <c r="O522" s="144">
        <v>3.06</v>
      </c>
      <c r="P522" s="272">
        <v>3.36</v>
      </c>
      <c r="Q522" s="283">
        <v>3.36</v>
      </c>
      <c r="R522" s="210">
        <f t="shared" si="242"/>
        <v>0</v>
      </c>
      <c r="S522" s="211">
        <f t="shared" si="221"/>
        <v>0</v>
      </c>
      <c r="T522" s="439"/>
      <c r="U522" s="180">
        <f t="shared" si="222"/>
        <v>0</v>
      </c>
      <c r="V522" s="438"/>
      <c r="W522" s="179">
        <f t="shared" si="223"/>
        <v>0</v>
      </c>
      <c r="X522" s="439"/>
      <c r="Y522" s="180">
        <f t="shared" si="224"/>
        <v>0</v>
      </c>
      <c r="Z522" s="438"/>
      <c r="AA522" s="179">
        <f t="shared" si="225"/>
        <v>0</v>
      </c>
      <c r="AB522" s="439"/>
      <c r="AC522" s="180">
        <f t="shared" si="226"/>
        <v>0</v>
      </c>
      <c r="AD522" s="438"/>
      <c r="AE522" s="179">
        <f t="shared" si="227"/>
        <v>0</v>
      </c>
      <c r="AF522" s="439"/>
      <c r="AG522" s="180">
        <f t="shared" si="228"/>
        <v>0</v>
      </c>
      <c r="AH522" s="438"/>
      <c r="AI522" s="179">
        <f t="shared" si="229"/>
        <v>0</v>
      </c>
      <c r="AJ522" s="439"/>
      <c r="AK522" s="180">
        <f t="shared" si="230"/>
        <v>0</v>
      </c>
      <c r="AL522" s="438"/>
      <c r="AM522" s="179">
        <f t="shared" si="231"/>
        <v>0</v>
      </c>
      <c r="AN522" s="439"/>
      <c r="AO522" s="180">
        <f t="shared" si="232"/>
        <v>0</v>
      </c>
      <c r="AP522" s="438"/>
      <c r="AQ522" s="179">
        <f t="shared" si="233"/>
        <v>0</v>
      </c>
      <c r="AR522" s="439"/>
      <c r="AS522" s="180">
        <f t="shared" si="234"/>
        <v>0</v>
      </c>
      <c r="AT522" s="438"/>
      <c r="AU522" s="179">
        <f t="shared" si="235"/>
        <v>0</v>
      </c>
      <c r="AV522" s="439"/>
      <c r="AW522" s="180">
        <f t="shared" si="236"/>
        <v>0</v>
      </c>
      <c r="AX522" s="438"/>
      <c r="AY522" s="179">
        <f t="shared" si="237"/>
        <v>0</v>
      </c>
      <c r="AZ522" s="439"/>
      <c r="BA522" s="180">
        <f t="shared" si="238"/>
        <v>0</v>
      </c>
      <c r="BB522" s="438"/>
      <c r="BC522" s="179">
        <f t="shared" si="239"/>
        <v>0</v>
      </c>
      <c r="BD522" s="439"/>
      <c r="BE522" s="180">
        <f t="shared" si="240"/>
        <v>0</v>
      </c>
      <c r="BF522" s="438"/>
      <c r="BG522" s="179">
        <f t="shared" si="241"/>
        <v>0</v>
      </c>
    </row>
    <row r="523" spans="1:59" ht="25.5" x14ac:dyDescent="0.2">
      <c r="A523" s="109">
        <v>268</v>
      </c>
      <c r="B523" s="36" t="s">
        <v>211</v>
      </c>
      <c r="C523" s="36" t="s">
        <v>227</v>
      </c>
      <c r="D523" s="37" t="s">
        <v>131</v>
      </c>
      <c r="E523" s="37" t="s">
        <v>1012</v>
      </c>
      <c r="F523" s="38">
        <v>8</v>
      </c>
      <c r="G523" s="37" t="s">
        <v>2630</v>
      </c>
      <c r="H523" s="39" t="s">
        <v>2630</v>
      </c>
      <c r="I523" s="37" t="s">
        <v>3273</v>
      </c>
      <c r="J523" s="11" t="s">
        <v>2747</v>
      </c>
      <c r="K523" s="109">
        <v>2</v>
      </c>
      <c r="L523" s="90">
        <v>3.83</v>
      </c>
      <c r="M523" s="40">
        <v>3.83</v>
      </c>
      <c r="N523" s="40">
        <v>3.83</v>
      </c>
      <c r="O523" s="141">
        <v>3.83</v>
      </c>
      <c r="P523" s="273">
        <v>3.83</v>
      </c>
      <c r="Q523" s="282">
        <v>3.83</v>
      </c>
      <c r="R523" s="210">
        <f t="shared" si="242"/>
        <v>0</v>
      </c>
      <c r="S523" s="211">
        <f t="shared" si="221"/>
        <v>0</v>
      </c>
      <c r="T523" s="439"/>
      <c r="U523" s="180">
        <f t="shared" si="222"/>
        <v>0</v>
      </c>
      <c r="V523" s="438"/>
      <c r="W523" s="179">
        <f t="shared" si="223"/>
        <v>0</v>
      </c>
      <c r="X523" s="439"/>
      <c r="Y523" s="180">
        <f t="shared" si="224"/>
        <v>0</v>
      </c>
      <c r="Z523" s="438"/>
      <c r="AA523" s="179">
        <f t="shared" si="225"/>
        <v>0</v>
      </c>
      <c r="AB523" s="439"/>
      <c r="AC523" s="180">
        <f t="shared" si="226"/>
        <v>0</v>
      </c>
      <c r="AD523" s="438"/>
      <c r="AE523" s="179">
        <f t="shared" si="227"/>
        <v>0</v>
      </c>
      <c r="AF523" s="439"/>
      <c r="AG523" s="180">
        <f t="shared" si="228"/>
        <v>0</v>
      </c>
      <c r="AH523" s="438"/>
      <c r="AI523" s="179">
        <f t="shared" si="229"/>
        <v>0</v>
      </c>
      <c r="AJ523" s="439"/>
      <c r="AK523" s="180">
        <f t="shared" si="230"/>
        <v>0</v>
      </c>
      <c r="AL523" s="438"/>
      <c r="AM523" s="179">
        <f t="shared" si="231"/>
        <v>0</v>
      </c>
      <c r="AN523" s="439"/>
      <c r="AO523" s="180">
        <f t="shared" si="232"/>
        <v>0</v>
      </c>
      <c r="AP523" s="438"/>
      <c r="AQ523" s="179">
        <f t="shared" si="233"/>
        <v>0</v>
      </c>
      <c r="AR523" s="439"/>
      <c r="AS523" s="180">
        <f t="shared" si="234"/>
        <v>0</v>
      </c>
      <c r="AT523" s="438"/>
      <c r="AU523" s="179">
        <f t="shared" si="235"/>
        <v>0</v>
      </c>
      <c r="AV523" s="439"/>
      <c r="AW523" s="180">
        <f t="shared" si="236"/>
        <v>0</v>
      </c>
      <c r="AX523" s="438"/>
      <c r="AY523" s="179">
        <f t="shared" si="237"/>
        <v>0</v>
      </c>
      <c r="AZ523" s="439"/>
      <c r="BA523" s="180">
        <f t="shared" si="238"/>
        <v>0</v>
      </c>
      <c r="BB523" s="438"/>
      <c r="BC523" s="179">
        <f t="shared" si="239"/>
        <v>0</v>
      </c>
      <c r="BD523" s="439"/>
      <c r="BE523" s="180">
        <f t="shared" si="240"/>
        <v>0</v>
      </c>
      <c r="BF523" s="438"/>
      <c r="BG523" s="179">
        <f t="shared" si="241"/>
        <v>0</v>
      </c>
    </row>
    <row r="524" spans="1:59" ht="25.5" x14ac:dyDescent="0.2">
      <c r="A524" s="109">
        <v>269</v>
      </c>
      <c r="B524" s="36" t="s">
        <v>211</v>
      </c>
      <c r="C524" s="36" t="s">
        <v>1097</v>
      </c>
      <c r="D524" s="37" t="s">
        <v>1064</v>
      </c>
      <c r="E524" s="37" t="s">
        <v>1012</v>
      </c>
      <c r="F524" s="38">
        <v>6</v>
      </c>
      <c r="G524" s="37" t="s">
        <v>2631</v>
      </c>
      <c r="H524" s="39" t="s">
        <v>2631</v>
      </c>
      <c r="I524" s="37" t="s">
        <v>3273</v>
      </c>
      <c r="J524" s="11" t="s">
        <v>2747</v>
      </c>
      <c r="K524" s="109">
        <v>1</v>
      </c>
      <c r="L524" s="90">
        <v>5.03</v>
      </c>
      <c r="M524" s="40">
        <v>5.03</v>
      </c>
      <c r="N524" s="40">
        <v>5.03</v>
      </c>
      <c r="O524" s="140">
        <v>5.28</v>
      </c>
      <c r="P524" s="273">
        <v>5.28</v>
      </c>
      <c r="Q524" s="282">
        <v>5.28</v>
      </c>
      <c r="R524" s="210">
        <f t="shared" si="242"/>
        <v>0</v>
      </c>
      <c r="S524" s="211">
        <f t="shared" si="221"/>
        <v>0</v>
      </c>
      <c r="T524" s="439"/>
      <c r="U524" s="180">
        <f t="shared" si="222"/>
        <v>0</v>
      </c>
      <c r="V524" s="438"/>
      <c r="W524" s="179">
        <f t="shared" si="223"/>
        <v>0</v>
      </c>
      <c r="X524" s="439"/>
      <c r="Y524" s="180">
        <f t="shared" si="224"/>
        <v>0</v>
      </c>
      <c r="Z524" s="438"/>
      <c r="AA524" s="179">
        <f t="shared" si="225"/>
        <v>0</v>
      </c>
      <c r="AB524" s="439"/>
      <c r="AC524" s="180">
        <f t="shared" si="226"/>
        <v>0</v>
      </c>
      <c r="AD524" s="438"/>
      <c r="AE524" s="179">
        <f t="shared" si="227"/>
        <v>0</v>
      </c>
      <c r="AF524" s="439"/>
      <c r="AG524" s="180">
        <f t="shared" si="228"/>
        <v>0</v>
      </c>
      <c r="AH524" s="438"/>
      <c r="AI524" s="179">
        <f t="shared" si="229"/>
        <v>0</v>
      </c>
      <c r="AJ524" s="439"/>
      <c r="AK524" s="180">
        <f t="shared" si="230"/>
        <v>0</v>
      </c>
      <c r="AL524" s="438"/>
      <c r="AM524" s="179">
        <f t="shared" si="231"/>
        <v>0</v>
      </c>
      <c r="AN524" s="439"/>
      <c r="AO524" s="180">
        <f t="shared" si="232"/>
        <v>0</v>
      </c>
      <c r="AP524" s="438"/>
      <c r="AQ524" s="179">
        <f t="shared" si="233"/>
        <v>0</v>
      </c>
      <c r="AR524" s="439"/>
      <c r="AS524" s="180">
        <f t="shared" si="234"/>
        <v>0</v>
      </c>
      <c r="AT524" s="438"/>
      <c r="AU524" s="179">
        <f t="shared" si="235"/>
        <v>0</v>
      </c>
      <c r="AV524" s="439"/>
      <c r="AW524" s="180">
        <f t="shared" si="236"/>
        <v>0</v>
      </c>
      <c r="AX524" s="438"/>
      <c r="AY524" s="179">
        <f t="shared" si="237"/>
        <v>0</v>
      </c>
      <c r="AZ524" s="439"/>
      <c r="BA524" s="180">
        <f t="shared" si="238"/>
        <v>0</v>
      </c>
      <c r="BB524" s="438"/>
      <c r="BC524" s="179">
        <f t="shared" si="239"/>
        <v>0</v>
      </c>
      <c r="BD524" s="439"/>
      <c r="BE524" s="180">
        <f t="shared" si="240"/>
        <v>0</v>
      </c>
      <c r="BF524" s="438"/>
      <c r="BG524" s="179">
        <f t="shared" si="241"/>
        <v>0</v>
      </c>
    </row>
    <row r="525" spans="1:59" x14ac:dyDescent="0.2">
      <c r="A525" s="62">
        <v>270</v>
      </c>
      <c r="B525" s="147" t="s">
        <v>211</v>
      </c>
      <c r="C525" s="147" t="s">
        <v>226</v>
      </c>
      <c r="D525" s="37" t="s">
        <v>131</v>
      </c>
      <c r="E525" s="37" t="s">
        <v>1012</v>
      </c>
      <c r="F525" s="38">
        <v>10</v>
      </c>
      <c r="G525" s="37" t="s">
        <v>2632</v>
      </c>
      <c r="H525" s="39" t="s">
        <v>2632</v>
      </c>
      <c r="I525" s="37" t="s">
        <v>3273</v>
      </c>
      <c r="J525" s="11" t="s">
        <v>2747</v>
      </c>
      <c r="K525" s="109">
        <v>2</v>
      </c>
      <c r="L525" s="40">
        <v>1.79</v>
      </c>
      <c r="M525" s="40">
        <v>1.79</v>
      </c>
      <c r="N525" s="90">
        <v>1.88</v>
      </c>
      <c r="O525" s="140">
        <v>1.97</v>
      </c>
      <c r="P525" s="273">
        <v>1.97</v>
      </c>
      <c r="Q525" s="282">
        <v>1.97</v>
      </c>
      <c r="R525" s="210">
        <f t="shared" si="242"/>
        <v>0</v>
      </c>
      <c r="S525" s="211">
        <f t="shared" si="221"/>
        <v>0</v>
      </c>
      <c r="T525" s="439"/>
      <c r="U525" s="180">
        <f t="shared" si="222"/>
        <v>0</v>
      </c>
      <c r="V525" s="438"/>
      <c r="W525" s="179">
        <f t="shared" si="223"/>
        <v>0</v>
      </c>
      <c r="X525" s="439"/>
      <c r="Y525" s="180">
        <f t="shared" si="224"/>
        <v>0</v>
      </c>
      <c r="Z525" s="438"/>
      <c r="AA525" s="179">
        <f t="shared" si="225"/>
        <v>0</v>
      </c>
      <c r="AB525" s="439"/>
      <c r="AC525" s="180">
        <f t="shared" si="226"/>
        <v>0</v>
      </c>
      <c r="AD525" s="438"/>
      <c r="AE525" s="179">
        <f t="shared" si="227"/>
        <v>0</v>
      </c>
      <c r="AF525" s="439"/>
      <c r="AG525" s="180">
        <f t="shared" si="228"/>
        <v>0</v>
      </c>
      <c r="AH525" s="438"/>
      <c r="AI525" s="179">
        <f t="shared" si="229"/>
        <v>0</v>
      </c>
      <c r="AJ525" s="439"/>
      <c r="AK525" s="180">
        <f t="shared" si="230"/>
        <v>0</v>
      </c>
      <c r="AL525" s="438"/>
      <c r="AM525" s="179">
        <f t="shared" si="231"/>
        <v>0</v>
      </c>
      <c r="AN525" s="439"/>
      <c r="AO525" s="180">
        <f t="shared" si="232"/>
        <v>0</v>
      </c>
      <c r="AP525" s="438"/>
      <c r="AQ525" s="179">
        <f t="shared" si="233"/>
        <v>0</v>
      </c>
      <c r="AR525" s="439"/>
      <c r="AS525" s="180">
        <f t="shared" si="234"/>
        <v>0</v>
      </c>
      <c r="AT525" s="438"/>
      <c r="AU525" s="179">
        <f t="shared" si="235"/>
        <v>0</v>
      </c>
      <c r="AV525" s="439"/>
      <c r="AW525" s="180">
        <f t="shared" si="236"/>
        <v>0</v>
      </c>
      <c r="AX525" s="438"/>
      <c r="AY525" s="179">
        <f t="shared" si="237"/>
        <v>0</v>
      </c>
      <c r="AZ525" s="439"/>
      <c r="BA525" s="180">
        <f t="shared" si="238"/>
        <v>0</v>
      </c>
      <c r="BB525" s="438"/>
      <c r="BC525" s="179">
        <f t="shared" si="239"/>
        <v>0</v>
      </c>
      <c r="BD525" s="439"/>
      <c r="BE525" s="180">
        <f t="shared" si="240"/>
        <v>0</v>
      </c>
      <c r="BF525" s="438"/>
      <c r="BG525" s="179">
        <f t="shared" si="241"/>
        <v>0</v>
      </c>
    </row>
    <row r="526" spans="1:59" ht="25.5" x14ac:dyDescent="0.2">
      <c r="A526" s="110">
        <v>270</v>
      </c>
      <c r="B526" s="12" t="s">
        <v>211</v>
      </c>
      <c r="C526" s="12" t="s">
        <v>226</v>
      </c>
      <c r="D526" s="16" t="s">
        <v>131</v>
      </c>
      <c r="E526" s="15" t="s">
        <v>12</v>
      </c>
      <c r="F526" s="111">
        <v>8</v>
      </c>
      <c r="G526" s="15">
        <v>7809</v>
      </c>
      <c r="H526" s="51" t="s">
        <v>1841</v>
      </c>
      <c r="I526" s="16" t="s">
        <v>3343</v>
      </c>
      <c r="J526" s="42" t="s">
        <v>2046</v>
      </c>
      <c r="K526" s="110">
        <v>2</v>
      </c>
      <c r="L526" s="43">
        <v>3.06</v>
      </c>
      <c r="M526" s="43">
        <v>3.06</v>
      </c>
      <c r="N526" s="43">
        <v>3.06</v>
      </c>
      <c r="O526" s="144">
        <v>3.06</v>
      </c>
      <c r="P526" s="272">
        <v>3.35</v>
      </c>
      <c r="Q526" s="283">
        <v>3.35</v>
      </c>
      <c r="R526" s="210">
        <f t="shared" si="242"/>
        <v>0</v>
      </c>
      <c r="S526" s="211">
        <f t="shared" si="221"/>
        <v>0</v>
      </c>
      <c r="T526" s="439"/>
      <c r="U526" s="180">
        <f t="shared" si="222"/>
        <v>0</v>
      </c>
      <c r="V526" s="438"/>
      <c r="W526" s="179">
        <f t="shared" si="223"/>
        <v>0</v>
      </c>
      <c r="X526" s="439"/>
      <c r="Y526" s="180">
        <f t="shared" si="224"/>
        <v>0</v>
      </c>
      <c r="Z526" s="438"/>
      <c r="AA526" s="179">
        <f t="shared" si="225"/>
        <v>0</v>
      </c>
      <c r="AB526" s="439"/>
      <c r="AC526" s="180">
        <f t="shared" si="226"/>
        <v>0</v>
      </c>
      <c r="AD526" s="438"/>
      <c r="AE526" s="179">
        <f t="shared" si="227"/>
        <v>0</v>
      </c>
      <c r="AF526" s="439"/>
      <c r="AG526" s="180">
        <f t="shared" si="228"/>
        <v>0</v>
      </c>
      <c r="AH526" s="438"/>
      <c r="AI526" s="179">
        <f t="shared" si="229"/>
        <v>0</v>
      </c>
      <c r="AJ526" s="439"/>
      <c r="AK526" s="180">
        <f t="shared" si="230"/>
        <v>0</v>
      </c>
      <c r="AL526" s="438"/>
      <c r="AM526" s="179">
        <f t="shared" si="231"/>
        <v>0</v>
      </c>
      <c r="AN526" s="439"/>
      <c r="AO526" s="180">
        <f t="shared" si="232"/>
        <v>0</v>
      </c>
      <c r="AP526" s="438"/>
      <c r="AQ526" s="179">
        <f t="shared" si="233"/>
        <v>0</v>
      </c>
      <c r="AR526" s="439"/>
      <c r="AS526" s="180">
        <f t="shared" si="234"/>
        <v>0</v>
      </c>
      <c r="AT526" s="438"/>
      <c r="AU526" s="179">
        <f t="shared" si="235"/>
        <v>0</v>
      </c>
      <c r="AV526" s="439"/>
      <c r="AW526" s="180">
        <f t="shared" si="236"/>
        <v>0</v>
      </c>
      <c r="AX526" s="438"/>
      <c r="AY526" s="179">
        <f t="shared" si="237"/>
        <v>0</v>
      </c>
      <c r="AZ526" s="439"/>
      <c r="BA526" s="180">
        <f t="shared" si="238"/>
        <v>0</v>
      </c>
      <c r="BB526" s="438"/>
      <c r="BC526" s="179">
        <f t="shared" si="239"/>
        <v>0</v>
      </c>
      <c r="BD526" s="439"/>
      <c r="BE526" s="180">
        <f t="shared" si="240"/>
        <v>0</v>
      </c>
      <c r="BF526" s="438"/>
      <c r="BG526" s="179">
        <f t="shared" si="241"/>
        <v>0</v>
      </c>
    </row>
    <row r="527" spans="1:59" x14ac:dyDescent="0.2">
      <c r="A527" s="109">
        <v>271</v>
      </c>
      <c r="B527" s="36" t="s">
        <v>211</v>
      </c>
      <c r="C527" s="36" t="s">
        <v>1540</v>
      </c>
      <c r="D527" s="37" t="s">
        <v>131</v>
      </c>
      <c r="E527" s="37" t="s">
        <v>1012</v>
      </c>
      <c r="F527" s="38">
        <v>8</v>
      </c>
      <c r="G527" s="37" t="s">
        <v>2633</v>
      </c>
      <c r="H527" s="39" t="s">
        <v>2633</v>
      </c>
      <c r="I527" s="37" t="s">
        <v>3273</v>
      </c>
      <c r="J527" s="11" t="s">
        <v>2747</v>
      </c>
      <c r="K527" s="109">
        <v>1</v>
      </c>
      <c r="L527" s="90">
        <v>2.59</v>
      </c>
      <c r="M527" s="40">
        <v>2.59</v>
      </c>
      <c r="N527" s="90">
        <v>2.72</v>
      </c>
      <c r="O527" s="140">
        <v>2.86</v>
      </c>
      <c r="P527" s="273">
        <v>2.86</v>
      </c>
      <c r="Q527" s="282">
        <v>2.86</v>
      </c>
      <c r="R527" s="210">
        <f t="shared" si="242"/>
        <v>0</v>
      </c>
      <c r="S527" s="211">
        <f t="shared" si="221"/>
        <v>0</v>
      </c>
      <c r="T527" s="439"/>
      <c r="U527" s="180">
        <f t="shared" si="222"/>
        <v>0</v>
      </c>
      <c r="V527" s="438"/>
      <c r="W527" s="179">
        <f t="shared" si="223"/>
        <v>0</v>
      </c>
      <c r="X527" s="439"/>
      <c r="Y527" s="180">
        <f t="shared" si="224"/>
        <v>0</v>
      </c>
      <c r="Z527" s="438"/>
      <c r="AA527" s="179">
        <f t="shared" si="225"/>
        <v>0</v>
      </c>
      <c r="AB527" s="439"/>
      <c r="AC527" s="180">
        <f t="shared" si="226"/>
        <v>0</v>
      </c>
      <c r="AD527" s="438"/>
      <c r="AE527" s="179">
        <f t="shared" si="227"/>
        <v>0</v>
      </c>
      <c r="AF527" s="439"/>
      <c r="AG527" s="180">
        <f t="shared" si="228"/>
        <v>0</v>
      </c>
      <c r="AH527" s="438"/>
      <c r="AI527" s="179">
        <f t="shared" si="229"/>
        <v>0</v>
      </c>
      <c r="AJ527" s="439"/>
      <c r="AK527" s="180">
        <f t="shared" si="230"/>
        <v>0</v>
      </c>
      <c r="AL527" s="438"/>
      <c r="AM527" s="179">
        <f t="shared" si="231"/>
        <v>0</v>
      </c>
      <c r="AN527" s="439"/>
      <c r="AO527" s="180">
        <f t="shared" si="232"/>
        <v>0</v>
      </c>
      <c r="AP527" s="438"/>
      <c r="AQ527" s="179">
        <f t="shared" si="233"/>
        <v>0</v>
      </c>
      <c r="AR527" s="439"/>
      <c r="AS527" s="180">
        <f t="shared" si="234"/>
        <v>0</v>
      </c>
      <c r="AT527" s="438"/>
      <c r="AU527" s="179">
        <f t="shared" si="235"/>
        <v>0</v>
      </c>
      <c r="AV527" s="439"/>
      <c r="AW527" s="180">
        <f t="shared" si="236"/>
        <v>0</v>
      </c>
      <c r="AX527" s="438"/>
      <c r="AY527" s="179">
        <f t="shared" si="237"/>
        <v>0</v>
      </c>
      <c r="AZ527" s="439"/>
      <c r="BA527" s="180">
        <f t="shared" si="238"/>
        <v>0</v>
      </c>
      <c r="BB527" s="438"/>
      <c r="BC527" s="179">
        <f t="shared" si="239"/>
        <v>0</v>
      </c>
      <c r="BD527" s="439"/>
      <c r="BE527" s="180">
        <f t="shared" si="240"/>
        <v>0</v>
      </c>
      <c r="BF527" s="438"/>
      <c r="BG527" s="179">
        <f t="shared" si="241"/>
        <v>0</v>
      </c>
    </row>
    <row r="528" spans="1:59" ht="25.5" x14ac:dyDescent="0.2">
      <c r="A528" s="110">
        <v>272</v>
      </c>
      <c r="B528" s="12" t="s">
        <v>211</v>
      </c>
      <c r="C528" s="12" t="s">
        <v>225</v>
      </c>
      <c r="D528" s="16" t="s">
        <v>131</v>
      </c>
      <c r="E528" s="15" t="s">
        <v>12</v>
      </c>
      <c r="F528" s="111">
        <v>8</v>
      </c>
      <c r="G528" s="15">
        <v>7709</v>
      </c>
      <c r="H528" s="51" t="s">
        <v>1842</v>
      </c>
      <c r="I528" s="16" t="s">
        <v>3343</v>
      </c>
      <c r="J528" s="42" t="s">
        <v>2046</v>
      </c>
      <c r="K528" s="110">
        <v>1</v>
      </c>
      <c r="L528" s="43">
        <v>2.36</v>
      </c>
      <c r="M528" s="43">
        <v>2.36</v>
      </c>
      <c r="N528" s="43">
        <v>2.36</v>
      </c>
      <c r="O528" s="144">
        <v>2.36</v>
      </c>
      <c r="P528" s="272">
        <v>2.58</v>
      </c>
      <c r="Q528" s="283">
        <v>2.58</v>
      </c>
      <c r="R528" s="210">
        <f t="shared" si="242"/>
        <v>0</v>
      </c>
      <c r="S528" s="211">
        <f t="shared" si="221"/>
        <v>0</v>
      </c>
      <c r="T528" s="439"/>
      <c r="U528" s="180">
        <f t="shared" si="222"/>
        <v>0</v>
      </c>
      <c r="V528" s="438"/>
      <c r="W528" s="179">
        <f t="shared" si="223"/>
        <v>0</v>
      </c>
      <c r="X528" s="439"/>
      <c r="Y528" s="180">
        <f t="shared" si="224"/>
        <v>0</v>
      </c>
      <c r="Z528" s="438"/>
      <c r="AA528" s="179">
        <f t="shared" si="225"/>
        <v>0</v>
      </c>
      <c r="AB528" s="439"/>
      <c r="AC528" s="180">
        <f t="shared" si="226"/>
        <v>0</v>
      </c>
      <c r="AD528" s="438"/>
      <c r="AE528" s="179">
        <f t="shared" si="227"/>
        <v>0</v>
      </c>
      <c r="AF528" s="439"/>
      <c r="AG528" s="180">
        <f t="shared" si="228"/>
        <v>0</v>
      </c>
      <c r="AH528" s="438"/>
      <c r="AI528" s="179">
        <f t="shared" si="229"/>
        <v>0</v>
      </c>
      <c r="AJ528" s="439"/>
      <c r="AK528" s="180">
        <f t="shared" si="230"/>
        <v>0</v>
      </c>
      <c r="AL528" s="438"/>
      <c r="AM528" s="179">
        <f t="shared" si="231"/>
        <v>0</v>
      </c>
      <c r="AN528" s="439"/>
      <c r="AO528" s="180">
        <f t="shared" si="232"/>
        <v>0</v>
      </c>
      <c r="AP528" s="438"/>
      <c r="AQ528" s="179">
        <f t="shared" si="233"/>
        <v>0</v>
      </c>
      <c r="AR528" s="439"/>
      <c r="AS528" s="180">
        <f t="shared" si="234"/>
        <v>0</v>
      </c>
      <c r="AT528" s="438"/>
      <c r="AU528" s="179">
        <f t="shared" si="235"/>
        <v>0</v>
      </c>
      <c r="AV528" s="439"/>
      <c r="AW528" s="180">
        <f t="shared" si="236"/>
        <v>0</v>
      </c>
      <c r="AX528" s="438"/>
      <c r="AY528" s="179">
        <f t="shared" si="237"/>
        <v>0</v>
      </c>
      <c r="AZ528" s="439"/>
      <c r="BA528" s="180">
        <f t="shared" si="238"/>
        <v>0</v>
      </c>
      <c r="BB528" s="438"/>
      <c r="BC528" s="179">
        <f t="shared" si="239"/>
        <v>0</v>
      </c>
      <c r="BD528" s="439"/>
      <c r="BE528" s="180">
        <f t="shared" si="240"/>
        <v>0</v>
      </c>
      <c r="BF528" s="438"/>
      <c r="BG528" s="179">
        <f t="shared" si="241"/>
        <v>0</v>
      </c>
    </row>
    <row r="529" spans="1:59" x14ac:dyDescent="0.2">
      <c r="A529" s="109">
        <v>272</v>
      </c>
      <c r="B529" s="36" t="s">
        <v>211</v>
      </c>
      <c r="C529" s="36" t="s">
        <v>225</v>
      </c>
      <c r="D529" s="37" t="s">
        <v>131</v>
      </c>
      <c r="E529" s="37" t="s">
        <v>1012</v>
      </c>
      <c r="F529" s="38">
        <v>8</v>
      </c>
      <c r="G529" s="37" t="s">
        <v>2633</v>
      </c>
      <c r="H529" s="39" t="s">
        <v>2633</v>
      </c>
      <c r="I529" s="37" t="s">
        <v>3273</v>
      </c>
      <c r="J529" s="11" t="s">
        <v>2747</v>
      </c>
      <c r="K529" s="109">
        <v>3</v>
      </c>
      <c r="L529" s="40">
        <v>1.79</v>
      </c>
      <c r="M529" s="90">
        <v>2.59</v>
      </c>
      <c r="N529" s="90">
        <v>2.72</v>
      </c>
      <c r="O529" s="140">
        <v>2.86</v>
      </c>
      <c r="P529" s="273">
        <v>2.86</v>
      </c>
      <c r="Q529" s="282">
        <v>2.86</v>
      </c>
      <c r="R529" s="210">
        <f t="shared" si="242"/>
        <v>0</v>
      </c>
      <c r="S529" s="211">
        <f t="shared" si="221"/>
        <v>0</v>
      </c>
      <c r="T529" s="439"/>
      <c r="U529" s="180">
        <f t="shared" si="222"/>
        <v>0</v>
      </c>
      <c r="V529" s="438"/>
      <c r="W529" s="179">
        <f t="shared" si="223"/>
        <v>0</v>
      </c>
      <c r="X529" s="439"/>
      <c r="Y529" s="180">
        <f t="shared" si="224"/>
        <v>0</v>
      </c>
      <c r="Z529" s="438"/>
      <c r="AA529" s="179">
        <f t="shared" si="225"/>
        <v>0</v>
      </c>
      <c r="AB529" s="439"/>
      <c r="AC529" s="180">
        <f t="shared" si="226"/>
        <v>0</v>
      </c>
      <c r="AD529" s="438"/>
      <c r="AE529" s="179">
        <f t="shared" si="227"/>
        <v>0</v>
      </c>
      <c r="AF529" s="439"/>
      <c r="AG529" s="180">
        <f t="shared" si="228"/>
        <v>0</v>
      </c>
      <c r="AH529" s="438"/>
      <c r="AI529" s="179">
        <f t="shared" si="229"/>
        <v>0</v>
      </c>
      <c r="AJ529" s="439"/>
      <c r="AK529" s="180">
        <f t="shared" si="230"/>
        <v>0</v>
      </c>
      <c r="AL529" s="438"/>
      <c r="AM529" s="179">
        <f t="shared" si="231"/>
        <v>0</v>
      </c>
      <c r="AN529" s="439"/>
      <c r="AO529" s="180">
        <f t="shared" si="232"/>
        <v>0</v>
      </c>
      <c r="AP529" s="438"/>
      <c r="AQ529" s="179">
        <f t="shared" si="233"/>
        <v>0</v>
      </c>
      <c r="AR529" s="439"/>
      <c r="AS529" s="180">
        <f t="shared" si="234"/>
        <v>0</v>
      </c>
      <c r="AT529" s="438"/>
      <c r="AU529" s="179">
        <f t="shared" si="235"/>
        <v>0</v>
      </c>
      <c r="AV529" s="439"/>
      <c r="AW529" s="180">
        <f t="shared" si="236"/>
        <v>0</v>
      </c>
      <c r="AX529" s="438"/>
      <c r="AY529" s="179">
        <f t="shared" si="237"/>
        <v>0</v>
      </c>
      <c r="AZ529" s="439"/>
      <c r="BA529" s="180">
        <f t="shared" si="238"/>
        <v>0</v>
      </c>
      <c r="BB529" s="438"/>
      <c r="BC529" s="179">
        <f t="shared" si="239"/>
        <v>0</v>
      </c>
      <c r="BD529" s="439"/>
      <c r="BE529" s="180">
        <f t="shared" si="240"/>
        <v>0</v>
      </c>
      <c r="BF529" s="438"/>
      <c r="BG529" s="179">
        <f t="shared" si="241"/>
        <v>0</v>
      </c>
    </row>
    <row r="530" spans="1:59" x14ac:dyDescent="0.2">
      <c r="A530" s="44">
        <v>272</v>
      </c>
      <c r="B530" s="45" t="s">
        <v>211</v>
      </c>
      <c r="C530" s="45" t="s">
        <v>225</v>
      </c>
      <c r="D530" s="46" t="s">
        <v>131</v>
      </c>
      <c r="E530" s="47" t="s">
        <v>12</v>
      </c>
      <c r="F530" s="48">
        <v>8</v>
      </c>
      <c r="G530" s="47" t="s">
        <v>2135</v>
      </c>
      <c r="H530" s="10">
        <v>9706078</v>
      </c>
      <c r="I530" s="21">
        <v>60148</v>
      </c>
      <c r="J530" s="49" t="s">
        <v>1003</v>
      </c>
      <c r="K530" s="44">
        <v>2</v>
      </c>
      <c r="L530" s="50">
        <v>3.12</v>
      </c>
      <c r="M530" s="96">
        <v>3.56</v>
      </c>
      <c r="N530" s="50">
        <v>3.56</v>
      </c>
      <c r="O530" s="204">
        <v>3.16</v>
      </c>
      <c r="P530" s="274">
        <v>2.8</v>
      </c>
      <c r="Q530" s="286">
        <v>2.8</v>
      </c>
      <c r="R530" s="210">
        <f t="shared" si="242"/>
        <v>0</v>
      </c>
      <c r="S530" s="211">
        <f t="shared" si="221"/>
        <v>0</v>
      </c>
      <c r="T530" s="439"/>
      <c r="U530" s="180">
        <f t="shared" si="222"/>
        <v>0</v>
      </c>
      <c r="V530" s="438"/>
      <c r="W530" s="179">
        <f t="shared" si="223"/>
        <v>0</v>
      </c>
      <c r="X530" s="439"/>
      <c r="Y530" s="180">
        <f t="shared" si="224"/>
        <v>0</v>
      </c>
      <c r="Z530" s="438"/>
      <c r="AA530" s="179">
        <f t="shared" si="225"/>
        <v>0</v>
      </c>
      <c r="AB530" s="439"/>
      <c r="AC530" s="180">
        <f t="shared" si="226"/>
        <v>0</v>
      </c>
      <c r="AD530" s="438"/>
      <c r="AE530" s="179">
        <f t="shared" si="227"/>
        <v>0</v>
      </c>
      <c r="AF530" s="439"/>
      <c r="AG530" s="180">
        <f t="shared" si="228"/>
        <v>0</v>
      </c>
      <c r="AH530" s="438"/>
      <c r="AI530" s="179">
        <f t="shared" si="229"/>
        <v>0</v>
      </c>
      <c r="AJ530" s="439"/>
      <c r="AK530" s="180">
        <f t="shared" si="230"/>
        <v>0</v>
      </c>
      <c r="AL530" s="438"/>
      <c r="AM530" s="179">
        <f t="shared" si="231"/>
        <v>0</v>
      </c>
      <c r="AN530" s="439"/>
      <c r="AO530" s="180">
        <f t="shared" si="232"/>
        <v>0</v>
      </c>
      <c r="AP530" s="438"/>
      <c r="AQ530" s="179">
        <f t="shared" si="233"/>
        <v>0</v>
      </c>
      <c r="AR530" s="439"/>
      <c r="AS530" s="180">
        <f t="shared" si="234"/>
        <v>0</v>
      </c>
      <c r="AT530" s="438"/>
      <c r="AU530" s="179">
        <f t="shared" si="235"/>
        <v>0</v>
      </c>
      <c r="AV530" s="439"/>
      <c r="AW530" s="180">
        <f t="shared" si="236"/>
        <v>0</v>
      </c>
      <c r="AX530" s="438"/>
      <c r="AY530" s="179">
        <f t="shared" si="237"/>
        <v>0</v>
      </c>
      <c r="AZ530" s="439"/>
      <c r="BA530" s="180">
        <f t="shared" si="238"/>
        <v>0</v>
      </c>
      <c r="BB530" s="438"/>
      <c r="BC530" s="179">
        <f t="shared" si="239"/>
        <v>0</v>
      </c>
      <c r="BD530" s="439"/>
      <c r="BE530" s="180">
        <f t="shared" si="240"/>
        <v>0</v>
      </c>
      <c r="BF530" s="438"/>
      <c r="BG530" s="179">
        <f t="shared" si="241"/>
        <v>0</v>
      </c>
    </row>
    <row r="531" spans="1:59" ht="25.5" x14ac:dyDescent="0.2">
      <c r="A531" s="110">
        <v>273</v>
      </c>
      <c r="B531" s="12" t="s">
        <v>211</v>
      </c>
      <c r="C531" s="12" t="s">
        <v>243</v>
      </c>
      <c r="D531" s="16" t="s">
        <v>131</v>
      </c>
      <c r="E531" s="15" t="s">
        <v>2090</v>
      </c>
      <c r="F531" s="111">
        <v>256</v>
      </c>
      <c r="G531" s="15">
        <v>8201</v>
      </c>
      <c r="H531" s="51" t="s">
        <v>1843</v>
      </c>
      <c r="I531" s="16" t="s">
        <v>3343</v>
      </c>
      <c r="J531" s="42" t="s">
        <v>2046</v>
      </c>
      <c r="K531" s="110">
        <v>2</v>
      </c>
      <c r="L531" s="43">
        <v>66.09</v>
      </c>
      <c r="M531" s="43">
        <v>66.09</v>
      </c>
      <c r="N531" s="43">
        <v>66.09</v>
      </c>
      <c r="O531" s="144">
        <v>66.09</v>
      </c>
      <c r="P531" s="272">
        <v>70.94</v>
      </c>
      <c r="Q531" s="283">
        <v>70.94</v>
      </c>
      <c r="R531" s="210">
        <f t="shared" si="242"/>
        <v>0</v>
      </c>
      <c r="S531" s="211">
        <f t="shared" si="221"/>
        <v>0</v>
      </c>
      <c r="T531" s="439"/>
      <c r="U531" s="180">
        <f t="shared" si="222"/>
        <v>0</v>
      </c>
      <c r="V531" s="438"/>
      <c r="W531" s="179">
        <f t="shared" si="223"/>
        <v>0</v>
      </c>
      <c r="X531" s="439"/>
      <c r="Y531" s="180">
        <f t="shared" si="224"/>
        <v>0</v>
      </c>
      <c r="Z531" s="438"/>
      <c r="AA531" s="179">
        <f t="shared" si="225"/>
        <v>0</v>
      </c>
      <c r="AB531" s="439"/>
      <c r="AC531" s="180">
        <f t="shared" si="226"/>
        <v>0</v>
      </c>
      <c r="AD531" s="438"/>
      <c r="AE531" s="179">
        <f t="shared" si="227"/>
        <v>0</v>
      </c>
      <c r="AF531" s="439"/>
      <c r="AG531" s="180">
        <f t="shared" si="228"/>
        <v>0</v>
      </c>
      <c r="AH531" s="438"/>
      <c r="AI531" s="179">
        <f t="shared" si="229"/>
        <v>0</v>
      </c>
      <c r="AJ531" s="439"/>
      <c r="AK531" s="180">
        <f t="shared" si="230"/>
        <v>0</v>
      </c>
      <c r="AL531" s="438"/>
      <c r="AM531" s="179">
        <f t="shared" si="231"/>
        <v>0</v>
      </c>
      <c r="AN531" s="439"/>
      <c r="AO531" s="180">
        <f t="shared" si="232"/>
        <v>0</v>
      </c>
      <c r="AP531" s="438"/>
      <c r="AQ531" s="179">
        <f t="shared" si="233"/>
        <v>0</v>
      </c>
      <c r="AR531" s="439"/>
      <c r="AS531" s="180">
        <f t="shared" si="234"/>
        <v>0</v>
      </c>
      <c r="AT531" s="438"/>
      <c r="AU531" s="179">
        <f t="shared" si="235"/>
        <v>0</v>
      </c>
      <c r="AV531" s="439"/>
      <c r="AW531" s="180">
        <f t="shared" si="236"/>
        <v>0</v>
      </c>
      <c r="AX531" s="438"/>
      <c r="AY531" s="179">
        <f t="shared" si="237"/>
        <v>0</v>
      </c>
      <c r="AZ531" s="439"/>
      <c r="BA531" s="180">
        <f t="shared" si="238"/>
        <v>0</v>
      </c>
      <c r="BB531" s="438"/>
      <c r="BC531" s="179">
        <f t="shared" si="239"/>
        <v>0</v>
      </c>
      <c r="BD531" s="439"/>
      <c r="BE531" s="180">
        <f t="shared" si="240"/>
        <v>0</v>
      </c>
      <c r="BF531" s="438"/>
      <c r="BG531" s="179">
        <f t="shared" si="241"/>
        <v>0</v>
      </c>
    </row>
    <row r="532" spans="1:59" ht="25.5" x14ac:dyDescent="0.2">
      <c r="A532" s="109">
        <v>273</v>
      </c>
      <c r="B532" s="36" t="s">
        <v>211</v>
      </c>
      <c r="C532" s="36" t="s">
        <v>243</v>
      </c>
      <c r="D532" s="37" t="s">
        <v>131</v>
      </c>
      <c r="E532" s="37" t="s">
        <v>1012</v>
      </c>
      <c r="F532" s="38">
        <v>256</v>
      </c>
      <c r="G532" s="37" t="s">
        <v>2634</v>
      </c>
      <c r="H532" s="39" t="s">
        <v>2634</v>
      </c>
      <c r="I532" s="37" t="s">
        <v>3273</v>
      </c>
      <c r="J532" s="11" t="s">
        <v>2747</v>
      </c>
      <c r="K532" s="109">
        <v>3</v>
      </c>
      <c r="L532" s="40">
        <v>68.180000000000007</v>
      </c>
      <c r="M532" s="40">
        <v>68.180000000000007</v>
      </c>
      <c r="N532" s="40">
        <v>68.180000000000007</v>
      </c>
      <c r="O532" s="140">
        <v>71.59</v>
      </c>
      <c r="P532" s="273">
        <v>71.59</v>
      </c>
      <c r="Q532" s="282">
        <v>71.59</v>
      </c>
      <c r="R532" s="210">
        <f t="shared" si="242"/>
        <v>0</v>
      </c>
      <c r="S532" s="211">
        <f t="shared" si="221"/>
        <v>0</v>
      </c>
      <c r="T532" s="439"/>
      <c r="U532" s="180">
        <f t="shared" si="222"/>
        <v>0</v>
      </c>
      <c r="V532" s="438"/>
      <c r="W532" s="179">
        <f t="shared" si="223"/>
        <v>0</v>
      </c>
      <c r="X532" s="439"/>
      <c r="Y532" s="180">
        <f t="shared" si="224"/>
        <v>0</v>
      </c>
      <c r="Z532" s="438"/>
      <c r="AA532" s="179">
        <f t="shared" si="225"/>
        <v>0</v>
      </c>
      <c r="AB532" s="439"/>
      <c r="AC532" s="180">
        <f t="shared" si="226"/>
        <v>0</v>
      </c>
      <c r="AD532" s="438"/>
      <c r="AE532" s="179">
        <f t="shared" si="227"/>
        <v>0</v>
      </c>
      <c r="AF532" s="439"/>
      <c r="AG532" s="180">
        <f t="shared" si="228"/>
        <v>0</v>
      </c>
      <c r="AH532" s="438"/>
      <c r="AI532" s="179">
        <f t="shared" si="229"/>
        <v>0</v>
      </c>
      <c r="AJ532" s="439"/>
      <c r="AK532" s="180">
        <f t="shared" si="230"/>
        <v>0</v>
      </c>
      <c r="AL532" s="438"/>
      <c r="AM532" s="179">
        <f t="shared" si="231"/>
        <v>0</v>
      </c>
      <c r="AN532" s="439"/>
      <c r="AO532" s="180">
        <f t="shared" si="232"/>
        <v>0</v>
      </c>
      <c r="AP532" s="438"/>
      <c r="AQ532" s="179">
        <f t="shared" si="233"/>
        <v>0</v>
      </c>
      <c r="AR532" s="439"/>
      <c r="AS532" s="180">
        <f t="shared" si="234"/>
        <v>0</v>
      </c>
      <c r="AT532" s="438"/>
      <c r="AU532" s="179">
        <f t="shared" si="235"/>
        <v>0</v>
      </c>
      <c r="AV532" s="439"/>
      <c r="AW532" s="180">
        <f t="shared" si="236"/>
        <v>0</v>
      </c>
      <c r="AX532" s="438"/>
      <c r="AY532" s="179">
        <f t="shared" si="237"/>
        <v>0</v>
      </c>
      <c r="AZ532" s="439"/>
      <c r="BA532" s="180">
        <f t="shared" si="238"/>
        <v>0</v>
      </c>
      <c r="BB532" s="438"/>
      <c r="BC532" s="179">
        <f t="shared" si="239"/>
        <v>0</v>
      </c>
      <c r="BD532" s="439"/>
      <c r="BE532" s="180">
        <f t="shared" si="240"/>
        <v>0</v>
      </c>
      <c r="BF532" s="438"/>
      <c r="BG532" s="179">
        <f t="shared" si="241"/>
        <v>0</v>
      </c>
    </row>
    <row r="533" spans="1:59" ht="25.5" x14ac:dyDescent="0.2">
      <c r="A533" s="44">
        <v>273</v>
      </c>
      <c r="B533" s="45" t="s">
        <v>211</v>
      </c>
      <c r="C533" s="45" t="s">
        <v>243</v>
      </c>
      <c r="D533" s="46" t="s">
        <v>131</v>
      </c>
      <c r="E533" s="47" t="s">
        <v>12</v>
      </c>
      <c r="F533" s="48">
        <v>256</v>
      </c>
      <c r="G533" s="47" t="s">
        <v>242</v>
      </c>
      <c r="H533" s="10">
        <v>9712084</v>
      </c>
      <c r="I533" s="21">
        <v>60148</v>
      </c>
      <c r="J533" s="49" t="s">
        <v>1003</v>
      </c>
      <c r="K533" s="44">
        <v>1</v>
      </c>
      <c r="L533" s="50">
        <v>79.959999999999994</v>
      </c>
      <c r="M533" s="96">
        <v>96.38</v>
      </c>
      <c r="N533" s="50">
        <v>96.38</v>
      </c>
      <c r="O533" s="204">
        <v>81.16</v>
      </c>
      <c r="P533" s="274">
        <v>63.88</v>
      </c>
      <c r="Q533" s="286">
        <v>63.88</v>
      </c>
      <c r="R533" s="210">
        <f t="shared" si="242"/>
        <v>0</v>
      </c>
      <c r="S533" s="211">
        <f t="shared" ref="S533:S575" si="243">SUM(R533*Q533)</f>
        <v>0</v>
      </c>
      <c r="T533" s="439"/>
      <c r="U533" s="180">
        <f t="shared" ref="U533:U575" si="244">SUM(T533*Q533)</f>
        <v>0</v>
      </c>
      <c r="V533" s="438"/>
      <c r="W533" s="179">
        <f t="shared" ref="W533:W575" si="245">SUM(V533*Q533)</f>
        <v>0</v>
      </c>
      <c r="X533" s="439"/>
      <c r="Y533" s="180">
        <f t="shared" ref="Y533:Y575" si="246">SUM(X533*Q533)</f>
        <v>0</v>
      </c>
      <c r="Z533" s="438"/>
      <c r="AA533" s="179">
        <f t="shared" ref="AA533:AA575" si="247">SUM(Z533*Q533)</f>
        <v>0</v>
      </c>
      <c r="AB533" s="439"/>
      <c r="AC533" s="180">
        <f t="shared" ref="AC533:AC575" si="248">SUM(AB533*Q533)</f>
        <v>0</v>
      </c>
      <c r="AD533" s="438"/>
      <c r="AE533" s="179">
        <f t="shared" ref="AE533:AE575" si="249">SUM(AD533*Q533)</f>
        <v>0</v>
      </c>
      <c r="AF533" s="439"/>
      <c r="AG533" s="180">
        <f t="shared" ref="AG533:AG575" si="250">SUM(AF533*Q533)</f>
        <v>0</v>
      </c>
      <c r="AH533" s="438"/>
      <c r="AI533" s="179">
        <f t="shared" ref="AI533:AI575" si="251">SUM(AH533*Q533)</f>
        <v>0</v>
      </c>
      <c r="AJ533" s="439"/>
      <c r="AK533" s="180">
        <f t="shared" ref="AK533:AK575" si="252">SUM(AJ533*Q533)</f>
        <v>0</v>
      </c>
      <c r="AL533" s="438"/>
      <c r="AM533" s="179">
        <f t="shared" ref="AM533:AM575" si="253">SUM(AL533*Q533)</f>
        <v>0</v>
      </c>
      <c r="AN533" s="439"/>
      <c r="AO533" s="180">
        <f t="shared" ref="AO533:AO575" si="254">SUM(AN533*Q533)</f>
        <v>0</v>
      </c>
      <c r="AP533" s="438"/>
      <c r="AQ533" s="179">
        <f t="shared" ref="AQ533:AQ575" si="255">SUM(AP533*Q533)</f>
        <v>0</v>
      </c>
      <c r="AR533" s="439"/>
      <c r="AS533" s="180">
        <f t="shared" ref="AS533:AS575" si="256">SUM(AR533*Q533)</f>
        <v>0</v>
      </c>
      <c r="AT533" s="438"/>
      <c r="AU533" s="179">
        <f t="shared" ref="AU533:AU575" si="257">SUM(AT533*Q533)</f>
        <v>0</v>
      </c>
      <c r="AV533" s="439"/>
      <c r="AW533" s="180">
        <f t="shared" ref="AW533:AW575" si="258">SUM(AV533*Q533)</f>
        <v>0</v>
      </c>
      <c r="AX533" s="438"/>
      <c r="AY533" s="179">
        <f t="shared" ref="AY533:AY575" si="259">SUM(AX533*Q533)</f>
        <v>0</v>
      </c>
      <c r="AZ533" s="439"/>
      <c r="BA533" s="180">
        <f t="shared" ref="BA533:BA575" si="260">SUM(AZ533*Q533)</f>
        <v>0</v>
      </c>
      <c r="BB533" s="438"/>
      <c r="BC533" s="179">
        <f t="shared" ref="BC533:BC575" si="261">SUM(BB533*Q533)</f>
        <v>0</v>
      </c>
      <c r="BD533" s="439"/>
      <c r="BE533" s="180">
        <f t="shared" ref="BE533:BE575" si="262">SUM(BD533*Q533)</f>
        <v>0</v>
      </c>
      <c r="BF533" s="438"/>
      <c r="BG533" s="179">
        <f t="shared" ref="BG533:BG575" si="263">SUM(BF533*Q533)</f>
        <v>0</v>
      </c>
    </row>
    <row r="534" spans="1:59" ht="25.5" x14ac:dyDescent="0.2">
      <c r="A534" s="62">
        <v>274</v>
      </c>
      <c r="B534" s="147" t="s">
        <v>211</v>
      </c>
      <c r="C534" s="147" t="s">
        <v>213</v>
      </c>
      <c r="D534" s="37" t="s">
        <v>885</v>
      </c>
      <c r="E534" s="37" t="s">
        <v>12</v>
      </c>
      <c r="F534" s="38">
        <v>4</v>
      </c>
      <c r="G534" s="37" t="s">
        <v>1068</v>
      </c>
      <c r="H534" s="39" t="s">
        <v>1068</v>
      </c>
      <c r="I534" s="37" t="s">
        <v>3273</v>
      </c>
      <c r="J534" s="11" t="s">
        <v>2747</v>
      </c>
      <c r="K534" s="109">
        <v>1</v>
      </c>
      <c r="L534" s="40">
        <v>2.57</v>
      </c>
      <c r="M534" s="91">
        <v>0.99</v>
      </c>
      <c r="N534" s="90">
        <v>1.04</v>
      </c>
      <c r="O534" s="140">
        <v>1.1399999999999999</v>
      </c>
      <c r="P534" s="273">
        <v>1.1399999999999999</v>
      </c>
      <c r="Q534" s="282">
        <v>1.1399999999999999</v>
      </c>
      <c r="R534" s="210">
        <f t="shared" si="242"/>
        <v>0</v>
      </c>
      <c r="S534" s="211">
        <f t="shared" si="243"/>
        <v>0</v>
      </c>
      <c r="T534" s="439"/>
      <c r="U534" s="180">
        <f t="shared" si="244"/>
        <v>0</v>
      </c>
      <c r="V534" s="438"/>
      <c r="W534" s="179">
        <f t="shared" si="245"/>
        <v>0</v>
      </c>
      <c r="X534" s="439"/>
      <c r="Y534" s="180">
        <f t="shared" si="246"/>
        <v>0</v>
      </c>
      <c r="Z534" s="438"/>
      <c r="AA534" s="179">
        <f t="shared" si="247"/>
        <v>0</v>
      </c>
      <c r="AB534" s="439"/>
      <c r="AC534" s="180">
        <f t="shared" si="248"/>
        <v>0</v>
      </c>
      <c r="AD534" s="438"/>
      <c r="AE534" s="179">
        <f t="shared" si="249"/>
        <v>0</v>
      </c>
      <c r="AF534" s="439"/>
      <c r="AG534" s="180">
        <f t="shared" si="250"/>
        <v>0</v>
      </c>
      <c r="AH534" s="438"/>
      <c r="AI534" s="179">
        <f t="shared" si="251"/>
        <v>0</v>
      </c>
      <c r="AJ534" s="439"/>
      <c r="AK534" s="180">
        <f t="shared" si="252"/>
        <v>0</v>
      </c>
      <c r="AL534" s="438"/>
      <c r="AM534" s="179">
        <f t="shared" si="253"/>
        <v>0</v>
      </c>
      <c r="AN534" s="439"/>
      <c r="AO534" s="180">
        <f t="shared" si="254"/>
        <v>0</v>
      </c>
      <c r="AP534" s="438"/>
      <c r="AQ534" s="179">
        <f t="shared" si="255"/>
        <v>0</v>
      </c>
      <c r="AR534" s="439"/>
      <c r="AS534" s="180">
        <f t="shared" si="256"/>
        <v>0</v>
      </c>
      <c r="AT534" s="438"/>
      <c r="AU534" s="179">
        <f t="shared" si="257"/>
        <v>0</v>
      </c>
      <c r="AV534" s="439"/>
      <c r="AW534" s="180">
        <f t="shared" si="258"/>
        <v>0</v>
      </c>
      <c r="AX534" s="438"/>
      <c r="AY534" s="179">
        <f t="shared" si="259"/>
        <v>0</v>
      </c>
      <c r="AZ534" s="439"/>
      <c r="BA534" s="180">
        <f t="shared" si="260"/>
        <v>0</v>
      </c>
      <c r="BB534" s="438"/>
      <c r="BC534" s="179">
        <f t="shared" si="261"/>
        <v>0</v>
      </c>
      <c r="BD534" s="439"/>
      <c r="BE534" s="180">
        <f t="shared" si="262"/>
        <v>0</v>
      </c>
      <c r="BF534" s="438"/>
      <c r="BG534" s="179">
        <f t="shared" si="263"/>
        <v>0</v>
      </c>
    </row>
    <row r="535" spans="1:59" x14ac:dyDescent="0.2">
      <c r="A535" s="109">
        <v>275</v>
      </c>
      <c r="B535" s="36" t="s">
        <v>211</v>
      </c>
      <c r="C535" s="36" t="s">
        <v>215</v>
      </c>
      <c r="D535" s="37" t="s">
        <v>885</v>
      </c>
      <c r="E535" s="37" t="s">
        <v>12</v>
      </c>
      <c r="F535" s="38">
        <v>4</v>
      </c>
      <c r="G535" s="37" t="s">
        <v>926</v>
      </c>
      <c r="H535" s="39" t="s">
        <v>926</v>
      </c>
      <c r="I535" s="37" t="s">
        <v>3273</v>
      </c>
      <c r="J535" s="11" t="s">
        <v>2747</v>
      </c>
      <c r="K535" s="109">
        <v>1</v>
      </c>
      <c r="L535" s="90">
        <v>2.84</v>
      </c>
      <c r="M535" s="40">
        <v>2.84</v>
      </c>
      <c r="N535" s="40">
        <v>2.84</v>
      </c>
      <c r="O535" s="140">
        <v>2.84</v>
      </c>
      <c r="P535" s="273">
        <v>2.84</v>
      </c>
      <c r="Q535" s="282">
        <v>2.84</v>
      </c>
      <c r="R535" s="210">
        <f t="shared" si="242"/>
        <v>0</v>
      </c>
      <c r="S535" s="211">
        <f t="shared" si="243"/>
        <v>0</v>
      </c>
      <c r="T535" s="439"/>
      <c r="U535" s="180">
        <f t="shared" si="244"/>
        <v>0</v>
      </c>
      <c r="V535" s="438"/>
      <c r="W535" s="179">
        <f t="shared" si="245"/>
        <v>0</v>
      </c>
      <c r="X535" s="439"/>
      <c r="Y535" s="180">
        <f t="shared" si="246"/>
        <v>0</v>
      </c>
      <c r="Z535" s="438"/>
      <c r="AA535" s="179">
        <f t="shared" si="247"/>
        <v>0</v>
      </c>
      <c r="AB535" s="439"/>
      <c r="AC535" s="180">
        <f t="shared" si="248"/>
        <v>0</v>
      </c>
      <c r="AD535" s="438"/>
      <c r="AE535" s="179">
        <f t="shared" si="249"/>
        <v>0</v>
      </c>
      <c r="AF535" s="439"/>
      <c r="AG535" s="180">
        <f t="shared" si="250"/>
        <v>0</v>
      </c>
      <c r="AH535" s="438"/>
      <c r="AI535" s="179">
        <f t="shared" si="251"/>
        <v>0</v>
      </c>
      <c r="AJ535" s="439"/>
      <c r="AK535" s="180">
        <f t="shared" si="252"/>
        <v>0</v>
      </c>
      <c r="AL535" s="438"/>
      <c r="AM535" s="179">
        <f t="shared" si="253"/>
        <v>0</v>
      </c>
      <c r="AN535" s="439"/>
      <c r="AO535" s="180">
        <f t="shared" si="254"/>
        <v>0</v>
      </c>
      <c r="AP535" s="438"/>
      <c r="AQ535" s="179">
        <f t="shared" si="255"/>
        <v>0</v>
      </c>
      <c r="AR535" s="439"/>
      <c r="AS535" s="180">
        <f t="shared" si="256"/>
        <v>0</v>
      </c>
      <c r="AT535" s="438"/>
      <c r="AU535" s="179">
        <f t="shared" si="257"/>
        <v>0</v>
      </c>
      <c r="AV535" s="439"/>
      <c r="AW535" s="180">
        <f t="shared" si="258"/>
        <v>0</v>
      </c>
      <c r="AX535" s="438"/>
      <c r="AY535" s="179">
        <f t="shared" si="259"/>
        <v>0</v>
      </c>
      <c r="AZ535" s="439"/>
      <c r="BA535" s="180">
        <f t="shared" si="260"/>
        <v>0</v>
      </c>
      <c r="BB535" s="438"/>
      <c r="BC535" s="179">
        <f t="shared" si="261"/>
        <v>0</v>
      </c>
      <c r="BD535" s="439"/>
      <c r="BE535" s="180">
        <f t="shared" si="262"/>
        <v>0</v>
      </c>
      <c r="BF535" s="438"/>
      <c r="BG535" s="179">
        <f t="shared" si="263"/>
        <v>0</v>
      </c>
    </row>
    <row r="536" spans="1:59" ht="25.5" x14ac:dyDescent="0.2">
      <c r="A536" s="110">
        <v>276</v>
      </c>
      <c r="B536" s="12" t="s">
        <v>211</v>
      </c>
      <c r="C536" s="12" t="s">
        <v>241</v>
      </c>
      <c r="D536" s="16" t="s">
        <v>860</v>
      </c>
      <c r="E536" s="15" t="s">
        <v>12</v>
      </c>
      <c r="F536" s="111">
        <v>4</v>
      </c>
      <c r="G536" s="15">
        <v>47814</v>
      </c>
      <c r="H536" s="51" t="s">
        <v>1844</v>
      </c>
      <c r="I536" s="16" t="s">
        <v>3343</v>
      </c>
      <c r="J536" s="42" t="s">
        <v>2046</v>
      </c>
      <c r="K536" s="110">
        <v>1</v>
      </c>
      <c r="L536" s="92">
        <v>1.51</v>
      </c>
      <c r="M536" s="43">
        <v>1.51</v>
      </c>
      <c r="N536" s="43">
        <v>1.51</v>
      </c>
      <c r="O536" s="144">
        <v>1.51</v>
      </c>
      <c r="P536" s="272">
        <v>1.77</v>
      </c>
      <c r="Q536" s="283">
        <v>1.77</v>
      </c>
      <c r="R536" s="210">
        <f t="shared" si="242"/>
        <v>0</v>
      </c>
      <c r="S536" s="211">
        <f t="shared" si="243"/>
        <v>0</v>
      </c>
      <c r="T536" s="439"/>
      <c r="U536" s="180">
        <f t="shared" si="244"/>
        <v>0</v>
      </c>
      <c r="V536" s="438"/>
      <c r="W536" s="179">
        <f t="shared" si="245"/>
        <v>0</v>
      </c>
      <c r="X536" s="439"/>
      <c r="Y536" s="180">
        <f t="shared" si="246"/>
        <v>0</v>
      </c>
      <c r="Z536" s="438"/>
      <c r="AA536" s="179">
        <f t="shared" si="247"/>
        <v>0</v>
      </c>
      <c r="AB536" s="439"/>
      <c r="AC536" s="180">
        <f t="shared" si="248"/>
        <v>0</v>
      </c>
      <c r="AD536" s="438"/>
      <c r="AE536" s="179">
        <f t="shared" si="249"/>
        <v>0</v>
      </c>
      <c r="AF536" s="439"/>
      <c r="AG536" s="180">
        <f t="shared" si="250"/>
        <v>0</v>
      </c>
      <c r="AH536" s="438"/>
      <c r="AI536" s="179">
        <f t="shared" si="251"/>
        <v>0</v>
      </c>
      <c r="AJ536" s="439"/>
      <c r="AK536" s="180">
        <f t="shared" si="252"/>
        <v>0</v>
      </c>
      <c r="AL536" s="438"/>
      <c r="AM536" s="179">
        <f t="shared" si="253"/>
        <v>0</v>
      </c>
      <c r="AN536" s="439"/>
      <c r="AO536" s="180">
        <f t="shared" si="254"/>
        <v>0</v>
      </c>
      <c r="AP536" s="438"/>
      <c r="AQ536" s="179">
        <f t="shared" si="255"/>
        <v>0</v>
      </c>
      <c r="AR536" s="439"/>
      <c r="AS536" s="180">
        <f t="shared" si="256"/>
        <v>0</v>
      </c>
      <c r="AT536" s="438"/>
      <c r="AU536" s="179">
        <f t="shared" si="257"/>
        <v>0</v>
      </c>
      <c r="AV536" s="439"/>
      <c r="AW536" s="180">
        <f t="shared" si="258"/>
        <v>0</v>
      </c>
      <c r="AX536" s="438"/>
      <c r="AY536" s="179">
        <f t="shared" si="259"/>
        <v>0</v>
      </c>
      <c r="AZ536" s="439"/>
      <c r="BA536" s="180">
        <f t="shared" si="260"/>
        <v>0</v>
      </c>
      <c r="BB536" s="438"/>
      <c r="BC536" s="179">
        <f t="shared" si="261"/>
        <v>0</v>
      </c>
      <c r="BD536" s="439"/>
      <c r="BE536" s="180">
        <f t="shared" si="262"/>
        <v>0</v>
      </c>
      <c r="BF536" s="438"/>
      <c r="BG536" s="179">
        <f t="shared" si="263"/>
        <v>0</v>
      </c>
    </row>
    <row r="537" spans="1:59" ht="25.5" x14ac:dyDescent="0.2">
      <c r="A537" s="109">
        <v>276</v>
      </c>
      <c r="B537" s="36" t="s">
        <v>211</v>
      </c>
      <c r="C537" s="36" t="s">
        <v>241</v>
      </c>
      <c r="D537" s="37" t="s">
        <v>885</v>
      </c>
      <c r="E537" s="37" t="s">
        <v>12</v>
      </c>
      <c r="F537" s="38">
        <v>4</v>
      </c>
      <c r="G537" s="37" t="s">
        <v>926</v>
      </c>
      <c r="H537" s="39" t="s">
        <v>926</v>
      </c>
      <c r="I537" s="37" t="s">
        <v>3273</v>
      </c>
      <c r="J537" s="11" t="s">
        <v>2747</v>
      </c>
      <c r="K537" s="109">
        <v>2</v>
      </c>
      <c r="L537" s="40">
        <v>1.69</v>
      </c>
      <c r="M537" s="90">
        <v>2.84</v>
      </c>
      <c r="N537" s="40">
        <v>2.84</v>
      </c>
      <c r="O537" s="140">
        <v>2.84</v>
      </c>
      <c r="P537" s="273">
        <v>2.84</v>
      </c>
      <c r="Q537" s="282">
        <v>2.84</v>
      </c>
      <c r="R537" s="210">
        <f t="shared" si="242"/>
        <v>0</v>
      </c>
      <c r="S537" s="211">
        <f t="shared" si="243"/>
        <v>0</v>
      </c>
      <c r="T537" s="439"/>
      <c r="U537" s="180">
        <f t="shared" si="244"/>
        <v>0</v>
      </c>
      <c r="V537" s="438"/>
      <c r="W537" s="179">
        <f t="shared" si="245"/>
        <v>0</v>
      </c>
      <c r="X537" s="439"/>
      <c r="Y537" s="180">
        <f t="shared" si="246"/>
        <v>0</v>
      </c>
      <c r="Z537" s="438"/>
      <c r="AA537" s="179">
        <f t="shared" si="247"/>
        <v>0</v>
      </c>
      <c r="AB537" s="439"/>
      <c r="AC537" s="180">
        <f t="shared" si="248"/>
        <v>0</v>
      </c>
      <c r="AD537" s="438"/>
      <c r="AE537" s="179">
        <f t="shared" si="249"/>
        <v>0</v>
      </c>
      <c r="AF537" s="439"/>
      <c r="AG537" s="180">
        <f t="shared" si="250"/>
        <v>0</v>
      </c>
      <c r="AH537" s="438"/>
      <c r="AI537" s="179">
        <f t="shared" si="251"/>
        <v>0</v>
      </c>
      <c r="AJ537" s="439"/>
      <c r="AK537" s="180">
        <f t="shared" si="252"/>
        <v>0</v>
      </c>
      <c r="AL537" s="438"/>
      <c r="AM537" s="179">
        <f t="shared" si="253"/>
        <v>0</v>
      </c>
      <c r="AN537" s="439"/>
      <c r="AO537" s="180">
        <f t="shared" si="254"/>
        <v>0</v>
      </c>
      <c r="AP537" s="438"/>
      <c r="AQ537" s="179">
        <f t="shared" si="255"/>
        <v>0</v>
      </c>
      <c r="AR537" s="439"/>
      <c r="AS537" s="180">
        <f t="shared" si="256"/>
        <v>0</v>
      </c>
      <c r="AT537" s="438"/>
      <c r="AU537" s="179">
        <f t="shared" si="257"/>
        <v>0</v>
      </c>
      <c r="AV537" s="439"/>
      <c r="AW537" s="180">
        <f t="shared" si="258"/>
        <v>0</v>
      </c>
      <c r="AX537" s="438"/>
      <c r="AY537" s="179">
        <f t="shared" si="259"/>
        <v>0</v>
      </c>
      <c r="AZ537" s="439"/>
      <c r="BA537" s="180">
        <f t="shared" si="260"/>
        <v>0</v>
      </c>
      <c r="BB537" s="438"/>
      <c r="BC537" s="179">
        <f t="shared" si="261"/>
        <v>0</v>
      </c>
      <c r="BD537" s="439"/>
      <c r="BE537" s="180">
        <f t="shared" si="262"/>
        <v>0</v>
      </c>
      <c r="BF537" s="438"/>
      <c r="BG537" s="179">
        <f t="shared" si="263"/>
        <v>0</v>
      </c>
    </row>
    <row r="538" spans="1:59" ht="25.5" x14ac:dyDescent="0.2">
      <c r="A538" s="44">
        <v>276</v>
      </c>
      <c r="B538" s="45" t="s">
        <v>211</v>
      </c>
      <c r="C538" s="45" t="s">
        <v>241</v>
      </c>
      <c r="D538" s="46" t="s">
        <v>2890</v>
      </c>
      <c r="E538" s="47" t="s">
        <v>12</v>
      </c>
      <c r="F538" s="48">
        <v>4</v>
      </c>
      <c r="G538" s="47">
        <v>80074</v>
      </c>
      <c r="H538" s="10" t="s">
        <v>2132</v>
      </c>
      <c r="I538" s="21">
        <v>60148</v>
      </c>
      <c r="J538" s="49" t="s">
        <v>1003</v>
      </c>
      <c r="K538" s="44">
        <v>3</v>
      </c>
      <c r="L538" s="50">
        <v>6.93</v>
      </c>
      <c r="M538" s="96">
        <v>7.01</v>
      </c>
      <c r="N538" s="50">
        <v>7.01</v>
      </c>
      <c r="O538" s="204">
        <v>6.72</v>
      </c>
      <c r="P538" s="274">
        <v>4.5999999999999996</v>
      </c>
      <c r="Q538" s="286">
        <v>4.5999999999999996</v>
      </c>
      <c r="R538" s="210">
        <f t="shared" si="242"/>
        <v>0</v>
      </c>
      <c r="S538" s="211">
        <f t="shared" si="243"/>
        <v>0</v>
      </c>
      <c r="T538" s="439"/>
      <c r="U538" s="180">
        <f t="shared" si="244"/>
        <v>0</v>
      </c>
      <c r="V538" s="438"/>
      <c r="W538" s="179">
        <f t="shared" si="245"/>
        <v>0</v>
      </c>
      <c r="X538" s="439"/>
      <c r="Y538" s="180">
        <f t="shared" si="246"/>
        <v>0</v>
      </c>
      <c r="Z538" s="438"/>
      <c r="AA538" s="179">
        <f t="shared" si="247"/>
        <v>0</v>
      </c>
      <c r="AB538" s="439"/>
      <c r="AC538" s="180">
        <f t="shared" si="248"/>
        <v>0</v>
      </c>
      <c r="AD538" s="438"/>
      <c r="AE538" s="179">
        <f t="shared" si="249"/>
        <v>0</v>
      </c>
      <c r="AF538" s="439"/>
      <c r="AG538" s="180">
        <f t="shared" si="250"/>
        <v>0</v>
      </c>
      <c r="AH538" s="438"/>
      <c r="AI538" s="179">
        <f t="shared" si="251"/>
        <v>0</v>
      </c>
      <c r="AJ538" s="439"/>
      <c r="AK538" s="180">
        <f t="shared" si="252"/>
        <v>0</v>
      </c>
      <c r="AL538" s="438"/>
      <c r="AM538" s="179">
        <f t="shared" si="253"/>
        <v>0</v>
      </c>
      <c r="AN538" s="439"/>
      <c r="AO538" s="180">
        <f t="shared" si="254"/>
        <v>0</v>
      </c>
      <c r="AP538" s="438"/>
      <c r="AQ538" s="179">
        <f t="shared" si="255"/>
        <v>0</v>
      </c>
      <c r="AR538" s="439"/>
      <c r="AS538" s="180">
        <f t="shared" si="256"/>
        <v>0</v>
      </c>
      <c r="AT538" s="438"/>
      <c r="AU538" s="179">
        <f t="shared" si="257"/>
        <v>0</v>
      </c>
      <c r="AV538" s="439"/>
      <c r="AW538" s="180">
        <f t="shared" si="258"/>
        <v>0</v>
      </c>
      <c r="AX538" s="438"/>
      <c r="AY538" s="179">
        <f t="shared" si="259"/>
        <v>0</v>
      </c>
      <c r="AZ538" s="439"/>
      <c r="BA538" s="180">
        <f t="shared" si="260"/>
        <v>0</v>
      </c>
      <c r="BB538" s="438"/>
      <c r="BC538" s="179">
        <f t="shared" si="261"/>
        <v>0</v>
      </c>
      <c r="BD538" s="439"/>
      <c r="BE538" s="180">
        <f t="shared" si="262"/>
        <v>0</v>
      </c>
      <c r="BF538" s="438"/>
      <c r="BG538" s="179">
        <f t="shared" si="263"/>
        <v>0</v>
      </c>
    </row>
    <row r="539" spans="1:59" x14ac:dyDescent="0.2">
      <c r="A539" s="62">
        <v>277</v>
      </c>
      <c r="B539" s="147" t="s">
        <v>211</v>
      </c>
      <c r="C539" s="147" t="s">
        <v>1041</v>
      </c>
      <c r="D539" s="37" t="s">
        <v>885</v>
      </c>
      <c r="E539" s="37" t="s">
        <v>10</v>
      </c>
      <c r="F539" s="38">
        <v>12</v>
      </c>
      <c r="G539" s="37" t="s">
        <v>927</v>
      </c>
      <c r="H539" s="39" t="s">
        <v>927</v>
      </c>
      <c r="I539" s="37" t="s">
        <v>3273</v>
      </c>
      <c r="J539" s="11" t="s">
        <v>2747</v>
      </c>
      <c r="K539" s="109">
        <v>1</v>
      </c>
      <c r="L539" s="40">
        <v>4.29</v>
      </c>
      <c r="M539" s="90">
        <v>8.5500000000000007</v>
      </c>
      <c r="N539" s="40">
        <v>8.5500000000000007</v>
      </c>
      <c r="O539" s="146">
        <v>8.39</v>
      </c>
      <c r="P539" s="273">
        <v>8.39</v>
      </c>
      <c r="Q539" s="282">
        <v>8.39</v>
      </c>
      <c r="R539" s="210">
        <f t="shared" si="242"/>
        <v>0</v>
      </c>
      <c r="S539" s="211">
        <f t="shared" si="243"/>
        <v>0</v>
      </c>
      <c r="T539" s="439"/>
      <c r="U539" s="180">
        <f t="shared" si="244"/>
        <v>0</v>
      </c>
      <c r="V539" s="438"/>
      <c r="W539" s="179">
        <f t="shared" si="245"/>
        <v>0</v>
      </c>
      <c r="X539" s="439"/>
      <c r="Y539" s="180">
        <f t="shared" si="246"/>
        <v>0</v>
      </c>
      <c r="Z539" s="438"/>
      <c r="AA539" s="179">
        <f t="shared" si="247"/>
        <v>0</v>
      </c>
      <c r="AB539" s="439"/>
      <c r="AC539" s="180">
        <f t="shared" si="248"/>
        <v>0</v>
      </c>
      <c r="AD539" s="438"/>
      <c r="AE539" s="179">
        <f t="shared" si="249"/>
        <v>0</v>
      </c>
      <c r="AF539" s="439"/>
      <c r="AG539" s="180">
        <f t="shared" si="250"/>
        <v>0</v>
      </c>
      <c r="AH539" s="438"/>
      <c r="AI539" s="179">
        <f t="shared" si="251"/>
        <v>0</v>
      </c>
      <c r="AJ539" s="439"/>
      <c r="AK539" s="180">
        <f t="shared" si="252"/>
        <v>0</v>
      </c>
      <c r="AL539" s="438"/>
      <c r="AM539" s="179">
        <f t="shared" si="253"/>
        <v>0</v>
      </c>
      <c r="AN539" s="439"/>
      <c r="AO539" s="180">
        <f t="shared" si="254"/>
        <v>0</v>
      </c>
      <c r="AP539" s="438"/>
      <c r="AQ539" s="179">
        <f t="shared" si="255"/>
        <v>0</v>
      </c>
      <c r="AR539" s="439"/>
      <c r="AS539" s="180">
        <f t="shared" si="256"/>
        <v>0</v>
      </c>
      <c r="AT539" s="438"/>
      <c r="AU539" s="179">
        <f t="shared" si="257"/>
        <v>0</v>
      </c>
      <c r="AV539" s="439"/>
      <c r="AW539" s="180">
        <f t="shared" si="258"/>
        <v>0</v>
      </c>
      <c r="AX539" s="438"/>
      <c r="AY539" s="179">
        <f t="shared" si="259"/>
        <v>0</v>
      </c>
      <c r="AZ539" s="439"/>
      <c r="BA539" s="180">
        <f t="shared" si="260"/>
        <v>0</v>
      </c>
      <c r="BB539" s="438"/>
      <c r="BC539" s="179">
        <f t="shared" si="261"/>
        <v>0</v>
      </c>
      <c r="BD539" s="439"/>
      <c r="BE539" s="180">
        <f t="shared" si="262"/>
        <v>0</v>
      </c>
      <c r="BF539" s="438"/>
      <c r="BG539" s="179">
        <f t="shared" si="263"/>
        <v>0</v>
      </c>
    </row>
    <row r="540" spans="1:59" ht="25.5" x14ac:dyDescent="0.2">
      <c r="A540" s="110">
        <v>278</v>
      </c>
      <c r="B540" s="12" t="s">
        <v>211</v>
      </c>
      <c r="C540" s="12" t="s">
        <v>239</v>
      </c>
      <c r="D540" s="16" t="s">
        <v>221</v>
      </c>
      <c r="E540" s="15" t="s">
        <v>11</v>
      </c>
      <c r="F540" s="111">
        <v>1</v>
      </c>
      <c r="G540" s="15">
        <v>80001</v>
      </c>
      <c r="H540" s="51" t="s">
        <v>1845</v>
      </c>
      <c r="I540" s="16" t="s">
        <v>3343</v>
      </c>
      <c r="J540" s="42" t="s">
        <v>2046</v>
      </c>
      <c r="K540" s="110">
        <v>3</v>
      </c>
      <c r="L540" s="92">
        <v>1.1599999999999999</v>
      </c>
      <c r="M540" s="43">
        <v>1.1599999999999999</v>
      </c>
      <c r="N540" s="43">
        <v>1.1599999999999999</v>
      </c>
      <c r="O540" s="144">
        <v>1.1599999999999999</v>
      </c>
      <c r="P540" s="272">
        <v>1.1599999999999999</v>
      </c>
      <c r="Q540" s="283">
        <v>1.1599999999999999</v>
      </c>
      <c r="R540" s="210">
        <f t="shared" si="242"/>
        <v>0</v>
      </c>
      <c r="S540" s="211">
        <f t="shared" si="243"/>
        <v>0</v>
      </c>
      <c r="T540" s="439"/>
      <c r="U540" s="180">
        <f t="shared" si="244"/>
        <v>0</v>
      </c>
      <c r="V540" s="438"/>
      <c r="W540" s="179">
        <f t="shared" si="245"/>
        <v>0</v>
      </c>
      <c r="X540" s="439"/>
      <c r="Y540" s="180">
        <f t="shared" si="246"/>
        <v>0</v>
      </c>
      <c r="Z540" s="438"/>
      <c r="AA540" s="179">
        <f t="shared" si="247"/>
        <v>0</v>
      </c>
      <c r="AB540" s="439"/>
      <c r="AC540" s="180">
        <f t="shared" si="248"/>
        <v>0</v>
      </c>
      <c r="AD540" s="438"/>
      <c r="AE540" s="179">
        <f t="shared" si="249"/>
        <v>0</v>
      </c>
      <c r="AF540" s="439"/>
      <c r="AG540" s="180">
        <f t="shared" si="250"/>
        <v>0</v>
      </c>
      <c r="AH540" s="438"/>
      <c r="AI540" s="179">
        <f t="shared" si="251"/>
        <v>0</v>
      </c>
      <c r="AJ540" s="439"/>
      <c r="AK540" s="180">
        <f t="shared" si="252"/>
        <v>0</v>
      </c>
      <c r="AL540" s="438"/>
      <c r="AM540" s="179">
        <f t="shared" si="253"/>
        <v>0</v>
      </c>
      <c r="AN540" s="439"/>
      <c r="AO540" s="180">
        <f t="shared" si="254"/>
        <v>0</v>
      </c>
      <c r="AP540" s="438"/>
      <c r="AQ540" s="179">
        <f t="shared" si="255"/>
        <v>0</v>
      </c>
      <c r="AR540" s="439"/>
      <c r="AS540" s="180">
        <f t="shared" si="256"/>
        <v>0</v>
      </c>
      <c r="AT540" s="438"/>
      <c r="AU540" s="179">
        <f t="shared" si="257"/>
        <v>0</v>
      </c>
      <c r="AV540" s="439"/>
      <c r="AW540" s="180">
        <f t="shared" si="258"/>
        <v>0</v>
      </c>
      <c r="AX540" s="438"/>
      <c r="AY540" s="179">
        <f t="shared" si="259"/>
        <v>0</v>
      </c>
      <c r="AZ540" s="439"/>
      <c r="BA540" s="180">
        <f t="shared" si="260"/>
        <v>0</v>
      </c>
      <c r="BB540" s="438"/>
      <c r="BC540" s="179">
        <f t="shared" si="261"/>
        <v>0</v>
      </c>
      <c r="BD540" s="439"/>
      <c r="BE540" s="180">
        <f t="shared" si="262"/>
        <v>0</v>
      </c>
      <c r="BF540" s="438"/>
      <c r="BG540" s="179">
        <f t="shared" si="263"/>
        <v>0</v>
      </c>
    </row>
    <row r="541" spans="1:59" ht="25.5" x14ac:dyDescent="0.2">
      <c r="A541" s="109">
        <v>278</v>
      </c>
      <c r="B541" s="36" t="s">
        <v>211</v>
      </c>
      <c r="C541" s="36" t="s">
        <v>239</v>
      </c>
      <c r="D541" s="37" t="s">
        <v>885</v>
      </c>
      <c r="E541" s="37" t="s">
        <v>680</v>
      </c>
      <c r="F541" s="38">
        <v>12</v>
      </c>
      <c r="G541" s="37" t="s">
        <v>927</v>
      </c>
      <c r="H541" s="39" t="s">
        <v>927</v>
      </c>
      <c r="I541" s="37" t="s">
        <v>3273</v>
      </c>
      <c r="J541" s="11" t="s">
        <v>2747</v>
      </c>
      <c r="K541" s="109">
        <v>1</v>
      </c>
      <c r="L541" s="40">
        <v>8.5500000000000007</v>
      </c>
      <c r="M541" s="40">
        <v>8.5500000000000007</v>
      </c>
      <c r="N541" s="40">
        <v>8.5500000000000007</v>
      </c>
      <c r="O541" s="146">
        <v>8.39</v>
      </c>
      <c r="P541" s="273">
        <v>8.39</v>
      </c>
      <c r="Q541" s="282">
        <v>8.39</v>
      </c>
      <c r="R541" s="210">
        <f t="shared" si="242"/>
        <v>0</v>
      </c>
      <c r="S541" s="211">
        <f t="shared" si="243"/>
        <v>0</v>
      </c>
      <c r="T541" s="439"/>
      <c r="U541" s="180">
        <f t="shared" si="244"/>
        <v>0</v>
      </c>
      <c r="V541" s="438"/>
      <c r="W541" s="179">
        <f t="shared" si="245"/>
        <v>0</v>
      </c>
      <c r="X541" s="439"/>
      <c r="Y541" s="180">
        <f t="shared" si="246"/>
        <v>0</v>
      </c>
      <c r="Z541" s="438"/>
      <c r="AA541" s="179">
        <f t="shared" si="247"/>
        <v>0</v>
      </c>
      <c r="AB541" s="439"/>
      <c r="AC541" s="180">
        <f t="shared" si="248"/>
        <v>0</v>
      </c>
      <c r="AD541" s="438"/>
      <c r="AE541" s="179">
        <f t="shared" si="249"/>
        <v>0</v>
      </c>
      <c r="AF541" s="439"/>
      <c r="AG541" s="180">
        <f t="shared" si="250"/>
        <v>0</v>
      </c>
      <c r="AH541" s="438"/>
      <c r="AI541" s="179">
        <f t="shared" si="251"/>
        <v>0</v>
      </c>
      <c r="AJ541" s="439"/>
      <c r="AK541" s="180">
        <f t="shared" si="252"/>
        <v>0</v>
      </c>
      <c r="AL541" s="438"/>
      <c r="AM541" s="179">
        <f t="shared" si="253"/>
        <v>0</v>
      </c>
      <c r="AN541" s="439"/>
      <c r="AO541" s="180">
        <f t="shared" si="254"/>
        <v>0</v>
      </c>
      <c r="AP541" s="438"/>
      <c r="AQ541" s="179">
        <f t="shared" si="255"/>
        <v>0</v>
      </c>
      <c r="AR541" s="439"/>
      <c r="AS541" s="180">
        <f t="shared" si="256"/>
        <v>0</v>
      </c>
      <c r="AT541" s="438"/>
      <c r="AU541" s="179">
        <f t="shared" si="257"/>
        <v>0</v>
      </c>
      <c r="AV541" s="439"/>
      <c r="AW541" s="180">
        <f t="shared" si="258"/>
        <v>0</v>
      </c>
      <c r="AX541" s="438"/>
      <c r="AY541" s="179">
        <f t="shared" si="259"/>
        <v>0</v>
      </c>
      <c r="AZ541" s="439"/>
      <c r="BA541" s="180">
        <f t="shared" si="260"/>
        <v>0</v>
      </c>
      <c r="BB541" s="438"/>
      <c r="BC541" s="179">
        <f t="shared" si="261"/>
        <v>0</v>
      </c>
      <c r="BD541" s="439"/>
      <c r="BE541" s="180">
        <f t="shared" si="262"/>
        <v>0</v>
      </c>
      <c r="BF541" s="438"/>
      <c r="BG541" s="179">
        <f t="shared" si="263"/>
        <v>0</v>
      </c>
    </row>
    <row r="542" spans="1:59" ht="25.5" x14ac:dyDescent="0.2">
      <c r="A542" s="62">
        <v>278</v>
      </c>
      <c r="B542" s="147" t="s">
        <v>211</v>
      </c>
      <c r="C542" s="147" t="s">
        <v>239</v>
      </c>
      <c r="D542" s="37" t="s">
        <v>675</v>
      </c>
      <c r="E542" s="37" t="s">
        <v>10</v>
      </c>
      <c r="F542" s="38">
        <v>12</v>
      </c>
      <c r="G542" s="37" t="s">
        <v>3250</v>
      </c>
      <c r="H542" s="39" t="s">
        <v>3250</v>
      </c>
      <c r="I542" s="37" t="s">
        <v>3273</v>
      </c>
      <c r="J542" s="11" t="s">
        <v>2747</v>
      </c>
      <c r="K542" s="109">
        <v>2</v>
      </c>
      <c r="L542" s="90">
        <v>14.54</v>
      </c>
      <c r="M542" s="40">
        <v>14.54</v>
      </c>
      <c r="N542" s="98">
        <v>13.98</v>
      </c>
      <c r="O542" s="146">
        <v>8.5299999999999994</v>
      </c>
      <c r="P542" s="273">
        <v>8.5299999999999994</v>
      </c>
      <c r="Q542" s="282">
        <v>8.5299999999999994</v>
      </c>
      <c r="R542" s="210">
        <f t="shared" ref="R542:R582" si="264">SUM(T542,V542,X542,Z542,AB542,AD542,AF542,AH542,AJ542,AL542,AN542,AP542,AR542,AT542,AV542,AX542,AZ542,BB542,BD542,BF542)</f>
        <v>0</v>
      </c>
      <c r="S542" s="211">
        <f t="shared" si="243"/>
        <v>0</v>
      </c>
      <c r="T542" s="439"/>
      <c r="U542" s="180">
        <f t="shared" si="244"/>
        <v>0</v>
      </c>
      <c r="V542" s="438"/>
      <c r="W542" s="179">
        <f t="shared" si="245"/>
        <v>0</v>
      </c>
      <c r="X542" s="439"/>
      <c r="Y542" s="180">
        <f t="shared" si="246"/>
        <v>0</v>
      </c>
      <c r="Z542" s="438"/>
      <c r="AA542" s="179">
        <f t="shared" si="247"/>
        <v>0</v>
      </c>
      <c r="AB542" s="439"/>
      <c r="AC542" s="180">
        <f t="shared" si="248"/>
        <v>0</v>
      </c>
      <c r="AD542" s="438"/>
      <c r="AE542" s="179">
        <f t="shared" si="249"/>
        <v>0</v>
      </c>
      <c r="AF542" s="439"/>
      <c r="AG542" s="180">
        <f t="shared" si="250"/>
        <v>0</v>
      </c>
      <c r="AH542" s="438"/>
      <c r="AI542" s="179">
        <f t="shared" si="251"/>
        <v>0</v>
      </c>
      <c r="AJ542" s="439"/>
      <c r="AK542" s="180">
        <f t="shared" si="252"/>
        <v>0</v>
      </c>
      <c r="AL542" s="438"/>
      <c r="AM542" s="179">
        <f t="shared" si="253"/>
        <v>0</v>
      </c>
      <c r="AN542" s="439"/>
      <c r="AO542" s="180">
        <f t="shared" si="254"/>
        <v>0</v>
      </c>
      <c r="AP542" s="438"/>
      <c r="AQ542" s="179">
        <f t="shared" si="255"/>
        <v>0</v>
      </c>
      <c r="AR542" s="439"/>
      <c r="AS542" s="180">
        <f t="shared" si="256"/>
        <v>0</v>
      </c>
      <c r="AT542" s="438"/>
      <c r="AU542" s="179">
        <f t="shared" si="257"/>
        <v>0</v>
      </c>
      <c r="AV542" s="439"/>
      <c r="AW542" s="180">
        <f t="shared" si="258"/>
        <v>0</v>
      </c>
      <c r="AX542" s="438"/>
      <c r="AY542" s="179">
        <f t="shared" si="259"/>
        <v>0</v>
      </c>
      <c r="AZ542" s="439"/>
      <c r="BA542" s="180">
        <f t="shared" si="260"/>
        <v>0</v>
      </c>
      <c r="BB542" s="438"/>
      <c r="BC542" s="179">
        <f t="shared" si="261"/>
        <v>0</v>
      </c>
      <c r="BD542" s="439"/>
      <c r="BE542" s="180">
        <f t="shared" si="262"/>
        <v>0</v>
      </c>
      <c r="BF542" s="438"/>
      <c r="BG542" s="179">
        <f t="shared" si="263"/>
        <v>0</v>
      </c>
    </row>
    <row r="543" spans="1:59" ht="25.5" x14ac:dyDescent="0.2">
      <c r="A543" s="110">
        <v>279</v>
      </c>
      <c r="B543" s="12" t="s">
        <v>211</v>
      </c>
      <c r="C543" s="12" t="s">
        <v>239</v>
      </c>
      <c r="D543" s="16" t="s">
        <v>876</v>
      </c>
      <c r="E543" s="15" t="s">
        <v>2048</v>
      </c>
      <c r="F543" s="111">
        <v>12</v>
      </c>
      <c r="G543" s="15">
        <v>92107</v>
      </c>
      <c r="H543" s="51" t="s">
        <v>2004</v>
      </c>
      <c r="I543" s="16" t="s">
        <v>3343</v>
      </c>
      <c r="J543" s="42" t="s">
        <v>2046</v>
      </c>
      <c r="K543" s="110">
        <v>1</v>
      </c>
      <c r="L543" s="43">
        <v>6.91</v>
      </c>
      <c r="M543" s="92">
        <v>8</v>
      </c>
      <c r="N543" s="43">
        <v>8</v>
      </c>
      <c r="O543" s="144">
        <v>8</v>
      </c>
      <c r="P543" s="272">
        <v>8</v>
      </c>
      <c r="Q543" s="283">
        <v>8</v>
      </c>
      <c r="R543" s="210">
        <f t="shared" si="264"/>
        <v>0</v>
      </c>
      <c r="S543" s="211">
        <f t="shared" si="243"/>
        <v>0</v>
      </c>
      <c r="T543" s="439"/>
      <c r="U543" s="180">
        <f t="shared" si="244"/>
        <v>0</v>
      </c>
      <c r="V543" s="438"/>
      <c r="W543" s="179">
        <f t="shared" si="245"/>
        <v>0</v>
      </c>
      <c r="X543" s="439"/>
      <c r="Y543" s="180">
        <f t="shared" si="246"/>
        <v>0</v>
      </c>
      <c r="Z543" s="438"/>
      <c r="AA543" s="179">
        <f t="shared" si="247"/>
        <v>0</v>
      </c>
      <c r="AB543" s="439"/>
      <c r="AC543" s="180">
        <f t="shared" si="248"/>
        <v>0</v>
      </c>
      <c r="AD543" s="438"/>
      <c r="AE543" s="179">
        <f t="shared" si="249"/>
        <v>0</v>
      </c>
      <c r="AF543" s="439"/>
      <c r="AG543" s="180">
        <f t="shared" si="250"/>
        <v>0</v>
      </c>
      <c r="AH543" s="438"/>
      <c r="AI543" s="179">
        <f t="shared" si="251"/>
        <v>0</v>
      </c>
      <c r="AJ543" s="439"/>
      <c r="AK543" s="180">
        <f t="shared" si="252"/>
        <v>0</v>
      </c>
      <c r="AL543" s="438"/>
      <c r="AM543" s="179">
        <f t="shared" si="253"/>
        <v>0</v>
      </c>
      <c r="AN543" s="439"/>
      <c r="AO543" s="180">
        <f t="shared" si="254"/>
        <v>0</v>
      </c>
      <c r="AP543" s="438"/>
      <c r="AQ543" s="179">
        <f t="shared" si="255"/>
        <v>0</v>
      </c>
      <c r="AR543" s="439"/>
      <c r="AS543" s="180">
        <f t="shared" si="256"/>
        <v>0</v>
      </c>
      <c r="AT543" s="438"/>
      <c r="AU543" s="179">
        <f t="shared" si="257"/>
        <v>0</v>
      </c>
      <c r="AV543" s="439"/>
      <c r="AW543" s="180">
        <f t="shared" si="258"/>
        <v>0</v>
      </c>
      <c r="AX543" s="438"/>
      <c r="AY543" s="179">
        <f t="shared" si="259"/>
        <v>0</v>
      </c>
      <c r="AZ543" s="439"/>
      <c r="BA543" s="180">
        <f t="shared" si="260"/>
        <v>0</v>
      </c>
      <c r="BB543" s="438"/>
      <c r="BC543" s="179">
        <f t="shared" si="261"/>
        <v>0</v>
      </c>
      <c r="BD543" s="439"/>
      <c r="BE543" s="180">
        <f t="shared" si="262"/>
        <v>0</v>
      </c>
      <c r="BF543" s="438"/>
      <c r="BG543" s="179">
        <f t="shared" si="263"/>
        <v>0</v>
      </c>
    </row>
    <row r="544" spans="1:59" ht="25.5" x14ac:dyDescent="0.2">
      <c r="A544" s="109">
        <v>279</v>
      </c>
      <c r="B544" s="36" t="s">
        <v>211</v>
      </c>
      <c r="C544" s="36" t="s">
        <v>239</v>
      </c>
      <c r="D544" s="37" t="s">
        <v>876</v>
      </c>
      <c r="E544" s="37" t="s">
        <v>10</v>
      </c>
      <c r="F544" s="38">
        <v>12</v>
      </c>
      <c r="G544" s="37" t="s">
        <v>1070</v>
      </c>
      <c r="H544" s="39" t="s">
        <v>1070</v>
      </c>
      <c r="I544" s="37" t="s">
        <v>3273</v>
      </c>
      <c r="J544" s="11" t="s">
        <v>2747</v>
      </c>
      <c r="K544" s="109">
        <v>2</v>
      </c>
      <c r="L544" s="40">
        <v>9.08</v>
      </c>
      <c r="M544" s="90">
        <v>11.53</v>
      </c>
      <c r="N544" s="40">
        <v>11.53</v>
      </c>
      <c r="O544" s="140">
        <v>11.88</v>
      </c>
      <c r="P544" s="273">
        <v>11.88</v>
      </c>
      <c r="Q544" s="282">
        <v>11.88</v>
      </c>
      <c r="R544" s="210">
        <f t="shared" si="264"/>
        <v>0</v>
      </c>
      <c r="S544" s="211">
        <f t="shared" si="243"/>
        <v>0</v>
      </c>
      <c r="T544" s="439"/>
      <c r="U544" s="180">
        <f t="shared" si="244"/>
        <v>0</v>
      </c>
      <c r="V544" s="438"/>
      <c r="W544" s="179">
        <f t="shared" si="245"/>
        <v>0</v>
      </c>
      <c r="X544" s="439"/>
      <c r="Y544" s="180">
        <f t="shared" si="246"/>
        <v>0</v>
      </c>
      <c r="Z544" s="438"/>
      <c r="AA544" s="179">
        <f t="shared" si="247"/>
        <v>0</v>
      </c>
      <c r="AB544" s="439"/>
      <c r="AC544" s="180">
        <f t="shared" si="248"/>
        <v>0</v>
      </c>
      <c r="AD544" s="438"/>
      <c r="AE544" s="179">
        <f t="shared" si="249"/>
        <v>0</v>
      </c>
      <c r="AF544" s="439"/>
      <c r="AG544" s="180">
        <f t="shared" si="250"/>
        <v>0</v>
      </c>
      <c r="AH544" s="438"/>
      <c r="AI544" s="179">
        <f t="shared" si="251"/>
        <v>0</v>
      </c>
      <c r="AJ544" s="439"/>
      <c r="AK544" s="180">
        <f t="shared" si="252"/>
        <v>0</v>
      </c>
      <c r="AL544" s="438"/>
      <c r="AM544" s="179">
        <f t="shared" si="253"/>
        <v>0</v>
      </c>
      <c r="AN544" s="439"/>
      <c r="AO544" s="180">
        <f t="shared" si="254"/>
        <v>0</v>
      </c>
      <c r="AP544" s="438"/>
      <c r="AQ544" s="179">
        <f t="shared" si="255"/>
        <v>0</v>
      </c>
      <c r="AR544" s="439"/>
      <c r="AS544" s="180">
        <f t="shared" si="256"/>
        <v>0</v>
      </c>
      <c r="AT544" s="438"/>
      <c r="AU544" s="179">
        <f t="shared" si="257"/>
        <v>0</v>
      </c>
      <c r="AV544" s="439"/>
      <c r="AW544" s="180">
        <f t="shared" si="258"/>
        <v>0</v>
      </c>
      <c r="AX544" s="438"/>
      <c r="AY544" s="179">
        <f t="shared" si="259"/>
        <v>0</v>
      </c>
      <c r="AZ544" s="439"/>
      <c r="BA544" s="180">
        <f t="shared" si="260"/>
        <v>0</v>
      </c>
      <c r="BB544" s="438"/>
      <c r="BC544" s="179">
        <f t="shared" si="261"/>
        <v>0</v>
      </c>
      <c r="BD544" s="439"/>
      <c r="BE544" s="180">
        <f t="shared" si="262"/>
        <v>0</v>
      </c>
      <c r="BF544" s="438"/>
      <c r="BG544" s="179">
        <f t="shared" si="263"/>
        <v>0</v>
      </c>
    </row>
    <row r="545" spans="1:59" ht="25.5" x14ac:dyDescent="0.2">
      <c r="A545" s="110">
        <v>280</v>
      </c>
      <c r="B545" s="12" t="s">
        <v>211</v>
      </c>
      <c r="C545" s="12" t="s">
        <v>238</v>
      </c>
      <c r="D545" s="16" t="s">
        <v>221</v>
      </c>
      <c r="E545" s="15" t="s">
        <v>11</v>
      </c>
      <c r="F545" s="111">
        <v>1</v>
      </c>
      <c r="G545" s="15">
        <v>80003</v>
      </c>
      <c r="H545" s="51" t="s">
        <v>1846</v>
      </c>
      <c r="I545" s="16" t="s">
        <v>3343</v>
      </c>
      <c r="J545" s="42" t="s">
        <v>2046</v>
      </c>
      <c r="K545" s="110">
        <v>2</v>
      </c>
      <c r="L545" s="92">
        <v>16.16</v>
      </c>
      <c r="M545" s="128">
        <v>1.1599999999999999</v>
      </c>
      <c r="N545" s="43">
        <v>1.1599999999999999</v>
      </c>
      <c r="O545" s="144">
        <v>1.1599999999999999</v>
      </c>
      <c r="P545" s="272">
        <v>1.1599999999999999</v>
      </c>
      <c r="Q545" s="283">
        <v>1.1599999999999999</v>
      </c>
      <c r="R545" s="210">
        <f t="shared" si="264"/>
        <v>0</v>
      </c>
      <c r="S545" s="211">
        <f t="shared" si="243"/>
        <v>0</v>
      </c>
      <c r="T545" s="439"/>
      <c r="U545" s="180">
        <f t="shared" si="244"/>
        <v>0</v>
      </c>
      <c r="V545" s="438"/>
      <c r="W545" s="179">
        <f t="shared" si="245"/>
        <v>0</v>
      </c>
      <c r="X545" s="439"/>
      <c r="Y545" s="180">
        <f t="shared" si="246"/>
        <v>0</v>
      </c>
      <c r="Z545" s="438"/>
      <c r="AA545" s="179">
        <f t="shared" si="247"/>
        <v>0</v>
      </c>
      <c r="AB545" s="439"/>
      <c r="AC545" s="180">
        <f t="shared" si="248"/>
        <v>0</v>
      </c>
      <c r="AD545" s="438"/>
      <c r="AE545" s="179">
        <f t="shared" si="249"/>
        <v>0</v>
      </c>
      <c r="AF545" s="439"/>
      <c r="AG545" s="180">
        <f t="shared" si="250"/>
        <v>0</v>
      </c>
      <c r="AH545" s="438"/>
      <c r="AI545" s="179">
        <f t="shared" si="251"/>
        <v>0</v>
      </c>
      <c r="AJ545" s="439"/>
      <c r="AK545" s="180">
        <f t="shared" si="252"/>
        <v>0</v>
      </c>
      <c r="AL545" s="438"/>
      <c r="AM545" s="179">
        <f t="shared" si="253"/>
        <v>0</v>
      </c>
      <c r="AN545" s="439"/>
      <c r="AO545" s="180">
        <f t="shared" si="254"/>
        <v>0</v>
      </c>
      <c r="AP545" s="438"/>
      <c r="AQ545" s="179">
        <f t="shared" si="255"/>
        <v>0</v>
      </c>
      <c r="AR545" s="439"/>
      <c r="AS545" s="180">
        <f t="shared" si="256"/>
        <v>0</v>
      </c>
      <c r="AT545" s="438"/>
      <c r="AU545" s="179">
        <f t="shared" si="257"/>
        <v>0</v>
      </c>
      <c r="AV545" s="439"/>
      <c r="AW545" s="180">
        <f t="shared" si="258"/>
        <v>0</v>
      </c>
      <c r="AX545" s="438"/>
      <c r="AY545" s="179">
        <f t="shared" si="259"/>
        <v>0</v>
      </c>
      <c r="AZ545" s="439"/>
      <c r="BA545" s="180">
        <f t="shared" si="260"/>
        <v>0</v>
      </c>
      <c r="BB545" s="438"/>
      <c r="BC545" s="179">
        <f t="shared" si="261"/>
        <v>0</v>
      </c>
      <c r="BD545" s="439"/>
      <c r="BE545" s="180">
        <f t="shared" si="262"/>
        <v>0</v>
      </c>
      <c r="BF545" s="438"/>
      <c r="BG545" s="179">
        <f t="shared" si="263"/>
        <v>0</v>
      </c>
    </row>
    <row r="546" spans="1:59" ht="25.5" x14ac:dyDescent="0.2">
      <c r="A546" s="44">
        <v>280</v>
      </c>
      <c r="B546" s="45" t="s">
        <v>211</v>
      </c>
      <c r="C546" s="45" t="s">
        <v>238</v>
      </c>
      <c r="D546" s="46" t="s">
        <v>2890</v>
      </c>
      <c r="E546" s="47" t="s">
        <v>2058</v>
      </c>
      <c r="F546" s="48">
        <v>1</v>
      </c>
      <c r="G546" s="47">
        <v>80003</v>
      </c>
      <c r="H546" s="10" t="s">
        <v>2136</v>
      </c>
      <c r="I546" s="21">
        <v>60148</v>
      </c>
      <c r="J546" s="49" t="s">
        <v>1003</v>
      </c>
      <c r="K546" s="44">
        <v>3</v>
      </c>
      <c r="L546" s="50">
        <v>1.66</v>
      </c>
      <c r="M546" s="96">
        <v>1.8</v>
      </c>
      <c r="N546" s="50">
        <v>1.8</v>
      </c>
      <c r="O546" s="204">
        <v>1.64</v>
      </c>
      <c r="P546" s="274">
        <v>1.64</v>
      </c>
      <c r="Q546" s="285">
        <v>1.72</v>
      </c>
      <c r="R546" s="210">
        <f t="shared" si="264"/>
        <v>0</v>
      </c>
      <c r="S546" s="211">
        <f t="shared" si="243"/>
        <v>0</v>
      </c>
      <c r="T546" s="439"/>
      <c r="U546" s="180">
        <f t="shared" si="244"/>
        <v>0</v>
      </c>
      <c r="V546" s="438"/>
      <c r="W546" s="179">
        <f t="shared" si="245"/>
        <v>0</v>
      </c>
      <c r="X546" s="439"/>
      <c r="Y546" s="180">
        <f t="shared" si="246"/>
        <v>0</v>
      </c>
      <c r="Z546" s="438"/>
      <c r="AA546" s="179">
        <f t="shared" si="247"/>
        <v>0</v>
      </c>
      <c r="AB546" s="439"/>
      <c r="AC546" s="180">
        <f t="shared" si="248"/>
        <v>0</v>
      </c>
      <c r="AD546" s="438"/>
      <c r="AE546" s="179">
        <f t="shared" si="249"/>
        <v>0</v>
      </c>
      <c r="AF546" s="439"/>
      <c r="AG546" s="180">
        <f t="shared" si="250"/>
        <v>0</v>
      </c>
      <c r="AH546" s="438"/>
      <c r="AI546" s="179">
        <f t="shared" si="251"/>
        <v>0</v>
      </c>
      <c r="AJ546" s="439"/>
      <c r="AK546" s="180">
        <f t="shared" si="252"/>
        <v>0</v>
      </c>
      <c r="AL546" s="438"/>
      <c r="AM546" s="179">
        <f t="shared" si="253"/>
        <v>0</v>
      </c>
      <c r="AN546" s="439"/>
      <c r="AO546" s="180">
        <f t="shared" si="254"/>
        <v>0</v>
      </c>
      <c r="AP546" s="438"/>
      <c r="AQ546" s="179">
        <f t="shared" si="255"/>
        <v>0</v>
      </c>
      <c r="AR546" s="439"/>
      <c r="AS546" s="180">
        <f t="shared" si="256"/>
        <v>0</v>
      </c>
      <c r="AT546" s="438"/>
      <c r="AU546" s="179">
        <f t="shared" si="257"/>
        <v>0</v>
      </c>
      <c r="AV546" s="439"/>
      <c r="AW546" s="180">
        <f t="shared" si="258"/>
        <v>0</v>
      </c>
      <c r="AX546" s="438"/>
      <c r="AY546" s="179">
        <f t="shared" si="259"/>
        <v>0</v>
      </c>
      <c r="AZ546" s="439"/>
      <c r="BA546" s="180">
        <f t="shared" si="260"/>
        <v>0</v>
      </c>
      <c r="BB546" s="438"/>
      <c r="BC546" s="179">
        <f t="shared" si="261"/>
        <v>0</v>
      </c>
      <c r="BD546" s="439"/>
      <c r="BE546" s="180">
        <f t="shared" si="262"/>
        <v>0</v>
      </c>
      <c r="BF546" s="438"/>
      <c r="BG546" s="179">
        <f t="shared" si="263"/>
        <v>0</v>
      </c>
    </row>
    <row r="547" spans="1:59" ht="25.5" x14ac:dyDescent="0.2">
      <c r="A547" s="109">
        <v>280</v>
      </c>
      <c r="B547" s="36" t="s">
        <v>211</v>
      </c>
      <c r="C547" s="36" t="s">
        <v>238</v>
      </c>
      <c r="D547" s="37" t="s">
        <v>885</v>
      </c>
      <c r="E547" s="37" t="s">
        <v>680</v>
      </c>
      <c r="F547" s="38">
        <v>12</v>
      </c>
      <c r="G547" s="37" t="s">
        <v>1106</v>
      </c>
      <c r="H547" s="39" t="s">
        <v>1106</v>
      </c>
      <c r="I547" s="37" t="s">
        <v>3273</v>
      </c>
      <c r="J547" s="11" t="s">
        <v>2747</v>
      </c>
      <c r="K547" s="109">
        <v>1</v>
      </c>
      <c r="L547" s="40">
        <v>10.31</v>
      </c>
      <c r="M547" s="40">
        <v>10.31</v>
      </c>
      <c r="N547" s="98">
        <v>8.27</v>
      </c>
      <c r="O547" s="140">
        <v>8.34</v>
      </c>
      <c r="P547" s="273">
        <v>8.34</v>
      </c>
      <c r="Q547" s="282">
        <v>8.34</v>
      </c>
      <c r="R547" s="210">
        <f t="shared" si="264"/>
        <v>0</v>
      </c>
      <c r="S547" s="211">
        <f t="shared" si="243"/>
        <v>0</v>
      </c>
      <c r="T547" s="439"/>
      <c r="U547" s="180">
        <f t="shared" si="244"/>
        <v>0</v>
      </c>
      <c r="V547" s="438"/>
      <c r="W547" s="179">
        <f t="shared" si="245"/>
        <v>0</v>
      </c>
      <c r="X547" s="439"/>
      <c r="Y547" s="180">
        <f t="shared" si="246"/>
        <v>0</v>
      </c>
      <c r="Z547" s="438"/>
      <c r="AA547" s="179">
        <f t="shared" si="247"/>
        <v>0</v>
      </c>
      <c r="AB547" s="439"/>
      <c r="AC547" s="180">
        <f t="shared" si="248"/>
        <v>0</v>
      </c>
      <c r="AD547" s="438"/>
      <c r="AE547" s="179">
        <f t="shared" si="249"/>
        <v>0</v>
      </c>
      <c r="AF547" s="439"/>
      <c r="AG547" s="180">
        <f t="shared" si="250"/>
        <v>0</v>
      </c>
      <c r="AH547" s="438"/>
      <c r="AI547" s="179">
        <f t="shared" si="251"/>
        <v>0</v>
      </c>
      <c r="AJ547" s="439"/>
      <c r="AK547" s="180">
        <f t="shared" si="252"/>
        <v>0</v>
      </c>
      <c r="AL547" s="438"/>
      <c r="AM547" s="179">
        <f t="shared" si="253"/>
        <v>0</v>
      </c>
      <c r="AN547" s="439"/>
      <c r="AO547" s="180">
        <f t="shared" si="254"/>
        <v>0</v>
      </c>
      <c r="AP547" s="438"/>
      <c r="AQ547" s="179">
        <f t="shared" si="255"/>
        <v>0</v>
      </c>
      <c r="AR547" s="439"/>
      <c r="AS547" s="180">
        <f t="shared" si="256"/>
        <v>0</v>
      </c>
      <c r="AT547" s="438"/>
      <c r="AU547" s="179">
        <f t="shared" si="257"/>
        <v>0</v>
      </c>
      <c r="AV547" s="439"/>
      <c r="AW547" s="180">
        <f t="shared" si="258"/>
        <v>0</v>
      </c>
      <c r="AX547" s="438"/>
      <c r="AY547" s="179">
        <f t="shared" si="259"/>
        <v>0</v>
      </c>
      <c r="AZ547" s="439"/>
      <c r="BA547" s="180">
        <f t="shared" si="260"/>
        <v>0</v>
      </c>
      <c r="BB547" s="438"/>
      <c r="BC547" s="179">
        <f t="shared" si="261"/>
        <v>0</v>
      </c>
      <c r="BD547" s="439"/>
      <c r="BE547" s="180">
        <f t="shared" si="262"/>
        <v>0</v>
      </c>
      <c r="BF547" s="438"/>
      <c r="BG547" s="179">
        <f t="shared" si="263"/>
        <v>0</v>
      </c>
    </row>
    <row r="548" spans="1:59" ht="25.5" x14ac:dyDescent="0.2">
      <c r="A548" s="109">
        <v>280</v>
      </c>
      <c r="B548" s="36" t="s">
        <v>211</v>
      </c>
      <c r="C548" s="36" t="s">
        <v>238</v>
      </c>
      <c r="D548" s="37" t="s">
        <v>684</v>
      </c>
      <c r="E548" s="37" t="s">
        <v>10</v>
      </c>
      <c r="F548" s="38">
        <v>12</v>
      </c>
      <c r="G548" s="37" t="s">
        <v>2635</v>
      </c>
      <c r="H548" s="39" t="s">
        <v>2635</v>
      </c>
      <c r="I548" s="37" t="s">
        <v>3273</v>
      </c>
      <c r="J548" s="11" t="s">
        <v>2747</v>
      </c>
      <c r="K548" s="109">
        <v>4</v>
      </c>
      <c r="L548" s="90">
        <v>13.31</v>
      </c>
      <c r="M548" s="90">
        <v>13.98</v>
      </c>
      <c r="N548" s="40">
        <v>13.98</v>
      </c>
      <c r="O548" s="140">
        <v>14.68</v>
      </c>
      <c r="P548" s="273">
        <v>14.68</v>
      </c>
      <c r="Q548" s="282">
        <v>14.68</v>
      </c>
      <c r="R548" s="210">
        <f t="shared" si="264"/>
        <v>0</v>
      </c>
      <c r="S548" s="211">
        <f t="shared" si="243"/>
        <v>0</v>
      </c>
      <c r="T548" s="439"/>
      <c r="U548" s="180">
        <f t="shared" si="244"/>
        <v>0</v>
      </c>
      <c r="V548" s="438"/>
      <c r="W548" s="179">
        <f t="shared" si="245"/>
        <v>0</v>
      </c>
      <c r="X548" s="439"/>
      <c r="Y548" s="180">
        <f t="shared" si="246"/>
        <v>0</v>
      </c>
      <c r="Z548" s="438"/>
      <c r="AA548" s="179">
        <f t="shared" si="247"/>
        <v>0</v>
      </c>
      <c r="AB548" s="439"/>
      <c r="AC548" s="180">
        <f t="shared" si="248"/>
        <v>0</v>
      </c>
      <c r="AD548" s="438"/>
      <c r="AE548" s="179">
        <f t="shared" si="249"/>
        <v>0</v>
      </c>
      <c r="AF548" s="439"/>
      <c r="AG548" s="180">
        <f t="shared" si="250"/>
        <v>0</v>
      </c>
      <c r="AH548" s="438"/>
      <c r="AI548" s="179">
        <f t="shared" si="251"/>
        <v>0</v>
      </c>
      <c r="AJ548" s="439"/>
      <c r="AK548" s="180">
        <f t="shared" si="252"/>
        <v>0</v>
      </c>
      <c r="AL548" s="438"/>
      <c r="AM548" s="179">
        <f t="shared" si="253"/>
        <v>0</v>
      </c>
      <c r="AN548" s="439"/>
      <c r="AO548" s="180">
        <f t="shared" si="254"/>
        <v>0</v>
      </c>
      <c r="AP548" s="438"/>
      <c r="AQ548" s="179">
        <f t="shared" si="255"/>
        <v>0</v>
      </c>
      <c r="AR548" s="439"/>
      <c r="AS548" s="180">
        <f t="shared" si="256"/>
        <v>0</v>
      </c>
      <c r="AT548" s="438"/>
      <c r="AU548" s="179">
        <f t="shared" si="257"/>
        <v>0</v>
      </c>
      <c r="AV548" s="439"/>
      <c r="AW548" s="180">
        <f t="shared" si="258"/>
        <v>0</v>
      </c>
      <c r="AX548" s="438"/>
      <c r="AY548" s="179">
        <f t="shared" si="259"/>
        <v>0</v>
      </c>
      <c r="AZ548" s="439"/>
      <c r="BA548" s="180">
        <f t="shared" si="260"/>
        <v>0</v>
      </c>
      <c r="BB548" s="438"/>
      <c r="BC548" s="179">
        <f t="shared" si="261"/>
        <v>0</v>
      </c>
      <c r="BD548" s="439"/>
      <c r="BE548" s="180">
        <f t="shared" si="262"/>
        <v>0</v>
      </c>
      <c r="BF548" s="438"/>
      <c r="BG548" s="179">
        <f t="shared" si="263"/>
        <v>0</v>
      </c>
    </row>
    <row r="549" spans="1:59" ht="25.5" x14ac:dyDescent="0.2">
      <c r="A549" s="109">
        <v>281</v>
      </c>
      <c r="B549" s="36" t="s">
        <v>211</v>
      </c>
      <c r="C549" s="36" t="s">
        <v>238</v>
      </c>
      <c r="D549" s="37" t="s">
        <v>885</v>
      </c>
      <c r="E549" s="37" t="s">
        <v>1011</v>
      </c>
      <c r="F549" s="38">
        <v>12</v>
      </c>
      <c r="G549" s="37" t="s">
        <v>1106</v>
      </c>
      <c r="H549" s="39" t="s">
        <v>1106</v>
      </c>
      <c r="I549" s="37" t="s">
        <v>3273</v>
      </c>
      <c r="J549" s="11" t="s">
        <v>2747</v>
      </c>
      <c r="K549" s="109">
        <v>1</v>
      </c>
      <c r="L549" s="90">
        <v>10.31</v>
      </c>
      <c r="M549" s="40">
        <v>10.31</v>
      </c>
      <c r="N549" s="98">
        <v>8.27</v>
      </c>
      <c r="O549" s="140">
        <v>8.34</v>
      </c>
      <c r="P549" s="273">
        <v>8.34</v>
      </c>
      <c r="Q549" s="282">
        <v>8.34</v>
      </c>
      <c r="R549" s="210">
        <f t="shared" si="264"/>
        <v>0</v>
      </c>
      <c r="S549" s="211">
        <f t="shared" si="243"/>
        <v>0</v>
      </c>
      <c r="T549" s="439"/>
      <c r="U549" s="180">
        <f t="shared" si="244"/>
        <v>0</v>
      </c>
      <c r="V549" s="438"/>
      <c r="W549" s="179">
        <f t="shared" si="245"/>
        <v>0</v>
      </c>
      <c r="X549" s="439"/>
      <c r="Y549" s="180">
        <f t="shared" si="246"/>
        <v>0</v>
      </c>
      <c r="Z549" s="438"/>
      <c r="AA549" s="179">
        <f t="shared" si="247"/>
        <v>0</v>
      </c>
      <c r="AB549" s="439"/>
      <c r="AC549" s="180">
        <f t="shared" si="248"/>
        <v>0</v>
      </c>
      <c r="AD549" s="438"/>
      <c r="AE549" s="179">
        <f t="shared" si="249"/>
        <v>0</v>
      </c>
      <c r="AF549" s="439"/>
      <c r="AG549" s="180">
        <f t="shared" si="250"/>
        <v>0</v>
      </c>
      <c r="AH549" s="438"/>
      <c r="AI549" s="179">
        <f t="shared" si="251"/>
        <v>0</v>
      </c>
      <c r="AJ549" s="439"/>
      <c r="AK549" s="180">
        <f t="shared" si="252"/>
        <v>0</v>
      </c>
      <c r="AL549" s="438"/>
      <c r="AM549" s="179">
        <f t="shared" si="253"/>
        <v>0</v>
      </c>
      <c r="AN549" s="439"/>
      <c r="AO549" s="180">
        <f t="shared" si="254"/>
        <v>0</v>
      </c>
      <c r="AP549" s="438"/>
      <c r="AQ549" s="179">
        <f t="shared" si="255"/>
        <v>0</v>
      </c>
      <c r="AR549" s="439"/>
      <c r="AS549" s="180">
        <f t="shared" si="256"/>
        <v>0</v>
      </c>
      <c r="AT549" s="438"/>
      <c r="AU549" s="179">
        <f t="shared" si="257"/>
        <v>0</v>
      </c>
      <c r="AV549" s="439"/>
      <c r="AW549" s="180">
        <f t="shared" si="258"/>
        <v>0</v>
      </c>
      <c r="AX549" s="438"/>
      <c r="AY549" s="179">
        <f t="shared" si="259"/>
        <v>0</v>
      </c>
      <c r="AZ549" s="439"/>
      <c r="BA549" s="180">
        <f t="shared" si="260"/>
        <v>0</v>
      </c>
      <c r="BB549" s="438"/>
      <c r="BC549" s="179">
        <f t="shared" si="261"/>
        <v>0</v>
      </c>
      <c r="BD549" s="439"/>
      <c r="BE549" s="180">
        <f t="shared" si="262"/>
        <v>0</v>
      </c>
      <c r="BF549" s="438"/>
      <c r="BG549" s="179">
        <f t="shared" si="263"/>
        <v>0</v>
      </c>
    </row>
    <row r="550" spans="1:59" ht="25.5" x14ac:dyDescent="0.2">
      <c r="A550" s="110">
        <v>282</v>
      </c>
      <c r="B550" s="12" t="s">
        <v>211</v>
      </c>
      <c r="C550" s="12" t="s">
        <v>237</v>
      </c>
      <c r="D550" s="16" t="s">
        <v>1825</v>
      </c>
      <c r="E550" s="15" t="s">
        <v>11</v>
      </c>
      <c r="F550" s="111">
        <v>1</v>
      </c>
      <c r="G550" s="15">
        <v>25004</v>
      </c>
      <c r="H550" s="51" t="s">
        <v>1847</v>
      </c>
      <c r="I550" s="16" t="s">
        <v>3343</v>
      </c>
      <c r="J550" s="42" t="s">
        <v>2046</v>
      </c>
      <c r="K550" s="110">
        <v>1</v>
      </c>
      <c r="L550" s="92">
        <v>0.41</v>
      </c>
      <c r="M550" s="43">
        <v>0.41</v>
      </c>
      <c r="N550" s="43">
        <v>0.41</v>
      </c>
      <c r="O550" s="257">
        <v>0.49</v>
      </c>
      <c r="P550" s="272">
        <v>0.49</v>
      </c>
      <c r="Q550" s="283">
        <v>0.49</v>
      </c>
      <c r="R550" s="210">
        <f t="shared" si="264"/>
        <v>0</v>
      </c>
      <c r="S550" s="211">
        <f t="shared" si="243"/>
        <v>0</v>
      </c>
      <c r="T550" s="439"/>
      <c r="U550" s="180">
        <f t="shared" si="244"/>
        <v>0</v>
      </c>
      <c r="V550" s="438"/>
      <c r="W550" s="179">
        <f t="shared" si="245"/>
        <v>0</v>
      </c>
      <c r="X550" s="439"/>
      <c r="Y550" s="180">
        <f t="shared" si="246"/>
        <v>0</v>
      </c>
      <c r="Z550" s="438"/>
      <c r="AA550" s="179">
        <f t="shared" si="247"/>
        <v>0</v>
      </c>
      <c r="AB550" s="439"/>
      <c r="AC550" s="180">
        <f t="shared" si="248"/>
        <v>0</v>
      </c>
      <c r="AD550" s="438"/>
      <c r="AE550" s="179">
        <f t="shared" si="249"/>
        <v>0</v>
      </c>
      <c r="AF550" s="439"/>
      <c r="AG550" s="180">
        <f t="shared" si="250"/>
        <v>0</v>
      </c>
      <c r="AH550" s="438"/>
      <c r="AI550" s="179">
        <f t="shared" si="251"/>
        <v>0</v>
      </c>
      <c r="AJ550" s="439"/>
      <c r="AK550" s="180">
        <f t="shared" si="252"/>
        <v>0</v>
      </c>
      <c r="AL550" s="438"/>
      <c r="AM550" s="179">
        <f t="shared" si="253"/>
        <v>0</v>
      </c>
      <c r="AN550" s="439"/>
      <c r="AO550" s="180">
        <f t="shared" si="254"/>
        <v>0</v>
      </c>
      <c r="AP550" s="438"/>
      <c r="AQ550" s="179">
        <f t="shared" si="255"/>
        <v>0</v>
      </c>
      <c r="AR550" s="439"/>
      <c r="AS550" s="180">
        <f t="shared" si="256"/>
        <v>0</v>
      </c>
      <c r="AT550" s="438"/>
      <c r="AU550" s="179">
        <f t="shared" si="257"/>
        <v>0</v>
      </c>
      <c r="AV550" s="439"/>
      <c r="AW550" s="180">
        <f t="shared" si="258"/>
        <v>0</v>
      </c>
      <c r="AX550" s="438"/>
      <c r="AY550" s="179">
        <f t="shared" si="259"/>
        <v>0</v>
      </c>
      <c r="AZ550" s="439"/>
      <c r="BA550" s="180">
        <f t="shared" si="260"/>
        <v>0</v>
      </c>
      <c r="BB550" s="438"/>
      <c r="BC550" s="179">
        <f t="shared" si="261"/>
        <v>0</v>
      </c>
      <c r="BD550" s="439"/>
      <c r="BE550" s="180">
        <f t="shared" si="262"/>
        <v>0</v>
      </c>
      <c r="BF550" s="438"/>
      <c r="BG550" s="179">
        <f t="shared" si="263"/>
        <v>0</v>
      </c>
    </row>
    <row r="551" spans="1:59" ht="25.5" x14ac:dyDescent="0.2">
      <c r="A551" s="109">
        <v>282</v>
      </c>
      <c r="B551" s="36" t="s">
        <v>211</v>
      </c>
      <c r="C551" s="36" t="s">
        <v>237</v>
      </c>
      <c r="D551" s="37" t="s">
        <v>885</v>
      </c>
      <c r="E551" s="37" t="s">
        <v>1011</v>
      </c>
      <c r="F551" s="38">
        <v>12</v>
      </c>
      <c r="G551" s="37" t="s">
        <v>934</v>
      </c>
      <c r="H551" s="39" t="s">
        <v>934</v>
      </c>
      <c r="I551" s="37" t="s">
        <v>3273</v>
      </c>
      <c r="J551" s="11" t="s">
        <v>2747</v>
      </c>
      <c r="K551" s="109">
        <v>2</v>
      </c>
      <c r="L551" s="90">
        <v>8.61</v>
      </c>
      <c r="M551" s="40">
        <v>8.61</v>
      </c>
      <c r="N551" s="98">
        <v>8.27</v>
      </c>
      <c r="O551" s="140">
        <v>8.34</v>
      </c>
      <c r="P551" s="273">
        <v>8.34</v>
      </c>
      <c r="Q551" s="282">
        <v>8.34</v>
      </c>
      <c r="R551" s="210">
        <f t="shared" si="264"/>
        <v>0</v>
      </c>
      <c r="S551" s="211">
        <f t="shared" si="243"/>
        <v>0</v>
      </c>
      <c r="T551" s="439"/>
      <c r="U551" s="180">
        <f t="shared" si="244"/>
        <v>0</v>
      </c>
      <c r="V551" s="438"/>
      <c r="W551" s="179">
        <f t="shared" si="245"/>
        <v>0</v>
      </c>
      <c r="X551" s="439"/>
      <c r="Y551" s="180">
        <f t="shared" si="246"/>
        <v>0</v>
      </c>
      <c r="Z551" s="438"/>
      <c r="AA551" s="179">
        <f t="shared" si="247"/>
        <v>0</v>
      </c>
      <c r="AB551" s="439"/>
      <c r="AC551" s="180">
        <f t="shared" si="248"/>
        <v>0</v>
      </c>
      <c r="AD551" s="438"/>
      <c r="AE551" s="179">
        <f t="shared" si="249"/>
        <v>0</v>
      </c>
      <c r="AF551" s="439"/>
      <c r="AG551" s="180">
        <f t="shared" si="250"/>
        <v>0</v>
      </c>
      <c r="AH551" s="438"/>
      <c r="AI551" s="179">
        <f t="shared" si="251"/>
        <v>0</v>
      </c>
      <c r="AJ551" s="439"/>
      <c r="AK551" s="180">
        <f t="shared" si="252"/>
        <v>0</v>
      </c>
      <c r="AL551" s="438"/>
      <c r="AM551" s="179">
        <f t="shared" si="253"/>
        <v>0</v>
      </c>
      <c r="AN551" s="439"/>
      <c r="AO551" s="180">
        <f t="shared" si="254"/>
        <v>0</v>
      </c>
      <c r="AP551" s="438"/>
      <c r="AQ551" s="179">
        <f t="shared" si="255"/>
        <v>0</v>
      </c>
      <c r="AR551" s="439"/>
      <c r="AS551" s="180">
        <f t="shared" si="256"/>
        <v>0</v>
      </c>
      <c r="AT551" s="438"/>
      <c r="AU551" s="179">
        <f t="shared" si="257"/>
        <v>0</v>
      </c>
      <c r="AV551" s="439"/>
      <c r="AW551" s="180">
        <f t="shared" si="258"/>
        <v>0</v>
      </c>
      <c r="AX551" s="438"/>
      <c r="AY551" s="179">
        <f t="shared" si="259"/>
        <v>0</v>
      </c>
      <c r="AZ551" s="439"/>
      <c r="BA551" s="180">
        <f t="shared" si="260"/>
        <v>0</v>
      </c>
      <c r="BB551" s="438"/>
      <c r="BC551" s="179">
        <f t="shared" si="261"/>
        <v>0</v>
      </c>
      <c r="BD551" s="439"/>
      <c r="BE551" s="180">
        <f t="shared" si="262"/>
        <v>0</v>
      </c>
      <c r="BF551" s="438"/>
      <c r="BG551" s="179">
        <f t="shared" si="263"/>
        <v>0</v>
      </c>
    </row>
    <row r="552" spans="1:59" ht="25.5" x14ac:dyDescent="0.2">
      <c r="A552" s="110">
        <v>283</v>
      </c>
      <c r="B552" s="12" t="s">
        <v>211</v>
      </c>
      <c r="C552" s="12" t="s">
        <v>237</v>
      </c>
      <c r="D552" s="16" t="s">
        <v>221</v>
      </c>
      <c r="E552" s="15" t="s">
        <v>11</v>
      </c>
      <c r="F552" s="111">
        <v>1</v>
      </c>
      <c r="G552" s="15">
        <v>80004</v>
      </c>
      <c r="H552" s="51" t="s">
        <v>1848</v>
      </c>
      <c r="I552" s="16" t="s">
        <v>3343</v>
      </c>
      <c r="J552" s="42" t="s">
        <v>2046</v>
      </c>
      <c r="K552" s="110">
        <v>2</v>
      </c>
      <c r="L552" s="92">
        <v>1.1599999999999999</v>
      </c>
      <c r="M552" s="43">
        <v>1.1599999999999999</v>
      </c>
      <c r="N552" s="43">
        <v>1.1599999999999999</v>
      </c>
      <c r="O552" s="144">
        <v>1.1599999999999999</v>
      </c>
      <c r="P552" s="272">
        <v>1.1599999999999999</v>
      </c>
      <c r="Q552" s="283">
        <v>1.1599999999999999</v>
      </c>
      <c r="R552" s="210">
        <f t="shared" si="264"/>
        <v>0</v>
      </c>
      <c r="S552" s="211">
        <f t="shared" si="243"/>
        <v>0</v>
      </c>
      <c r="T552" s="439"/>
      <c r="U552" s="180">
        <f t="shared" si="244"/>
        <v>0</v>
      </c>
      <c r="V552" s="438"/>
      <c r="W552" s="179">
        <f t="shared" si="245"/>
        <v>0</v>
      </c>
      <c r="X552" s="439"/>
      <c r="Y552" s="180">
        <f t="shared" si="246"/>
        <v>0</v>
      </c>
      <c r="Z552" s="438"/>
      <c r="AA552" s="179">
        <f t="shared" si="247"/>
        <v>0</v>
      </c>
      <c r="AB552" s="439"/>
      <c r="AC552" s="180">
        <f t="shared" si="248"/>
        <v>0</v>
      </c>
      <c r="AD552" s="438"/>
      <c r="AE552" s="179">
        <f t="shared" si="249"/>
        <v>0</v>
      </c>
      <c r="AF552" s="439"/>
      <c r="AG552" s="180">
        <f t="shared" si="250"/>
        <v>0</v>
      </c>
      <c r="AH552" s="438"/>
      <c r="AI552" s="179">
        <f t="shared" si="251"/>
        <v>0</v>
      </c>
      <c r="AJ552" s="439"/>
      <c r="AK552" s="180">
        <f t="shared" si="252"/>
        <v>0</v>
      </c>
      <c r="AL552" s="438"/>
      <c r="AM552" s="179">
        <f t="shared" si="253"/>
        <v>0</v>
      </c>
      <c r="AN552" s="439"/>
      <c r="AO552" s="180">
        <f t="shared" si="254"/>
        <v>0</v>
      </c>
      <c r="AP552" s="438"/>
      <c r="AQ552" s="179">
        <f t="shared" si="255"/>
        <v>0</v>
      </c>
      <c r="AR552" s="439"/>
      <c r="AS552" s="180">
        <f t="shared" si="256"/>
        <v>0</v>
      </c>
      <c r="AT552" s="438"/>
      <c r="AU552" s="179">
        <f t="shared" si="257"/>
        <v>0</v>
      </c>
      <c r="AV552" s="439"/>
      <c r="AW552" s="180">
        <f t="shared" si="258"/>
        <v>0</v>
      </c>
      <c r="AX552" s="438"/>
      <c r="AY552" s="179">
        <f t="shared" si="259"/>
        <v>0</v>
      </c>
      <c r="AZ552" s="439"/>
      <c r="BA552" s="180">
        <f t="shared" si="260"/>
        <v>0</v>
      </c>
      <c r="BB552" s="438"/>
      <c r="BC552" s="179">
        <f t="shared" si="261"/>
        <v>0</v>
      </c>
      <c r="BD552" s="439"/>
      <c r="BE552" s="180">
        <f t="shared" si="262"/>
        <v>0</v>
      </c>
      <c r="BF552" s="438"/>
      <c r="BG552" s="179">
        <f t="shared" si="263"/>
        <v>0</v>
      </c>
    </row>
    <row r="553" spans="1:59" ht="25.5" x14ac:dyDescent="0.2">
      <c r="A553" s="109">
        <v>283</v>
      </c>
      <c r="B553" s="36" t="s">
        <v>211</v>
      </c>
      <c r="C553" s="36" t="s">
        <v>237</v>
      </c>
      <c r="D553" s="37" t="s">
        <v>885</v>
      </c>
      <c r="E553" s="37" t="s">
        <v>680</v>
      </c>
      <c r="F553" s="38">
        <v>12</v>
      </c>
      <c r="G553" s="37" t="s">
        <v>934</v>
      </c>
      <c r="H553" s="39" t="s">
        <v>934</v>
      </c>
      <c r="I553" s="37" t="s">
        <v>3273</v>
      </c>
      <c r="J553" s="11" t="s">
        <v>2747</v>
      </c>
      <c r="K553" s="109">
        <v>1</v>
      </c>
      <c r="L553" s="40">
        <v>8.61</v>
      </c>
      <c r="M553" s="40">
        <v>8.61</v>
      </c>
      <c r="N553" s="98">
        <v>8.27</v>
      </c>
      <c r="O553" s="140">
        <v>8.34</v>
      </c>
      <c r="P553" s="273">
        <v>8.34</v>
      </c>
      <c r="Q553" s="282">
        <v>8.34</v>
      </c>
      <c r="R553" s="210">
        <f t="shared" si="264"/>
        <v>0</v>
      </c>
      <c r="S553" s="211">
        <f t="shared" si="243"/>
        <v>0</v>
      </c>
      <c r="T553" s="439"/>
      <c r="U553" s="180">
        <f t="shared" si="244"/>
        <v>0</v>
      </c>
      <c r="V553" s="438"/>
      <c r="W553" s="179">
        <f t="shared" si="245"/>
        <v>0</v>
      </c>
      <c r="X553" s="439"/>
      <c r="Y553" s="180">
        <f t="shared" si="246"/>
        <v>0</v>
      </c>
      <c r="Z553" s="438"/>
      <c r="AA553" s="179">
        <f t="shared" si="247"/>
        <v>0</v>
      </c>
      <c r="AB553" s="439"/>
      <c r="AC553" s="180">
        <f t="shared" si="248"/>
        <v>0</v>
      </c>
      <c r="AD553" s="438"/>
      <c r="AE553" s="179">
        <f t="shared" si="249"/>
        <v>0</v>
      </c>
      <c r="AF553" s="439"/>
      <c r="AG553" s="180">
        <f t="shared" si="250"/>
        <v>0</v>
      </c>
      <c r="AH553" s="438"/>
      <c r="AI553" s="179">
        <f t="shared" si="251"/>
        <v>0</v>
      </c>
      <c r="AJ553" s="439"/>
      <c r="AK553" s="180">
        <f t="shared" si="252"/>
        <v>0</v>
      </c>
      <c r="AL553" s="438"/>
      <c r="AM553" s="179">
        <f t="shared" si="253"/>
        <v>0</v>
      </c>
      <c r="AN553" s="439"/>
      <c r="AO553" s="180">
        <f t="shared" si="254"/>
        <v>0</v>
      </c>
      <c r="AP553" s="438"/>
      <c r="AQ553" s="179">
        <f t="shared" si="255"/>
        <v>0</v>
      </c>
      <c r="AR553" s="439"/>
      <c r="AS553" s="180">
        <f t="shared" si="256"/>
        <v>0</v>
      </c>
      <c r="AT553" s="438"/>
      <c r="AU553" s="179">
        <f t="shared" si="257"/>
        <v>0</v>
      </c>
      <c r="AV553" s="439"/>
      <c r="AW553" s="180">
        <f t="shared" si="258"/>
        <v>0</v>
      </c>
      <c r="AX553" s="438"/>
      <c r="AY553" s="179">
        <f t="shared" si="259"/>
        <v>0</v>
      </c>
      <c r="AZ553" s="439"/>
      <c r="BA553" s="180">
        <f t="shared" si="260"/>
        <v>0</v>
      </c>
      <c r="BB553" s="438"/>
      <c r="BC553" s="179">
        <f t="shared" si="261"/>
        <v>0</v>
      </c>
      <c r="BD553" s="439"/>
      <c r="BE553" s="180">
        <f t="shared" si="262"/>
        <v>0</v>
      </c>
      <c r="BF553" s="438"/>
      <c r="BG553" s="179">
        <f t="shared" si="263"/>
        <v>0</v>
      </c>
    </row>
    <row r="554" spans="1:59" ht="25.5" x14ac:dyDescent="0.2">
      <c r="A554" s="109">
        <v>283</v>
      </c>
      <c r="B554" s="36" t="s">
        <v>211</v>
      </c>
      <c r="C554" s="36" t="s">
        <v>237</v>
      </c>
      <c r="D554" s="37" t="s">
        <v>684</v>
      </c>
      <c r="E554" s="37" t="s">
        <v>1011</v>
      </c>
      <c r="F554" s="38">
        <v>12</v>
      </c>
      <c r="G554" s="37" t="s">
        <v>1108</v>
      </c>
      <c r="H554" s="39" t="s">
        <v>1108</v>
      </c>
      <c r="I554" s="37" t="s">
        <v>3273</v>
      </c>
      <c r="J554" s="11" t="s">
        <v>2747</v>
      </c>
      <c r="K554" s="109">
        <v>3</v>
      </c>
      <c r="L554" s="90">
        <v>12.78</v>
      </c>
      <c r="M554" s="90">
        <v>13.42</v>
      </c>
      <c r="N554" s="90">
        <v>13.98</v>
      </c>
      <c r="O554" s="140">
        <v>14.68</v>
      </c>
      <c r="P554" s="273">
        <v>14.68</v>
      </c>
      <c r="Q554" s="282">
        <v>14.68</v>
      </c>
      <c r="R554" s="210">
        <f t="shared" si="264"/>
        <v>0</v>
      </c>
      <c r="S554" s="211">
        <f t="shared" si="243"/>
        <v>0</v>
      </c>
      <c r="T554" s="439"/>
      <c r="U554" s="180">
        <f t="shared" si="244"/>
        <v>0</v>
      </c>
      <c r="V554" s="438"/>
      <c r="W554" s="179">
        <f t="shared" si="245"/>
        <v>0</v>
      </c>
      <c r="X554" s="439"/>
      <c r="Y554" s="180">
        <f t="shared" si="246"/>
        <v>0</v>
      </c>
      <c r="Z554" s="438"/>
      <c r="AA554" s="179">
        <f t="shared" si="247"/>
        <v>0</v>
      </c>
      <c r="AB554" s="439"/>
      <c r="AC554" s="180">
        <f t="shared" si="248"/>
        <v>0</v>
      </c>
      <c r="AD554" s="438"/>
      <c r="AE554" s="179">
        <f t="shared" si="249"/>
        <v>0</v>
      </c>
      <c r="AF554" s="439"/>
      <c r="AG554" s="180">
        <f t="shared" si="250"/>
        <v>0</v>
      </c>
      <c r="AH554" s="438"/>
      <c r="AI554" s="179">
        <f t="shared" si="251"/>
        <v>0</v>
      </c>
      <c r="AJ554" s="439"/>
      <c r="AK554" s="180">
        <f t="shared" si="252"/>
        <v>0</v>
      </c>
      <c r="AL554" s="438"/>
      <c r="AM554" s="179">
        <f t="shared" si="253"/>
        <v>0</v>
      </c>
      <c r="AN554" s="439"/>
      <c r="AO554" s="180">
        <f t="shared" si="254"/>
        <v>0</v>
      </c>
      <c r="AP554" s="438"/>
      <c r="AQ554" s="179">
        <f t="shared" si="255"/>
        <v>0</v>
      </c>
      <c r="AR554" s="439"/>
      <c r="AS554" s="180">
        <f t="shared" si="256"/>
        <v>0</v>
      </c>
      <c r="AT554" s="438"/>
      <c r="AU554" s="179">
        <f t="shared" si="257"/>
        <v>0</v>
      </c>
      <c r="AV554" s="439"/>
      <c r="AW554" s="180">
        <f t="shared" si="258"/>
        <v>0</v>
      </c>
      <c r="AX554" s="438"/>
      <c r="AY554" s="179">
        <f t="shared" si="259"/>
        <v>0</v>
      </c>
      <c r="AZ554" s="439"/>
      <c r="BA554" s="180">
        <f t="shared" si="260"/>
        <v>0</v>
      </c>
      <c r="BB554" s="438"/>
      <c r="BC554" s="179">
        <f t="shared" si="261"/>
        <v>0</v>
      </c>
      <c r="BD554" s="439"/>
      <c r="BE554" s="180">
        <f t="shared" si="262"/>
        <v>0</v>
      </c>
      <c r="BF554" s="438"/>
      <c r="BG554" s="179">
        <f t="shared" si="263"/>
        <v>0</v>
      </c>
    </row>
    <row r="555" spans="1:59" ht="25.5" x14ac:dyDescent="0.2">
      <c r="A555" s="110">
        <v>284</v>
      </c>
      <c r="B555" s="12" t="s">
        <v>211</v>
      </c>
      <c r="C555" s="12" t="s">
        <v>236</v>
      </c>
      <c r="D555" s="16" t="s">
        <v>221</v>
      </c>
      <c r="E555" s="15" t="s">
        <v>11</v>
      </c>
      <c r="F555" s="111">
        <v>1</v>
      </c>
      <c r="G555" s="15">
        <v>80002</v>
      </c>
      <c r="H555" s="51" t="s">
        <v>1849</v>
      </c>
      <c r="I555" s="16" t="s">
        <v>3343</v>
      </c>
      <c r="J555" s="42" t="s">
        <v>2046</v>
      </c>
      <c r="K555" s="110">
        <v>2</v>
      </c>
      <c r="L555" s="92">
        <v>1.1599999999999999</v>
      </c>
      <c r="M555" s="43">
        <v>1.1599999999999999</v>
      </c>
      <c r="N555" s="43">
        <v>1.1599999999999999</v>
      </c>
      <c r="O555" s="144">
        <v>1.1599999999999999</v>
      </c>
      <c r="P555" s="272">
        <v>1.1599999999999999</v>
      </c>
      <c r="Q555" s="283">
        <v>1.1599999999999999</v>
      </c>
      <c r="R555" s="210">
        <f t="shared" si="264"/>
        <v>0</v>
      </c>
      <c r="S555" s="211">
        <f t="shared" si="243"/>
        <v>0</v>
      </c>
      <c r="T555" s="439"/>
      <c r="U555" s="180">
        <f t="shared" si="244"/>
        <v>0</v>
      </c>
      <c r="V555" s="438"/>
      <c r="W555" s="179">
        <f t="shared" si="245"/>
        <v>0</v>
      </c>
      <c r="X555" s="439"/>
      <c r="Y555" s="180">
        <f t="shared" si="246"/>
        <v>0</v>
      </c>
      <c r="Z555" s="438"/>
      <c r="AA555" s="179">
        <f t="shared" si="247"/>
        <v>0</v>
      </c>
      <c r="AB555" s="439"/>
      <c r="AC555" s="180">
        <f t="shared" si="248"/>
        <v>0</v>
      </c>
      <c r="AD555" s="438"/>
      <c r="AE555" s="179">
        <f t="shared" si="249"/>
        <v>0</v>
      </c>
      <c r="AF555" s="439"/>
      <c r="AG555" s="180">
        <f t="shared" si="250"/>
        <v>0</v>
      </c>
      <c r="AH555" s="438"/>
      <c r="AI555" s="179">
        <f t="shared" si="251"/>
        <v>0</v>
      </c>
      <c r="AJ555" s="439"/>
      <c r="AK555" s="180">
        <f t="shared" si="252"/>
        <v>0</v>
      </c>
      <c r="AL555" s="438"/>
      <c r="AM555" s="179">
        <f t="shared" si="253"/>
        <v>0</v>
      </c>
      <c r="AN555" s="439"/>
      <c r="AO555" s="180">
        <f t="shared" si="254"/>
        <v>0</v>
      </c>
      <c r="AP555" s="438"/>
      <c r="AQ555" s="179">
        <f t="shared" si="255"/>
        <v>0</v>
      </c>
      <c r="AR555" s="439"/>
      <c r="AS555" s="180">
        <f t="shared" si="256"/>
        <v>0</v>
      </c>
      <c r="AT555" s="438"/>
      <c r="AU555" s="179">
        <f t="shared" si="257"/>
        <v>0</v>
      </c>
      <c r="AV555" s="439"/>
      <c r="AW555" s="180">
        <f t="shared" si="258"/>
        <v>0</v>
      </c>
      <c r="AX555" s="438"/>
      <c r="AY555" s="179">
        <f t="shared" si="259"/>
        <v>0</v>
      </c>
      <c r="AZ555" s="439"/>
      <c r="BA555" s="180">
        <f t="shared" si="260"/>
        <v>0</v>
      </c>
      <c r="BB555" s="438"/>
      <c r="BC555" s="179">
        <f t="shared" si="261"/>
        <v>0</v>
      </c>
      <c r="BD555" s="439"/>
      <c r="BE555" s="180">
        <f t="shared" si="262"/>
        <v>0</v>
      </c>
      <c r="BF555" s="438"/>
      <c r="BG555" s="179">
        <f t="shared" si="263"/>
        <v>0</v>
      </c>
    </row>
    <row r="556" spans="1:59" ht="25.5" x14ac:dyDescent="0.2">
      <c r="A556" s="109">
        <v>284</v>
      </c>
      <c r="B556" s="36" t="s">
        <v>211</v>
      </c>
      <c r="C556" s="36" t="s">
        <v>236</v>
      </c>
      <c r="D556" s="37" t="s">
        <v>116</v>
      </c>
      <c r="E556" s="37" t="s">
        <v>680</v>
      </c>
      <c r="F556" s="38">
        <v>12</v>
      </c>
      <c r="G556" s="37" t="s">
        <v>936</v>
      </c>
      <c r="H556" s="39" t="s">
        <v>936</v>
      </c>
      <c r="I556" s="37" t="s">
        <v>3273</v>
      </c>
      <c r="J556" s="11" t="s">
        <v>2747</v>
      </c>
      <c r="K556" s="109">
        <v>1</v>
      </c>
      <c r="L556" s="40">
        <v>10.220000000000001</v>
      </c>
      <c r="M556" s="91">
        <v>7.88</v>
      </c>
      <c r="N556" s="90">
        <v>8.27</v>
      </c>
      <c r="O556" s="140">
        <v>8.34</v>
      </c>
      <c r="P556" s="273">
        <v>8.34</v>
      </c>
      <c r="Q556" s="282">
        <v>8.34</v>
      </c>
      <c r="R556" s="210">
        <f t="shared" si="264"/>
        <v>0</v>
      </c>
      <c r="S556" s="211">
        <f t="shared" si="243"/>
        <v>0</v>
      </c>
      <c r="T556" s="439"/>
      <c r="U556" s="180">
        <f t="shared" si="244"/>
        <v>0</v>
      </c>
      <c r="V556" s="438"/>
      <c r="W556" s="179">
        <f t="shared" si="245"/>
        <v>0</v>
      </c>
      <c r="X556" s="439"/>
      <c r="Y556" s="180">
        <f t="shared" si="246"/>
        <v>0</v>
      </c>
      <c r="Z556" s="438"/>
      <c r="AA556" s="179">
        <f t="shared" si="247"/>
        <v>0</v>
      </c>
      <c r="AB556" s="439"/>
      <c r="AC556" s="180">
        <f t="shared" si="248"/>
        <v>0</v>
      </c>
      <c r="AD556" s="438"/>
      <c r="AE556" s="179">
        <f t="shared" si="249"/>
        <v>0</v>
      </c>
      <c r="AF556" s="439"/>
      <c r="AG556" s="180">
        <f t="shared" si="250"/>
        <v>0</v>
      </c>
      <c r="AH556" s="438"/>
      <c r="AI556" s="179">
        <f t="shared" si="251"/>
        <v>0</v>
      </c>
      <c r="AJ556" s="439"/>
      <c r="AK556" s="180">
        <f t="shared" si="252"/>
        <v>0</v>
      </c>
      <c r="AL556" s="438"/>
      <c r="AM556" s="179">
        <f t="shared" si="253"/>
        <v>0</v>
      </c>
      <c r="AN556" s="439"/>
      <c r="AO556" s="180">
        <f t="shared" si="254"/>
        <v>0</v>
      </c>
      <c r="AP556" s="438"/>
      <c r="AQ556" s="179">
        <f t="shared" si="255"/>
        <v>0</v>
      </c>
      <c r="AR556" s="439"/>
      <c r="AS556" s="180">
        <f t="shared" si="256"/>
        <v>0</v>
      </c>
      <c r="AT556" s="438"/>
      <c r="AU556" s="179">
        <f t="shared" si="257"/>
        <v>0</v>
      </c>
      <c r="AV556" s="439"/>
      <c r="AW556" s="180">
        <f t="shared" si="258"/>
        <v>0</v>
      </c>
      <c r="AX556" s="438"/>
      <c r="AY556" s="179">
        <f t="shared" si="259"/>
        <v>0</v>
      </c>
      <c r="AZ556" s="439"/>
      <c r="BA556" s="180">
        <f t="shared" si="260"/>
        <v>0</v>
      </c>
      <c r="BB556" s="438"/>
      <c r="BC556" s="179">
        <f t="shared" si="261"/>
        <v>0</v>
      </c>
      <c r="BD556" s="439"/>
      <c r="BE556" s="180">
        <f t="shared" si="262"/>
        <v>0</v>
      </c>
      <c r="BF556" s="438"/>
      <c r="BG556" s="179">
        <f t="shared" si="263"/>
        <v>0</v>
      </c>
    </row>
    <row r="557" spans="1:59" ht="25.5" x14ac:dyDescent="0.2">
      <c r="A557" s="109">
        <v>284</v>
      </c>
      <c r="B557" s="36" t="s">
        <v>211</v>
      </c>
      <c r="C557" s="36" t="s">
        <v>236</v>
      </c>
      <c r="D557" s="37" t="s">
        <v>116</v>
      </c>
      <c r="E557" s="37" t="s">
        <v>10</v>
      </c>
      <c r="F557" s="38">
        <v>12</v>
      </c>
      <c r="G557" s="37" t="s">
        <v>935</v>
      </c>
      <c r="H557" s="39" t="s">
        <v>935</v>
      </c>
      <c r="I557" s="37" t="s">
        <v>3273</v>
      </c>
      <c r="J557" s="11" t="s">
        <v>2747</v>
      </c>
      <c r="K557" s="109">
        <v>3</v>
      </c>
      <c r="L557" s="90">
        <v>12.78</v>
      </c>
      <c r="M557" s="90">
        <v>13.42</v>
      </c>
      <c r="N557" s="90">
        <v>13.98</v>
      </c>
      <c r="O557" s="140">
        <v>14.68</v>
      </c>
      <c r="P557" s="273">
        <v>14.68</v>
      </c>
      <c r="Q557" s="282">
        <v>14.68</v>
      </c>
      <c r="R557" s="210">
        <f t="shared" si="264"/>
        <v>0</v>
      </c>
      <c r="S557" s="211">
        <f t="shared" si="243"/>
        <v>0</v>
      </c>
      <c r="T557" s="439"/>
      <c r="U557" s="180">
        <f t="shared" si="244"/>
        <v>0</v>
      </c>
      <c r="V557" s="438"/>
      <c r="W557" s="179">
        <f t="shared" si="245"/>
        <v>0</v>
      </c>
      <c r="X557" s="439"/>
      <c r="Y557" s="180">
        <f t="shared" si="246"/>
        <v>0</v>
      </c>
      <c r="Z557" s="438"/>
      <c r="AA557" s="179">
        <f t="shared" si="247"/>
        <v>0</v>
      </c>
      <c r="AB557" s="439"/>
      <c r="AC557" s="180">
        <f t="shared" si="248"/>
        <v>0</v>
      </c>
      <c r="AD557" s="438"/>
      <c r="AE557" s="179">
        <f t="shared" si="249"/>
        <v>0</v>
      </c>
      <c r="AF557" s="439"/>
      <c r="AG557" s="180">
        <f t="shared" si="250"/>
        <v>0</v>
      </c>
      <c r="AH557" s="438"/>
      <c r="AI557" s="179">
        <f t="shared" si="251"/>
        <v>0</v>
      </c>
      <c r="AJ557" s="439"/>
      <c r="AK557" s="180">
        <f t="shared" si="252"/>
        <v>0</v>
      </c>
      <c r="AL557" s="438"/>
      <c r="AM557" s="179">
        <f t="shared" si="253"/>
        <v>0</v>
      </c>
      <c r="AN557" s="439"/>
      <c r="AO557" s="180">
        <f t="shared" si="254"/>
        <v>0</v>
      </c>
      <c r="AP557" s="438"/>
      <c r="AQ557" s="179">
        <f t="shared" si="255"/>
        <v>0</v>
      </c>
      <c r="AR557" s="439"/>
      <c r="AS557" s="180">
        <f t="shared" si="256"/>
        <v>0</v>
      </c>
      <c r="AT557" s="438"/>
      <c r="AU557" s="179">
        <f t="shared" si="257"/>
        <v>0</v>
      </c>
      <c r="AV557" s="439"/>
      <c r="AW557" s="180">
        <f t="shared" si="258"/>
        <v>0</v>
      </c>
      <c r="AX557" s="438"/>
      <c r="AY557" s="179">
        <f t="shared" si="259"/>
        <v>0</v>
      </c>
      <c r="AZ557" s="439"/>
      <c r="BA557" s="180">
        <f t="shared" si="260"/>
        <v>0</v>
      </c>
      <c r="BB557" s="438"/>
      <c r="BC557" s="179">
        <f t="shared" si="261"/>
        <v>0</v>
      </c>
      <c r="BD557" s="439"/>
      <c r="BE557" s="180">
        <f t="shared" si="262"/>
        <v>0</v>
      </c>
      <c r="BF557" s="438"/>
      <c r="BG557" s="179">
        <f t="shared" si="263"/>
        <v>0</v>
      </c>
    </row>
    <row r="558" spans="1:59" ht="25.5" x14ac:dyDescent="0.2">
      <c r="A558" s="109">
        <v>285</v>
      </c>
      <c r="B558" s="36" t="s">
        <v>211</v>
      </c>
      <c r="C558" s="36" t="s">
        <v>236</v>
      </c>
      <c r="D558" s="37" t="s">
        <v>885</v>
      </c>
      <c r="E558" s="37" t="s">
        <v>1011</v>
      </c>
      <c r="F558" s="38">
        <v>12</v>
      </c>
      <c r="G558" s="37" t="s">
        <v>936</v>
      </c>
      <c r="H558" s="39" t="s">
        <v>936</v>
      </c>
      <c r="I558" s="37" t="s">
        <v>3273</v>
      </c>
      <c r="J558" s="11" t="s">
        <v>2747</v>
      </c>
      <c r="K558" s="109">
        <v>1</v>
      </c>
      <c r="L558" s="90">
        <v>10.220000000000001</v>
      </c>
      <c r="M558" s="91">
        <v>7.88</v>
      </c>
      <c r="N558" s="90">
        <v>8.27</v>
      </c>
      <c r="O558" s="140">
        <v>8.34</v>
      </c>
      <c r="P558" s="273">
        <v>8.34</v>
      </c>
      <c r="Q558" s="282">
        <v>8.34</v>
      </c>
      <c r="R558" s="210">
        <f t="shared" si="264"/>
        <v>0</v>
      </c>
      <c r="S558" s="211">
        <f t="shared" si="243"/>
        <v>0</v>
      </c>
      <c r="T558" s="439"/>
      <c r="U558" s="180">
        <f t="shared" si="244"/>
        <v>0</v>
      </c>
      <c r="V558" s="438"/>
      <c r="W558" s="179">
        <f t="shared" si="245"/>
        <v>0</v>
      </c>
      <c r="X558" s="439"/>
      <c r="Y558" s="180">
        <f t="shared" si="246"/>
        <v>0</v>
      </c>
      <c r="Z558" s="438"/>
      <c r="AA558" s="179">
        <f t="shared" si="247"/>
        <v>0</v>
      </c>
      <c r="AB558" s="439"/>
      <c r="AC558" s="180">
        <f t="shared" si="248"/>
        <v>0</v>
      </c>
      <c r="AD558" s="438"/>
      <c r="AE558" s="179">
        <f t="shared" si="249"/>
        <v>0</v>
      </c>
      <c r="AF558" s="439"/>
      <c r="AG558" s="180">
        <f t="shared" si="250"/>
        <v>0</v>
      </c>
      <c r="AH558" s="438"/>
      <c r="AI558" s="179">
        <f t="shared" si="251"/>
        <v>0</v>
      </c>
      <c r="AJ558" s="439"/>
      <c r="AK558" s="180">
        <f t="shared" si="252"/>
        <v>0</v>
      </c>
      <c r="AL558" s="438"/>
      <c r="AM558" s="179">
        <f t="shared" si="253"/>
        <v>0</v>
      </c>
      <c r="AN558" s="439"/>
      <c r="AO558" s="180">
        <f t="shared" si="254"/>
        <v>0</v>
      </c>
      <c r="AP558" s="438"/>
      <c r="AQ558" s="179">
        <f t="shared" si="255"/>
        <v>0</v>
      </c>
      <c r="AR558" s="439"/>
      <c r="AS558" s="180">
        <f t="shared" si="256"/>
        <v>0</v>
      </c>
      <c r="AT558" s="438"/>
      <c r="AU558" s="179">
        <f t="shared" si="257"/>
        <v>0</v>
      </c>
      <c r="AV558" s="439"/>
      <c r="AW558" s="180">
        <f t="shared" si="258"/>
        <v>0</v>
      </c>
      <c r="AX558" s="438"/>
      <c r="AY558" s="179">
        <f t="shared" si="259"/>
        <v>0</v>
      </c>
      <c r="AZ558" s="439"/>
      <c r="BA558" s="180">
        <f t="shared" si="260"/>
        <v>0</v>
      </c>
      <c r="BB558" s="438"/>
      <c r="BC558" s="179">
        <f t="shared" si="261"/>
        <v>0</v>
      </c>
      <c r="BD558" s="439"/>
      <c r="BE558" s="180">
        <f t="shared" si="262"/>
        <v>0</v>
      </c>
      <c r="BF558" s="438"/>
      <c r="BG558" s="179">
        <f t="shared" si="263"/>
        <v>0</v>
      </c>
    </row>
    <row r="559" spans="1:59" ht="25.5" x14ac:dyDescent="0.2">
      <c r="A559" s="110">
        <v>286</v>
      </c>
      <c r="B559" s="12" t="s">
        <v>211</v>
      </c>
      <c r="C559" s="12" t="s">
        <v>240</v>
      </c>
      <c r="D559" s="16" t="s">
        <v>860</v>
      </c>
      <c r="E559" s="15" t="s">
        <v>11</v>
      </c>
      <c r="F559" s="111">
        <v>1</v>
      </c>
      <c r="G559" s="15">
        <v>47930</v>
      </c>
      <c r="H559" s="51" t="s">
        <v>1855</v>
      </c>
      <c r="I559" s="16" t="s">
        <v>3343</v>
      </c>
      <c r="J559" s="42" t="s">
        <v>2046</v>
      </c>
      <c r="K559" s="110">
        <v>1</v>
      </c>
      <c r="L559" s="92">
        <v>0.38</v>
      </c>
      <c r="M559" s="43">
        <v>0.38</v>
      </c>
      <c r="N559" s="43">
        <v>0.38</v>
      </c>
      <c r="O559" s="144">
        <v>0.38</v>
      </c>
      <c r="P559" s="272">
        <v>0.42</v>
      </c>
      <c r="Q559" s="283">
        <v>0.42</v>
      </c>
      <c r="R559" s="210">
        <f t="shared" si="264"/>
        <v>0</v>
      </c>
      <c r="S559" s="211">
        <f t="shared" si="243"/>
        <v>0</v>
      </c>
      <c r="T559" s="439"/>
      <c r="U559" s="180">
        <f t="shared" si="244"/>
        <v>0</v>
      </c>
      <c r="V559" s="438"/>
      <c r="W559" s="179">
        <f t="shared" si="245"/>
        <v>0</v>
      </c>
      <c r="X559" s="439"/>
      <c r="Y559" s="180">
        <f t="shared" si="246"/>
        <v>0</v>
      </c>
      <c r="Z559" s="438"/>
      <c r="AA559" s="179">
        <f t="shared" si="247"/>
        <v>0</v>
      </c>
      <c r="AB559" s="439"/>
      <c r="AC559" s="180">
        <f t="shared" si="248"/>
        <v>0</v>
      </c>
      <c r="AD559" s="438"/>
      <c r="AE559" s="179">
        <f t="shared" si="249"/>
        <v>0</v>
      </c>
      <c r="AF559" s="439"/>
      <c r="AG559" s="180">
        <f t="shared" si="250"/>
        <v>0</v>
      </c>
      <c r="AH559" s="438"/>
      <c r="AI559" s="179">
        <f t="shared" si="251"/>
        <v>0</v>
      </c>
      <c r="AJ559" s="439"/>
      <c r="AK559" s="180">
        <f t="shared" si="252"/>
        <v>0</v>
      </c>
      <c r="AL559" s="438"/>
      <c r="AM559" s="179">
        <f t="shared" si="253"/>
        <v>0</v>
      </c>
      <c r="AN559" s="439"/>
      <c r="AO559" s="180">
        <f t="shared" si="254"/>
        <v>0</v>
      </c>
      <c r="AP559" s="438"/>
      <c r="AQ559" s="179">
        <f t="shared" si="255"/>
        <v>0</v>
      </c>
      <c r="AR559" s="439"/>
      <c r="AS559" s="180">
        <f t="shared" si="256"/>
        <v>0</v>
      </c>
      <c r="AT559" s="438"/>
      <c r="AU559" s="179">
        <f t="shared" si="257"/>
        <v>0</v>
      </c>
      <c r="AV559" s="439"/>
      <c r="AW559" s="180">
        <f t="shared" si="258"/>
        <v>0</v>
      </c>
      <c r="AX559" s="438"/>
      <c r="AY559" s="179">
        <f t="shared" si="259"/>
        <v>0</v>
      </c>
      <c r="AZ559" s="439"/>
      <c r="BA559" s="180">
        <f t="shared" si="260"/>
        <v>0</v>
      </c>
      <c r="BB559" s="438"/>
      <c r="BC559" s="179">
        <f t="shared" si="261"/>
        <v>0</v>
      </c>
      <c r="BD559" s="439"/>
      <c r="BE559" s="180">
        <f t="shared" si="262"/>
        <v>0</v>
      </c>
      <c r="BF559" s="438"/>
      <c r="BG559" s="179">
        <f t="shared" si="263"/>
        <v>0</v>
      </c>
    </row>
    <row r="560" spans="1:59" x14ac:dyDescent="0.2">
      <c r="A560" s="44">
        <v>286</v>
      </c>
      <c r="B560" s="45" t="s">
        <v>211</v>
      </c>
      <c r="C560" s="45" t="s">
        <v>240</v>
      </c>
      <c r="D560" s="46" t="s">
        <v>2911</v>
      </c>
      <c r="E560" s="47" t="s">
        <v>2058</v>
      </c>
      <c r="F560" s="48">
        <v>1</v>
      </c>
      <c r="G560" s="47">
        <v>80002</v>
      </c>
      <c r="H560" s="10" t="s">
        <v>2137</v>
      </c>
      <c r="I560" s="21">
        <v>60148</v>
      </c>
      <c r="J560" s="49" t="s">
        <v>1003</v>
      </c>
      <c r="K560" s="44">
        <v>3</v>
      </c>
      <c r="L560" s="50">
        <v>1.66</v>
      </c>
      <c r="M560" s="96">
        <v>1.8</v>
      </c>
      <c r="N560" s="50">
        <v>1.8</v>
      </c>
      <c r="O560" s="204">
        <v>1.64</v>
      </c>
      <c r="P560" s="274">
        <v>1.64</v>
      </c>
      <c r="Q560" s="285">
        <v>1.72</v>
      </c>
      <c r="R560" s="210">
        <f t="shared" si="264"/>
        <v>0</v>
      </c>
      <c r="S560" s="211">
        <f t="shared" si="243"/>
        <v>0</v>
      </c>
      <c r="T560" s="439"/>
      <c r="U560" s="180">
        <f t="shared" si="244"/>
        <v>0</v>
      </c>
      <c r="V560" s="438"/>
      <c r="W560" s="179">
        <f t="shared" si="245"/>
        <v>0</v>
      </c>
      <c r="X560" s="439"/>
      <c r="Y560" s="180">
        <f t="shared" si="246"/>
        <v>0</v>
      </c>
      <c r="Z560" s="438"/>
      <c r="AA560" s="179">
        <f t="shared" si="247"/>
        <v>0</v>
      </c>
      <c r="AB560" s="439"/>
      <c r="AC560" s="180">
        <f t="shared" si="248"/>
        <v>0</v>
      </c>
      <c r="AD560" s="438"/>
      <c r="AE560" s="179">
        <f t="shared" si="249"/>
        <v>0</v>
      </c>
      <c r="AF560" s="439"/>
      <c r="AG560" s="180">
        <f t="shared" si="250"/>
        <v>0</v>
      </c>
      <c r="AH560" s="438"/>
      <c r="AI560" s="179">
        <f t="shared" si="251"/>
        <v>0</v>
      </c>
      <c r="AJ560" s="439"/>
      <c r="AK560" s="180">
        <f t="shared" si="252"/>
        <v>0</v>
      </c>
      <c r="AL560" s="438"/>
      <c r="AM560" s="179">
        <f t="shared" si="253"/>
        <v>0</v>
      </c>
      <c r="AN560" s="439"/>
      <c r="AO560" s="180">
        <f t="shared" si="254"/>
        <v>0</v>
      </c>
      <c r="AP560" s="438"/>
      <c r="AQ560" s="179">
        <f t="shared" si="255"/>
        <v>0</v>
      </c>
      <c r="AR560" s="439"/>
      <c r="AS560" s="180">
        <f t="shared" si="256"/>
        <v>0</v>
      </c>
      <c r="AT560" s="438"/>
      <c r="AU560" s="179">
        <f t="shared" si="257"/>
        <v>0</v>
      </c>
      <c r="AV560" s="439"/>
      <c r="AW560" s="180">
        <f t="shared" si="258"/>
        <v>0</v>
      </c>
      <c r="AX560" s="438"/>
      <c r="AY560" s="179">
        <f t="shared" si="259"/>
        <v>0</v>
      </c>
      <c r="AZ560" s="439"/>
      <c r="BA560" s="180">
        <f t="shared" si="260"/>
        <v>0</v>
      </c>
      <c r="BB560" s="438"/>
      <c r="BC560" s="179">
        <f t="shared" si="261"/>
        <v>0</v>
      </c>
      <c r="BD560" s="439"/>
      <c r="BE560" s="180">
        <f t="shared" si="262"/>
        <v>0</v>
      </c>
      <c r="BF560" s="438"/>
      <c r="BG560" s="179">
        <f t="shared" si="263"/>
        <v>0</v>
      </c>
    </row>
    <row r="561" spans="1:59" x14ac:dyDescent="0.2">
      <c r="A561" s="109">
        <v>286</v>
      </c>
      <c r="B561" s="36" t="s">
        <v>211</v>
      </c>
      <c r="C561" s="36" t="s">
        <v>240</v>
      </c>
      <c r="D561" s="37" t="s">
        <v>885</v>
      </c>
      <c r="E561" s="37" t="s">
        <v>10</v>
      </c>
      <c r="F561" s="38">
        <v>12</v>
      </c>
      <c r="G561" s="37" t="s">
        <v>936</v>
      </c>
      <c r="H561" s="39" t="s">
        <v>936</v>
      </c>
      <c r="I561" s="37" t="s">
        <v>3273</v>
      </c>
      <c r="J561" s="11" t="s">
        <v>2747</v>
      </c>
      <c r="K561" s="109">
        <v>2</v>
      </c>
      <c r="L561" s="40">
        <v>4.99</v>
      </c>
      <c r="M561" s="90">
        <v>7.88</v>
      </c>
      <c r="N561" s="90">
        <v>8.27</v>
      </c>
      <c r="O561" s="140">
        <v>8.34</v>
      </c>
      <c r="P561" s="273">
        <v>8.34</v>
      </c>
      <c r="Q561" s="282">
        <v>8.34</v>
      </c>
      <c r="R561" s="210">
        <f t="shared" si="264"/>
        <v>0</v>
      </c>
      <c r="S561" s="211">
        <f t="shared" si="243"/>
        <v>0</v>
      </c>
      <c r="T561" s="439"/>
      <c r="U561" s="180">
        <f t="shared" si="244"/>
        <v>0</v>
      </c>
      <c r="V561" s="438"/>
      <c r="W561" s="179">
        <f t="shared" si="245"/>
        <v>0</v>
      </c>
      <c r="X561" s="439"/>
      <c r="Y561" s="180">
        <f t="shared" si="246"/>
        <v>0</v>
      </c>
      <c r="Z561" s="438"/>
      <c r="AA561" s="179">
        <f t="shared" si="247"/>
        <v>0</v>
      </c>
      <c r="AB561" s="439"/>
      <c r="AC561" s="180">
        <f t="shared" si="248"/>
        <v>0</v>
      </c>
      <c r="AD561" s="438"/>
      <c r="AE561" s="179">
        <f t="shared" si="249"/>
        <v>0</v>
      </c>
      <c r="AF561" s="439"/>
      <c r="AG561" s="180">
        <f t="shared" si="250"/>
        <v>0</v>
      </c>
      <c r="AH561" s="438"/>
      <c r="AI561" s="179">
        <f t="shared" si="251"/>
        <v>0</v>
      </c>
      <c r="AJ561" s="439"/>
      <c r="AK561" s="180">
        <f t="shared" si="252"/>
        <v>0</v>
      </c>
      <c r="AL561" s="438"/>
      <c r="AM561" s="179">
        <f t="shared" si="253"/>
        <v>0</v>
      </c>
      <c r="AN561" s="439"/>
      <c r="AO561" s="180">
        <f t="shared" si="254"/>
        <v>0</v>
      </c>
      <c r="AP561" s="438"/>
      <c r="AQ561" s="179">
        <f t="shared" si="255"/>
        <v>0</v>
      </c>
      <c r="AR561" s="439"/>
      <c r="AS561" s="180">
        <f t="shared" si="256"/>
        <v>0</v>
      </c>
      <c r="AT561" s="438"/>
      <c r="AU561" s="179">
        <f t="shared" si="257"/>
        <v>0</v>
      </c>
      <c r="AV561" s="439"/>
      <c r="AW561" s="180">
        <f t="shared" si="258"/>
        <v>0</v>
      </c>
      <c r="AX561" s="438"/>
      <c r="AY561" s="179">
        <f t="shared" si="259"/>
        <v>0</v>
      </c>
      <c r="AZ561" s="439"/>
      <c r="BA561" s="180">
        <f t="shared" si="260"/>
        <v>0</v>
      </c>
      <c r="BB561" s="438"/>
      <c r="BC561" s="179">
        <f t="shared" si="261"/>
        <v>0</v>
      </c>
      <c r="BD561" s="439"/>
      <c r="BE561" s="180">
        <f t="shared" si="262"/>
        <v>0</v>
      </c>
      <c r="BF561" s="438"/>
      <c r="BG561" s="179">
        <f t="shared" si="263"/>
        <v>0</v>
      </c>
    </row>
    <row r="562" spans="1:59" ht="25.5" x14ac:dyDescent="0.2">
      <c r="A562" s="110">
        <v>287</v>
      </c>
      <c r="B562" s="12" t="s">
        <v>211</v>
      </c>
      <c r="C562" s="12" t="s">
        <v>214</v>
      </c>
      <c r="D562" s="16" t="s">
        <v>860</v>
      </c>
      <c r="E562" s="15" t="s">
        <v>12</v>
      </c>
      <c r="F562" s="111">
        <v>8</v>
      </c>
      <c r="G562" s="15">
        <v>47828</v>
      </c>
      <c r="H562" s="51" t="s">
        <v>1856</v>
      </c>
      <c r="I562" s="16" t="s">
        <v>3343</v>
      </c>
      <c r="J562" s="42" t="s">
        <v>2046</v>
      </c>
      <c r="K562" s="110">
        <v>2</v>
      </c>
      <c r="L562" s="92">
        <v>4.1399999999999997</v>
      </c>
      <c r="M562" s="43">
        <v>4.1399999999999997</v>
      </c>
      <c r="N562" s="43">
        <v>4.1399999999999997</v>
      </c>
      <c r="O562" s="144">
        <v>4.1399999999999997</v>
      </c>
      <c r="P562" s="272">
        <v>4.66</v>
      </c>
      <c r="Q562" s="283">
        <v>4.66</v>
      </c>
      <c r="R562" s="210">
        <f t="shared" si="264"/>
        <v>0</v>
      </c>
      <c r="S562" s="211">
        <f t="shared" si="243"/>
        <v>0</v>
      </c>
      <c r="T562" s="439"/>
      <c r="U562" s="180">
        <f t="shared" si="244"/>
        <v>0</v>
      </c>
      <c r="V562" s="438"/>
      <c r="W562" s="179">
        <f t="shared" si="245"/>
        <v>0</v>
      </c>
      <c r="X562" s="439"/>
      <c r="Y562" s="180">
        <f t="shared" si="246"/>
        <v>0</v>
      </c>
      <c r="Z562" s="438"/>
      <c r="AA562" s="179">
        <f t="shared" si="247"/>
        <v>0</v>
      </c>
      <c r="AB562" s="439"/>
      <c r="AC562" s="180">
        <f t="shared" si="248"/>
        <v>0</v>
      </c>
      <c r="AD562" s="438"/>
      <c r="AE562" s="179">
        <f t="shared" si="249"/>
        <v>0</v>
      </c>
      <c r="AF562" s="439"/>
      <c r="AG562" s="180">
        <f t="shared" si="250"/>
        <v>0</v>
      </c>
      <c r="AH562" s="438"/>
      <c r="AI562" s="179">
        <f t="shared" si="251"/>
        <v>0</v>
      </c>
      <c r="AJ562" s="439"/>
      <c r="AK562" s="180">
        <f t="shared" si="252"/>
        <v>0</v>
      </c>
      <c r="AL562" s="438"/>
      <c r="AM562" s="179">
        <f t="shared" si="253"/>
        <v>0</v>
      </c>
      <c r="AN562" s="439"/>
      <c r="AO562" s="180">
        <f t="shared" si="254"/>
        <v>0</v>
      </c>
      <c r="AP562" s="438"/>
      <c r="AQ562" s="179">
        <f t="shared" si="255"/>
        <v>0</v>
      </c>
      <c r="AR562" s="439"/>
      <c r="AS562" s="180">
        <f t="shared" si="256"/>
        <v>0</v>
      </c>
      <c r="AT562" s="438"/>
      <c r="AU562" s="179">
        <f t="shared" si="257"/>
        <v>0</v>
      </c>
      <c r="AV562" s="439"/>
      <c r="AW562" s="180">
        <f t="shared" si="258"/>
        <v>0</v>
      </c>
      <c r="AX562" s="438"/>
      <c r="AY562" s="179">
        <f t="shared" si="259"/>
        <v>0</v>
      </c>
      <c r="AZ562" s="439"/>
      <c r="BA562" s="180">
        <f t="shared" si="260"/>
        <v>0</v>
      </c>
      <c r="BB562" s="438"/>
      <c r="BC562" s="179">
        <f t="shared" si="261"/>
        <v>0</v>
      </c>
      <c r="BD562" s="439"/>
      <c r="BE562" s="180">
        <f t="shared" si="262"/>
        <v>0</v>
      </c>
      <c r="BF562" s="438"/>
      <c r="BG562" s="179">
        <f t="shared" si="263"/>
        <v>0</v>
      </c>
    </row>
    <row r="563" spans="1:59" x14ac:dyDescent="0.2">
      <c r="A563" s="109">
        <v>287</v>
      </c>
      <c r="B563" s="36" t="s">
        <v>211</v>
      </c>
      <c r="C563" s="36" t="s">
        <v>214</v>
      </c>
      <c r="D563" s="37" t="s">
        <v>885</v>
      </c>
      <c r="E563" s="37" t="s">
        <v>1012</v>
      </c>
      <c r="F563" s="38">
        <v>8</v>
      </c>
      <c r="G563" s="37" t="s">
        <v>2636</v>
      </c>
      <c r="H563" s="39" t="s">
        <v>2636</v>
      </c>
      <c r="I563" s="37" t="s">
        <v>3273</v>
      </c>
      <c r="J563" s="11" t="s">
        <v>2747</v>
      </c>
      <c r="K563" s="109">
        <v>1</v>
      </c>
      <c r="L563" s="90">
        <v>4.8099999999999996</v>
      </c>
      <c r="M563" s="90">
        <v>5.05</v>
      </c>
      <c r="N563" s="40">
        <v>5.05</v>
      </c>
      <c r="O563" s="146">
        <v>4.34</v>
      </c>
      <c r="P563" s="273">
        <v>4.34</v>
      </c>
      <c r="Q563" s="282">
        <v>4.34</v>
      </c>
      <c r="R563" s="210">
        <f t="shared" si="264"/>
        <v>0</v>
      </c>
      <c r="S563" s="211">
        <f t="shared" si="243"/>
        <v>0</v>
      </c>
      <c r="T563" s="439"/>
      <c r="U563" s="180">
        <f t="shared" si="244"/>
        <v>0</v>
      </c>
      <c r="V563" s="438"/>
      <c r="W563" s="179">
        <f t="shared" si="245"/>
        <v>0</v>
      </c>
      <c r="X563" s="439"/>
      <c r="Y563" s="180">
        <f t="shared" si="246"/>
        <v>0</v>
      </c>
      <c r="Z563" s="438"/>
      <c r="AA563" s="179">
        <f t="shared" si="247"/>
        <v>0</v>
      </c>
      <c r="AB563" s="439"/>
      <c r="AC563" s="180">
        <f t="shared" si="248"/>
        <v>0</v>
      </c>
      <c r="AD563" s="438"/>
      <c r="AE563" s="179">
        <f t="shared" si="249"/>
        <v>0</v>
      </c>
      <c r="AF563" s="439"/>
      <c r="AG563" s="180">
        <f t="shared" si="250"/>
        <v>0</v>
      </c>
      <c r="AH563" s="438"/>
      <c r="AI563" s="179">
        <f t="shared" si="251"/>
        <v>0</v>
      </c>
      <c r="AJ563" s="439"/>
      <c r="AK563" s="180">
        <f t="shared" si="252"/>
        <v>0</v>
      </c>
      <c r="AL563" s="438"/>
      <c r="AM563" s="179">
        <f t="shared" si="253"/>
        <v>0</v>
      </c>
      <c r="AN563" s="439"/>
      <c r="AO563" s="180">
        <f t="shared" si="254"/>
        <v>0</v>
      </c>
      <c r="AP563" s="438"/>
      <c r="AQ563" s="179">
        <f t="shared" si="255"/>
        <v>0</v>
      </c>
      <c r="AR563" s="439"/>
      <c r="AS563" s="180">
        <f t="shared" si="256"/>
        <v>0</v>
      </c>
      <c r="AT563" s="438"/>
      <c r="AU563" s="179">
        <f t="shared" si="257"/>
        <v>0</v>
      </c>
      <c r="AV563" s="439"/>
      <c r="AW563" s="180">
        <f t="shared" si="258"/>
        <v>0</v>
      </c>
      <c r="AX563" s="438"/>
      <c r="AY563" s="179">
        <f t="shared" si="259"/>
        <v>0</v>
      </c>
      <c r="AZ563" s="439"/>
      <c r="BA563" s="180">
        <f t="shared" si="260"/>
        <v>0</v>
      </c>
      <c r="BB563" s="438"/>
      <c r="BC563" s="179">
        <f t="shared" si="261"/>
        <v>0</v>
      </c>
      <c r="BD563" s="439"/>
      <c r="BE563" s="180">
        <f t="shared" si="262"/>
        <v>0</v>
      </c>
      <c r="BF563" s="438"/>
      <c r="BG563" s="179">
        <f t="shared" si="263"/>
        <v>0</v>
      </c>
    </row>
    <row r="564" spans="1:59" ht="25.5" x14ac:dyDescent="0.2">
      <c r="A564" s="109">
        <v>288</v>
      </c>
      <c r="B564" s="36" t="s">
        <v>211</v>
      </c>
      <c r="C564" s="36" t="s">
        <v>223</v>
      </c>
      <c r="D564" s="37" t="s">
        <v>885</v>
      </c>
      <c r="E564" s="37" t="s">
        <v>12</v>
      </c>
      <c r="F564" s="38">
        <v>4</v>
      </c>
      <c r="G564" s="37" t="s">
        <v>1068</v>
      </c>
      <c r="H564" s="39" t="s">
        <v>1068</v>
      </c>
      <c r="I564" s="37" t="s">
        <v>3273</v>
      </c>
      <c r="J564" s="11" t="s">
        <v>2747</v>
      </c>
      <c r="K564" s="109">
        <v>1</v>
      </c>
      <c r="L564" s="40">
        <v>2.57</v>
      </c>
      <c r="M564" s="91">
        <v>0.99</v>
      </c>
      <c r="N564" s="90">
        <v>1.04</v>
      </c>
      <c r="O564" s="140">
        <v>1.1399999999999999</v>
      </c>
      <c r="P564" s="273">
        <v>1.1399999999999999</v>
      </c>
      <c r="Q564" s="282">
        <v>1.1399999999999999</v>
      </c>
      <c r="R564" s="210">
        <f t="shared" si="264"/>
        <v>0</v>
      </c>
      <c r="S564" s="211">
        <f t="shared" si="243"/>
        <v>0</v>
      </c>
      <c r="T564" s="439"/>
      <c r="U564" s="180">
        <f t="shared" si="244"/>
        <v>0</v>
      </c>
      <c r="V564" s="438"/>
      <c r="W564" s="179">
        <f t="shared" si="245"/>
        <v>0</v>
      </c>
      <c r="X564" s="439"/>
      <c r="Y564" s="180">
        <f t="shared" si="246"/>
        <v>0</v>
      </c>
      <c r="Z564" s="438"/>
      <c r="AA564" s="179">
        <f t="shared" si="247"/>
        <v>0</v>
      </c>
      <c r="AB564" s="439"/>
      <c r="AC564" s="180">
        <f t="shared" si="248"/>
        <v>0</v>
      </c>
      <c r="AD564" s="438"/>
      <c r="AE564" s="179">
        <f t="shared" si="249"/>
        <v>0</v>
      </c>
      <c r="AF564" s="439"/>
      <c r="AG564" s="180">
        <f t="shared" si="250"/>
        <v>0</v>
      </c>
      <c r="AH564" s="438"/>
      <c r="AI564" s="179">
        <f t="shared" si="251"/>
        <v>0</v>
      </c>
      <c r="AJ564" s="439"/>
      <c r="AK564" s="180">
        <f t="shared" si="252"/>
        <v>0</v>
      </c>
      <c r="AL564" s="438"/>
      <c r="AM564" s="179">
        <f t="shared" si="253"/>
        <v>0</v>
      </c>
      <c r="AN564" s="439"/>
      <c r="AO564" s="180">
        <f t="shared" si="254"/>
        <v>0</v>
      </c>
      <c r="AP564" s="438"/>
      <c r="AQ564" s="179">
        <f t="shared" si="255"/>
        <v>0</v>
      </c>
      <c r="AR564" s="439"/>
      <c r="AS564" s="180">
        <f t="shared" si="256"/>
        <v>0</v>
      </c>
      <c r="AT564" s="438"/>
      <c r="AU564" s="179">
        <f t="shared" si="257"/>
        <v>0</v>
      </c>
      <c r="AV564" s="439"/>
      <c r="AW564" s="180">
        <f t="shared" si="258"/>
        <v>0</v>
      </c>
      <c r="AX564" s="438"/>
      <c r="AY564" s="179">
        <f t="shared" si="259"/>
        <v>0</v>
      </c>
      <c r="AZ564" s="439"/>
      <c r="BA564" s="180">
        <f t="shared" si="260"/>
        <v>0</v>
      </c>
      <c r="BB564" s="438"/>
      <c r="BC564" s="179">
        <f t="shared" si="261"/>
        <v>0</v>
      </c>
      <c r="BD564" s="439"/>
      <c r="BE564" s="180">
        <f t="shared" si="262"/>
        <v>0</v>
      </c>
      <c r="BF564" s="438"/>
      <c r="BG564" s="179">
        <f t="shared" si="263"/>
        <v>0</v>
      </c>
    </row>
    <row r="565" spans="1:59" ht="25.5" x14ac:dyDescent="0.2">
      <c r="A565" s="110">
        <v>288</v>
      </c>
      <c r="B565" s="12" t="s">
        <v>211</v>
      </c>
      <c r="C565" s="12" t="s">
        <v>223</v>
      </c>
      <c r="D565" s="16" t="s">
        <v>221</v>
      </c>
      <c r="E565" s="15" t="s">
        <v>12</v>
      </c>
      <c r="F565" s="111">
        <v>4</v>
      </c>
      <c r="G565" s="15">
        <v>82074</v>
      </c>
      <c r="H565" s="51" t="s">
        <v>1857</v>
      </c>
      <c r="I565" s="16" t="s">
        <v>3343</v>
      </c>
      <c r="J565" s="42" t="s">
        <v>2046</v>
      </c>
      <c r="K565" s="110">
        <v>2</v>
      </c>
      <c r="L565" s="92">
        <v>4.3099999999999996</v>
      </c>
      <c r="M565" s="43">
        <v>4.3099999999999996</v>
      </c>
      <c r="N565" s="43">
        <v>4.3099999999999996</v>
      </c>
      <c r="O565" s="144">
        <v>4.3099999999999996</v>
      </c>
      <c r="P565" s="272">
        <v>4.3099999999999996</v>
      </c>
      <c r="Q565" s="283">
        <v>4.3099999999999996</v>
      </c>
      <c r="R565" s="210">
        <f t="shared" si="264"/>
        <v>0</v>
      </c>
      <c r="S565" s="211">
        <f t="shared" si="243"/>
        <v>0</v>
      </c>
      <c r="T565" s="439"/>
      <c r="U565" s="180">
        <f t="shared" si="244"/>
        <v>0</v>
      </c>
      <c r="V565" s="438"/>
      <c r="W565" s="179">
        <f t="shared" si="245"/>
        <v>0</v>
      </c>
      <c r="X565" s="439"/>
      <c r="Y565" s="180">
        <f t="shared" si="246"/>
        <v>0</v>
      </c>
      <c r="Z565" s="438"/>
      <c r="AA565" s="179">
        <f t="shared" si="247"/>
        <v>0</v>
      </c>
      <c r="AB565" s="439"/>
      <c r="AC565" s="180">
        <f t="shared" si="248"/>
        <v>0</v>
      </c>
      <c r="AD565" s="438"/>
      <c r="AE565" s="179">
        <f t="shared" si="249"/>
        <v>0</v>
      </c>
      <c r="AF565" s="439"/>
      <c r="AG565" s="180">
        <f t="shared" si="250"/>
        <v>0</v>
      </c>
      <c r="AH565" s="438"/>
      <c r="AI565" s="179">
        <f t="shared" si="251"/>
        <v>0</v>
      </c>
      <c r="AJ565" s="439"/>
      <c r="AK565" s="180">
        <f t="shared" si="252"/>
        <v>0</v>
      </c>
      <c r="AL565" s="438"/>
      <c r="AM565" s="179">
        <f t="shared" si="253"/>
        <v>0</v>
      </c>
      <c r="AN565" s="439"/>
      <c r="AO565" s="180">
        <f t="shared" si="254"/>
        <v>0</v>
      </c>
      <c r="AP565" s="438"/>
      <c r="AQ565" s="179">
        <f t="shared" si="255"/>
        <v>0</v>
      </c>
      <c r="AR565" s="439"/>
      <c r="AS565" s="180">
        <f t="shared" si="256"/>
        <v>0</v>
      </c>
      <c r="AT565" s="438"/>
      <c r="AU565" s="179">
        <f t="shared" si="257"/>
        <v>0</v>
      </c>
      <c r="AV565" s="439"/>
      <c r="AW565" s="180">
        <f t="shared" si="258"/>
        <v>0</v>
      </c>
      <c r="AX565" s="438"/>
      <c r="AY565" s="179">
        <f t="shared" si="259"/>
        <v>0</v>
      </c>
      <c r="AZ565" s="439"/>
      <c r="BA565" s="180">
        <f t="shared" si="260"/>
        <v>0</v>
      </c>
      <c r="BB565" s="438"/>
      <c r="BC565" s="179">
        <f t="shared" si="261"/>
        <v>0</v>
      </c>
      <c r="BD565" s="439"/>
      <c r="BE565" s="180">
        <f t="shared" si="262"/>
        <v>0</v>
      </c>
      <c r="BF565" s="438"/>
      <c r="BG565" s="179">
        <f t="shared" si="263"/>
        <v>0</v>
      </c>
    </row>
    <row r="566" spans="1:59" ht="25.5" x14ac:dyDescent="0.2">
      <c r="A566" s="109">
        <v>288</v>
      </c>
      <c r="B566" s="36" t="s">
        <v>211</v>
      </c>
      <c r="C566" s="36" t="s">
        <v>223</v>
      </c>
      <c r="D566" s="37" t="s">
        <v>885</v>
      </c>
      <c r="E566" s="37" t="s">
        <v>1012</v>
      </c>
      <c r="F566" s="38">
        <v>12</v>
      </c>
      <c r="G566" s="37" t="s">
        <v>1068</v>
      </c>
      <c r="H566" s="39" t="s">
        <v>1068</v>
      </c>
      <c r="I566" s="37" t="s">
        <v>3273</v>
      </c>
      <c r="J566" s="11" t="s">
        <v>2747</v>
      </c>
      <c r="K566" s="109">
        <v>1</v>
      </c>
      <c r="L566" s="90">
        <v>4.8499999999999996</v>
      </c>
      <c r="M566" s="40">
        <v>4.8499999999999996</v>
      </c>
      <c r="N566" s="40">
        <v>4.8499999999999996</v>
      </c>
      <c r="O566" s="146">
        <v>1.1399999999999999</v>
      </c>
      <c r="P566" s="273">
        <v>1.1399999999999999</v>
      </c>
      <c r="Q566" s="282">
        <v>1.1399999999999999</v>
      </c>
      <c r="R566" s="210">
        <f t="shared" si="264"/>
        <v>0</v>
      </c>
      <c r="S566" s="211">
        <f t="shared" si="243"/>
        <v>0</v>
      </c>
      <c r="T566" s="439"/>
      <c r="U566" s="180">
        <f t="shared" si="244"/>
        <v>0</v>
      </c>
      <c r="V566" s="438"/>
      <c r="W566" s="179">
        <f t="shared" si="245"/>
        <v>0</v>
      </c>
      <c r="X566" s="439"/>
      <c r="Y566" s="180">
        <f t="shared" si="246"/>
        <v>0</v>
      </c>
      <c r="Z566" s="438"/>
      <c r="AA566" s="179">
        <f t="shared" si="247"/>
        <v>0</v>
      </c>
      <c r="AB566" s="439"/>
      <c r="AC566" s="180">
        <f t="shared" si="248"/>
        <v>0</v>
      </c>
      <c r="AD566" s="438"/>
      <c r="AE566" s="179">
        <f t="shared" si="249"/>
        <v>0</v>
      </c>
      <c r="AF566" s="439"/>
      <c r="AG566" s="180">
        <f t="shared" si="250"/>
        <v>0</v>
      </c>
      <c r="AH566" s="438"/>
      <c r="AI566" s="179">
        <f t="shared" si="251"/>
        <v>0</v>
      </c>
      <c r="AJ566" s="439"/>
      <c r="AK566" s="180">
        <f t="shared" si="252"/>
        <v>0</v>
      </c>
      <c r="AL566" s="438"/>
      <c r="AM566" s="179">
        <f t="shared" si="253"/>
        <v>0</v>
      </c>
      <c r="AN566" s="439"/>
      <c r="AO566" s="180">
        <f t="shared" si="254"/>
        <v>0</v>
      </c>
      <c r="AP566" s="438"/>
      <c r="AQ566" s="179">
        <f t="shared" si="255"/>
        <v>0</v>
      </c>
      <c r="AR566" s="439"/>
      <c r="AS566" s="180">
        <f t="shared" si="256"/>
        <v>0</v>
      </c>
      <c r="AT566" s="438"/>
      <c r="AU566" s="179">
        <f t="shared" si="257"/>
        <v>0</v>
      </c>
      <c r="AV566" s="439"/>
      <c r="AW566" s="180">
        <f t="shared" si="258"/>
        <v>0</v>
      </c>
      <c r="AX566" s="438"/>
      <c r="AY566" s="179">
        <f t="shared" si="259"/>
        <v>0</v>
      </c>
      <c r="AZ566" s="439"/>
      <c r="BA566" s="180">
        <f t="shared" si="260"/>
        <v>0</v>
      </c>
      <c r="BB566" s="438"/>
      <c r="BC566" s="179">
        <f t="shared" si="261"/>
        <v>0</v>
      </c>
      <c r="BD566" s="439"/>
      <c r="BE566" s="180">
        <f t="shared" si="262"/>
        <v>0</v>
      </c>
      <c r="BF566" s="438"/>
      <c r="BG566" s="179">
        <f t="shared" si="263"/>
        <v>0</v>
      </c>
    </row>
    <row r="567" spans="1:59" ht="25.5" x14ac:dyDescent="0.2">
      <c r="A567" s="110">
        <v>289</v>
      </c>
      <c r="B567" s="12" t="s">
        <v>211</v>
      </c>
      <c r="C567" s="12" t="s">
        <v>223</v>
      </c>
      <c r="D567" s="16" t="s">
        <v>221</v>
      </c>
      <c r="E567" s="15" t="s">
        <v>12</v>
      </c>
      <c r="F567" s="111">
        <v>4</v>
      </c>
      <c r="G567" s="15">
        <v>82074</v>
      </c>
      <c r="H567" s="51" t="s">
        <v>1857</v>
      </c>
      <c r="I567" s="16" t="s">
        <v>3343</v>
      </c>
      <c r="J567" s="42" t="s">
        <v>2046</v>
      </c>
      <c r="K567" s="110">
        <v>2</v>
      </c>
      <c r="L567" s="92">
        <v>4.3099999999999996</v>
      </c>
      <c r="M567" s="43">
        <v>4.3099999999999996</v>
      </c>
      <c r="N567" s="43">
        <v>4.3099999999999996</v>
      </c>
      <c r="O567" s="144">
        <v>4.3099999999999996</v>
      </c>
      <c r="P567" s="272">
        <v>4.3099999999999996</v>
      </c>
      <c r="Q567" s="283">
        <v>4.3099999999999996</v>
      </c>
      <c r="R567" s="210">
        <f t="shared" si="264"/>
        <v>0</v>
      </c>
      <c r="S567" s="211">
        <f t="shared" si="243"/>
        <v>0</v>
      </c>
      <c r="T567" s="439"/>
      <c r="U567" s="180">
        <f t="shared" si="244"/>
        <v>0</v>
      </c>
      <c r="V567" s="438"/>
      <c r="W567" s="179">
        <f t="shared" si="245"/>
        <v>0</v>
      </c>
      <c r="X567" s="439"/>
      <c r="Y567" s="180">
        <f t="shared" si="246"/>
        <v>0</v>
      </c>
      <c r="Z567" s="438"/>
      <c r="AA567" s="179">
        <f t="shared" si="247"/>
        <v>0</v>
      </c>
      <c r="AB567" s="439"/>
      <c r="AC567" s="180">
        <f t="shared" si="248"/>
        <v>0</v>
      </c>
      <c r="AD567" s="438"/>
      <c r="AE567" s="179">
        <f t="shared" si="249"/>
        <v>0</v>
      </c>
      <c r="AF567" s="439"/>
      <c r="AG567" s="180">
        <f t="shared" si="250"/>
        <v>0</v>
      </c>
      <c r="AH567" s="438"/>
      <c r="AI567" s="179">
        <f t="shared" si="251"/>
        <v>0</v>
      </c>
      <c r="AJ567" s="439"/>
      <c r="AK567" s="180">
        <f t="shared" si="252"/>
        <v>0</v>
      </c>
      <c r="AL567" s="438"/>
      <c r="AM567" s="179">
        <f t="shared" si="253"/>
        <v>0</v>
      </c>
      <c r="AN567" s="439"/>
      <c r="AO567" s="180">
        <f t="shared" si="254"/>
        <v>0</v>
      </c>
      <c r="AP567" s="438"/>
      <c r="AQ567" s="179">
        <f t="shared" si="255"/>
        <v>0</v>
      </c>
      <c r="AR567" s="439"/>
      <c r="AS567" s="180">
        <f t="shared" si="256"/>
        <v>0</v>
      </c>
      <c r="AT567" s="438"/>
      <c r="AU567" s="179">
        <f t="shared" si="257"/>
        <v>0</v>
      </c>
      <c r="AV567" s="439"/>
      <c r="AW567" s="180">
        <f t="shared" si="258"/>
        <v>0</v>
      </c>
      <c r="AX567" s="438"/>
      <c r="AY567" s="179">
        <f t="shared" si="259"/>
        <v>0</v>
      </c>
      <c r="AZ567" s="439"/>
      <c r="BA567" s="180">
        <f t="shared" si="260"/>
        <v>0</v>
      </c>
      <c r="BB567" s="438"/>
      <c r="BC567" s="179">
        <f t="shared" si="261"/>
        <v>0</v>
      </c>
      <c r="BD567" s="439"/>
      <c r="BE567" s="180">
        <f t="shared" si="262"/>
        <v>0</v>
      </c>
      <c r="BF567" s="438"/>
      <c r="BG567" s="179">
        <f t="shared" si="263"/>
        <v>0</v>
      </c>
    </row>
    <row r="568" spans="1:59" ht="25.5" x14ac:dyDescent="0.2">
      <c r="A568" s="109">
        <v>289</v>
      </c>
      <c r="B568" s="36" t="s">
        <v>211</v>
      </c>
      <c r="C568" s="36" t="s">
        <v>223</v>
      </c>
      <c r="D568" s="37" t="s">
        <v>885</v>
      </c>
      <c r="E568" s="37" t="s">
        <v>1012</v>
      </c>
      <c r="F568" s="38">
        <v>4</v>
      </c>
      <c r="G568" s="37" t="s">
        <v>1068</v>
      </c>
      <c r="H568" s="39" t="s">
        <v>1068</v>
      </c>
      <c r="I568" s="37" t="s">
        <v>3273</v>
      </c>
      <c r="J568" s="11" t="s">
        <v>2747</v>
      </c>
      <c r="K568" s="109">
        <v>1</v>
      </c>
      <c r="L568" s="40">
        <v>3.99</v>
      </c>
      <c r="M568" s="90">
        <v>4.8499999999999996</v>
      </c>
      <c r="N568" s="40">
        <v>4.8499999999999996</v>
      </c>
      <c r="O568" s="146">
        <v>1.1399999999999999</v>
      </c>
      <c r="P568" s="273">
        <v>1.1399999999999999</v>
      </c>
      <c r="Q568" s="282">
        <v>1.1399999999999999</v>
      </c>
      <c r="R568" s="210">
        <f t="shared" si="264"/>
        <v>0</v>
      </c>
      <c r="S568" s="211">
        <f t="shared" si="243"/>
        <v>0</v>
      </c>
      <c r="T568" s="439"/>
      <c r="U568" s="180">
        <f t="shared" si="244"/>
        <v>0</v>
      </c>
      <c r="V568" s="438"/>
      <c r="W568" s="179">
        <f t="shared" si="245"/>
        <v>0</v>
      </c>
      <c r="X568" s="439"/>
      <c r="Y568" s="180">
        <f t="shared" si="246"/>
        <v>0</v>
      </c>
      <c r="Z568" s="438"/>
      <c r="AA568" s="179">
        <f t="shared" si="247"/>
        <v>0</v>
      </c>
      <c r="AB568" s="439"/>
      <c r="AC568" s="180">
        <f t="shared" si="248"/>
        <v>0</v>
      </c>
      <c r="AD568" s="438"/>
      <c r="AE568" s="179">
        <f t="shared" si="249"/>
        <v>0</v>
      </c>
      <c r="AF568" s="439"/>
      <c r="AG568" s="180">
        <f t="shared" si="250"/>
        <v>0</v>
      </c>
      <c r="AH568" s="438"/>
      <c r="AI568" s="179">
        <f t="shared" si="251"/>
        <v>0</v>
      </c>
      <c r="AJ568" s="439"/>
      <c r="AK568" s="180">
        <f t="shared" si="252"/>
        <v>0</v>
      </c>
      <c r="AL568" s="438"/>
      <c r="AM568" s="179">
        <f t="shared" si="253"/>
        <v>0</v>
      </c>
      <c r="AN568" s="439"/>
      <c r="AO568" s="180">
        <f t="shared" si="254"/>
        <v>0</v>
      </c>
      <c r="AP568" s="438"/>
      <c r="AQ568" s="179">
        <f t="shared" si="255"/>
        <v>0</v>
      </c>
      <c r="AR568" s="439"/>
      <c r="AS568" s="180">
        <f t="shared" si="256"/>
        <v>0</v>
      </c>
      <c r="AT568" s="438"/>
      <c r="AU568" s="179">
        <f t="shared" si="257"/>
        <v>0</v>
      </c>
      <c r="AV568" s="439"/>
      <c r="AW568" s="180">
        <f t="shared" si="258"/>
        <v>0</v>
      </c>
      <c r="AX568" s="438"/>
      <c r="AY568" s="179">
        <f t="shared" si="259"/>
        <v>0</v>
      </c>
      <c r="AZ568" s="439"/>
      <c r="BA568" s="180">
        <f t="shared" si="260"/>
        <v>0</v>
      </c>
      <c r="BB568" s="438"/>
      <c r="BC568" s="179">
        <f t="shared" si="261"/>
        <v>0</v>
      </c>
      <c r="BD568" s="439"/>
      <c r="BE568" s="180">
        <f t="shared" si="262"/>
        <v>0</v>
      </c>
      <c r="BF568" s="438"/>
      <c r="BG568" s="179">
        <f t="shared" si="263"/>
        <v>0</v>
      </c>
    </row>
    <row r="569" spans="1:59" ht="25.5" x14ac:dyDescent="0.2">
      <c r="A569" s="44">
        <v>289</v>
      </c>
      <c r="B569" s="45" t="s">
        <v>211</v>
      </c>
      <c r="C569" s="45" t="s">
        <v>223</v>
      </c>
      <c r="D569" s="46" t="s">
        <v>2890</v>
      </c>
      <c r="E569" s="47" t="s">
        <v>12</v>
      </c>
      <c r="F569" s="48">
        <v>4</v>
      </c>
      <c r="G569" s="47">
        <v>82074</v>
      </c>
      <c r="H569" s="10">
        <v>6100285</v>
      </c>
      <c r="I569" s="21">
        <v>60148</v>
      </c>
      <c r="J569" s="49" t="s">
        <v>1003</v>
      </c>
      <c r="K569" s="44">
        <v>3</v>
      </c>
      <c r="L569" s="50">
        <v>5.82</v>
      </c>
      <c r="M569" s="96">
        <v>6.46</v>
      </c>
      <c r="N569" s="50">
        <v>6.46</v>
      </c>
      <c r="O569" s="204">
        <v>5.64</v>
      </c>
      <c r="P569" s="274">
        <v>4.8899999999999997</v>
      </c>
      <c r="Q569" s="287">
        <v>4.5999999999999996</v>
      </c>
      <c r="R569" s="210">
        <f t="shared" si="264"/>
        <v>0</v>
      </c>
      <c r="S569" s="211">
        <f t="shared" si="243"/>
        <v>0</v>
      </c>
      <c r="T569" s="439"/>
      <c r="U569" s="180">
        <f t="shared" si="244"/>
        <v>0</v>
      </c>
      <c r="V569" s="438"/>
      <c r="W569" s="179">
        <f t="shared" si="245"/>
        <v>0</v>
      </c>
      <c r="X569" s="439"/>
      <c r="Y569" s="180">
        <f t="shared" si="246"/>
        <v>0</v>
      </c>
      <c r="Z569" s="438"/>
      <c r="AA569" s="179">
        <f t="shared" si="247"/>
        <v>0</v>
      </c>
      <c r="AB569" s="439"/>
      <c r="AC569" s="180">
        <f t="shared" si="248"/>
        <v>0</v>
      </c>
      <c r="AD569" s="438"/>
      <c r="AE569" s="179">
        <f t="shared" si="249"/>
        <v>0</v>
      </c>
      <c r="AF569" s="439"/>
      <c r="AG569" s="180">
        <f t="shared" si="250"/>
        <v>0</v>
      </c>
      <c r="AH569" s="438"/>
      <c r="AI569" s="179">
        <f t="shared" si="251"/>
        <v>0</v>
      </c>
      <c r="AJ569" s="439"/>
      <c r="AK569" s="180">
        <f t="shared" si="252"/>
        <v>0</v>
      </c>
      <c r="AL569" s="438"/>
      <c r="AM569" s="179">
        <f t="shared" si="253"/>
        <v>0</v>
      </c>
      <c r="AN569" s="439"/>
      <c r="AO569" s="180">
        <f t="shared" si="254"/>
        <v>0</v>
      </c>
      <c r="AP569" s="438"/>
      <c r="AQ569" s="179">
        <f t="shared" si="255"/>
        <v>0</v>
      </c>
      <c r="AR569" s="439"/>
      <c r="AS569" s="180">
        <f t="shared" si="256"/>
        <v>0</v>
      </c>
      <c r="AT569" s="438"/>
      <c r="AU569" s="179">
        <f t="shared" si="257"/>
        <v>0</v>
      </c>
      <c r="AV569" s="439"/>
      <c r="AW569" s="180">
        <f t="shared" si="258"/>
        <v>0</v>
      </c>
      <c r="AX569" s="438"/>
      <c r="AY569" s="179">
        <f t="shared" si="259"/>
        <v>0</v>
      </c>
      <c r="AZ569" s="439"/>
      <c r="BA569" s="180">
        <f t="shared" si="260"/>
        <v>0</v>
      </c>
      <c r="BB569" s="438"/>
      <c r="BC569" s="179">
        <f t="shared" si="261"/>
        <v>0</v>
      </c>
      <c r="BD569" s="439"/>
      <c r="BE569" s="180">
        <f t="shared" si="262"/>
        <v>0</v>
      </c>
      <c r="BF569" s="438"/>
      <c r="BG569" s="179">
        <f t="shared" si="263"/>
        <v>0</v>
      </c>
    </row>
    <row r="570" spans="1:59" ht="25.5" x14ac:dyDescent="0.2">
      <c r="A570" s="110">
        <v>290</v>
      </c>
      <c r="B570" s="12" t="s">
        <v>211</v>
      </c>
      <c r="C570" s="12" t="s">
        <v>222</v>
      </c>
      <c r="D570" s="16" t="s">
        <v>860</v>
      </c>
      <c r="E570" s="15" t="s">
        <v>12</v>
      </c>
      <c r="F570" s="111">
        <v>4</v>
      </c>
      <c r="G570" s="15">
        <v>47814</v>
      </c>
      <c r="H570" s="51" t="s">
        <v>1844</v>
      </c>
      <c r="I570" s="16" t="s">
        <v>3343</v>
      </c>
      <c r="J570" s="42" t="s">
        <v>2046</v>
      </c>
      <c r="K570" s="110">
        <v>1</v>
      </c>
      <c r="L570" s="92">
        <v>1.51</v>
      </c>
      <c r="M570" s="43">
        <v>1.51</v>
      </c>
      <c r="N570" s="43">
        <v>1.51</v>
      </c>
      <c r="O570" s="144">
        <v>1.51</v>
      </c>
      <c r="P570" s="272">
        <v>1.77</v>
      </c>
      <c r="Q570" s="283">
        <v>1.77</v>
      </c>
      <c r="R570" s="210">
        <f t="shared" si="264"/>
        <v>0</v>
      </c>
      <c r="S570" s="211">
        <f t="shared" si="243"/>
        <v>0</v>
      </c>
      <c r="T570" s="439"/>
      <c r="U570" s="180">
        <f t="shared" si="244"/>
        <v>0</v>
      </c>
      <c r="V570" s="438"/>
      <c r="W570" s="179">
        <f t="shared" si="245"/>
        <v>0</v>
      </c>
      <c r="X570" s="439"/>
      <c r="Y570" s="180">
        <f t="shared" si="246"/>
        <v>0</v>
      </c>
      <c r="Z570" s="438"/>
      <c r="AA570" s="179">
        <f t="shared" si="247"/>
        <v>0</v>
      </c>
      <c r="AB570" s="439"/>
      <c r="AC570" s="180">
        <f t="shared" si="248"/>
        <v>0</v>
      </c>
      <c r="AD570" s="438"/>
      <c r="AE570" s="179">
        <f t="shared" si="249"/>
        <v>0</v>
      </c>
      <c r="AF570" s="439"/>
      <c r="AG570" s="180">
        <f t="shared" si="250"/>
        <v>0</v>
      </c>
      <c r="AH570" s="438"/>
      <c r="AI570" s="179">
        <f t="shared" si="251"/>
        <v>0</v>
      </c>
      <c r="AJ570" s="439"/>
      <c r="AK570" s="180">
        <f t="shared" si="252"/>
        <v>0</v>
      </c>
      <c r="AL570" s="438"/>
      <c r="AM570" s="179">
        <f t="shared" si="253"/>
        <v>0</v>
      </c>
      <c r="AN570" s="439"/>
      <c r="AO570" s="180">
        <f t="shared" si="254"/>
        <v>0</v>
      </c>
      <c r="AP570" s="438"/>
      <c r="AQ570" s="179">
        <f t="shared" si="255"/>
        <v>0</v>
      </c>
      <c r="AR570" s="439"/>
      <c r="AS570" s="180">
        <f t="shared" si="256"/>
        <v>0</v>
      </c>
      <c r="AT570" s="438"/>
      <c r="AU570" s="179">
        <f t="shared" si="257"/>
        <v>0</v>
      </c>
      <c r="AV570" s="439"/>
      <c r="AW570" s="180">
        <f t="shared" si="258"/>
        <v>0</v>
      </c>
      <c r="AX570" s="438"/>
      <c r="AY570" s="179">
        <f t="shared" si="259"/>
        <v>0</v>
      </c>
      <c r="AZ570" s="439"/>
      <c r="BA570" s="180">
        <f t="shared" si="260"/>
        <v>0</v>
      </c>
      <c r="BB570" s="438"/>
      <c r="BC570" s="179">
        <f t="shared" si="261"/>
        <v>0</v>
      </c>
      <c r="BD570" s="439"/>
      <c r="BE570" s="180">
        <f t="shared" si="262"/>
        <v>0</v>
      </c>
      <c r="BF570" s="438"/>
      <c r="BG570" s="179">
        <f t="shared" si="263"/>
        <v>0</v>
      </c>
    </row>
    <row r="571" spans="1:59" ht="25.5" x14ac:dyDescent="0.2">
      <c r="A571" s="109">
        <v>290</v>
      </c>
      <c r="B571" s="36" t="s">
        <v>211</v>
      </c>
      <c r="C571" s="36" t="s">
        <v>222</v>
      </c>
      <c r="D571" s="37" t="s">
        <v>885</v>
      </c>
      <c r="E571" s="37" t="s">
        <v>12</v>
      </c>
      <c r="F571" s="38">
        <v>4</v>
      </c>
      <c r="G571" s="37" t="s">
        <v>926</v>
      </c>
      <c r="H571" s="39" t="s">
        <v>926</v>
      </c>
      <c r="I571" s="37" t="s">
        <v>3273</v>
      </c>
      <c r="J571" s="11" t="s">
        <v>2747</v>
      </c>
      <c r="K571" s="109">
        <v>2</v>
      </c>
      <c r="L571" s="40">
        <v>1.69</v>
      </c>
      <c r="M571" s="90">
        <v>2.84</v>
      </c>
      <c r="N571" s="40">
        <v>2.84</v>
      </c>
      <c r="O571" s="140">
        <v>2.84</v>
      </c>
      <c r="P571" s="273">
        <v>2.84</v>
      </c>
      <c r="Q571" s="282">
        <v>2.84</v>
      </c>
      <c r="R571" s="210">
        <f t="shared" si="264"/>
        <v>0</v>
      </c>
      <c r="S571" s="211">
        <f t="shared" si="243"/>
        <v>0</v>
      </c>
      <c r="T571" s="439"/>
      <c r="U571" s="180">
        <f t="shared" si="244"/>
        <v>0</v>
      </c>
      <c r="V571" s="438"/>
      <c r="W571" s="179">
        <f t="shared" si="245"/>
        <v>0</v>
      </c>
      <c r="X571" s="439"/>
      <c r="Y571" s="180">
        <f t="shared" si="246"/>
        <v>0</v>
      </c>
      <c r="Z571" s="438"/>
      <c r="AA571" s="179">
        <f t="shared" si="247"/>
        <v>0</v>
      </c>
      <c r="AB571" s="439"/>
      <c r="AC571" s="180">
        <f t="shared" si="248"/>
        <v>0</v>
      </c>
      <c r="AD571" s="438"/>
      <c r="AE571" s="179">
        <f t="shared" si="249"/>
        <v>0</v>
      </c>
      <c r="AF571" s="439"/>
      <c r="AG571" s="180">
        <f t="shared" si="250"/>
        <v>0</v>
      </c>
      <c r="AH571" s="438"/>
      <c r="AI571" s="179">
        <f t="shared" si="251"/>
        <v>0</v>
      </c>
      <c r="AJ571" s="439"/>
      <c r="AK571" s="180">
        <f t="shared" si="252"/>
        <v>0</v>
      </c>
      <c r="AL571" s="438"/>
      <c r="AM571" s="179">
        <f t="shared" si="253"/>
        <v>0</v>
      </c>
      <c r="AN571" s="439"/>
      <c r="AO571" s="180">
        <f t="shared" si="254"/>
        <v>0</v>
      </c>
      <c r="AP571" s="438"/>
      <c r="AQ571" s="179">
        <f t="shared" si="255"/>
        <v>0</v>
      </c>
      <c r="AR571" s="439"/>
      <c r="AS571" s="180">
        <f t="shared" si="256"/>
        <v>0</v>
      </c>
      <c r="AT571" s="438"/>
      <c r="AU571" s="179">
        <f t="shared" si="257"/>
        <v>0</v>
      </c>
      <c r="AV571" s="439"/>
      <c r="AW571" s="180">
        <f t="shared" si="258"/>
        <v>0</v>
      </c>
      <c r="AX571" s="438"/>
      <c r="AY571" s="179">
        <f t="shared" si="259"/>
        <v>0</v>
      </c>
      <c r="AZ571" s="439"/>
      <c r="BA571" s="180">
        <f t="shared" si="260"/>
        <v>0</v>
      </c>
      <c r="BB571" s="438"/>
      <c r="BC571" s="179">
        <f t="shared" si="261"/>
        <v>0</v>
      </c>
      <c r="BD571" s="439"/>
      <c r="BE571" s="180">
        <f t="shared" si="262"/>
        <v>0</v>
      </c>
      <c r="BF571" s="438"/>
      <c r="BG571" s="179">
        <f t="shared" si="263"/>
        <v>0</v>
      </c>
    </row>
    <row r="572" spans="1:59" ht="25.5" x14ac:dyDescent="0.2">
      <c r="A572" s="110">
        <v>291</v>
      </c>
      <c r="B572" s="12" t="s">
        <v>211</v>
      </c>
      <c r="C572" s="12" t="s">
        <v>222</v>
      </c>
      <c r="D572" s="16" t="s">
        <v>221</v>
      </c>
      <c r="E572" s="15" t="s">
        <v>12</v>
      </c>
      <c r="F572" s="111">
        <v>4</v>
      </c>
      <c r="G572" s="15">
        <v>80074</v>
      </c>
      <c r="H572" s="51" t="s">
        <v>1858</v>
      </c>
      <c r="I572" s="16" t="s">
        <v>3343</v>
      </c>
      <c r="J572" s="42" t="s">
        <v>2046</v>
      </c>
      <c r="K572" s="110">
        <v>2</v>
      </c>
      <c r="L572" s="92">
        <v>4.34</v>
      </c>
      <c r="M572" s="43">
        <v>4.34</v>
      </c>
      <c r="N572" s="43">
        <v>4.34</v>
      </c>
      <c r="O572" s="144">
        <v>4.34</v>
      </c>
      <c r="P572" s="272">
        <v>4.34</v>
      </c>
      <c r="Q572" s="283">
        <v>4.34</v>
      </c>
      <c r="R572" s="210">
        <f t="shared" si="264"/>
        <v>0</v>
      </c>
      <c r="S572" s="211">
        <f t="shared" si="243"/>
        <v>0</v>
      </c>
      <c r="T572" s="439"/>
      <c r="U572" s="180">
        <f t="shared" si="244"/>
        <v>0</v>
      </c>
      <c r="V572" s="438"/>
      <c r="W572" s="179">
        <f t="shared" si="245"/>
        <v>0</v>
      </c>
      <c r="X572" s="439"/>
      <c r="Y572" s="180">
        <f t="shared" si="246"/>
        <v>0</v>
      </c>
      <c r="Z572" s="438"/>
      <c r="AA572" s="179">
        <f t="shared" si="247"/>
        <v>0</v>
      </c>
      <c r="AB572" s="439"/>
      <c r="AC572" s="180">
        <f t="shared" si="248"/>
        <v>0</v>
      </c>
      <c r="AD572" s="438"/>
      <c r="AE572" s="179">
        <f t="shared" si="249"/>
        <v>0</v>
      </c>
      <c r="AF572" s="439"/>
      <c r="AG572" s="180">
        <f t="shared" si="250"/>
        <v>0</v>
      </c>
      <c r="AH572" s="438"/>
      <c r="AI572" s="179">
        <f t="shared" si="251"/>
        <v>0</v>
      </c>
      <c r="AJ572" s="439"/>
      <c r="AK572" s="180">
        <f t="shared" si="252"/>
        <v>0</v>
      </c>
      <c r="AL572" s="438"/>
      <c r="AM572" s="179">
        <f t="shared" si="253"/>
        <v>0</v>
      </c>
      <c r="AN572" s="439"/>
      <c r="AO572" s="180">
        <f t="shared" si="254"/>
        <v>0</v>
      </c>
      <c r="AP572" s="438"/>
      <c r="AQ572" s="179">
        <f t="shared" si="255"/>
        <v>0</v>
      </c>
      <c r="AR572" s="439"/>
      <c r="AS572" s="180">
        <f t="shared" si="256"/>
        <v>0</v>
      </c>
      <c r="AT572" s="438"/>
      <c r="AU572" s="179">
        <f t="shared" si="257"/>
        <v>0</v>
      </c>
      <c r="AV572" s="439"/>
      <c r="AW572" s="180">
        <f t="shared" si="258"/>
        <v>0</v>
      </c>
      <c r="AX572" s="438"/>
      <c r="AY572" s="179">
        <f t="shared" si="259"/>
        <v>0</v>
      </c>
      <c r="AZ572" s="439"/>
      <c r="BA572" s="180">
        <f t="shared" si="260"/>
        <v>0</v>
      </c>
      <c r="BB572" s="438"/>
      <c r="BC572" s="179">
        <f t="shared" si="261"/>
        <v>0</v>
      </c>
      <c r="BD572" s="439"/>
      <c r="BE572" s="180">
        <f t="shared" si="262"/>
        <v>0</v>
      </c>
      <c r="BF572" s="438"/>
      <c r="BG572" s="179">
        <f t="shared" si="263"/>
        <v>0</v>
      </c>
    </row>
    <row r="573" spans="1:59" ht="25.5" x14ac:dyDescent="0.2">
      <c r="A573" s="109">
        <v>291</v>
      </c>
      <c r="B573" s="36" t="s">
        <v>211</v>
      </c>
      <c r="C573" s="36" t="s">
        <v>222</v>
      </c>
      <c r="D573" s="37" t="s">
        <v>885</v>
      </c>
      <c r="E573" s="37" t="s">
        <v>1012</v>
      </c>
      <c r="F573" s="38">
        <v>4</v>
      </c>
      <c r="G573" s="37" t="s">
        <v>926</v>
      </c>
      <c r="H573" s="39" t="s">
        <v>926</v>
      </c>
      <c r="I573" s="37" t="s">
        <v>3273</v>
      </c>
      <c r="J573" s="11" t="s">
        <v>2747</v>
      </c>
      <c r="K573" s="109">
        <v>1</v>
      </c>
      <c r="L573" s="40">
        <v>4.08</v>
      </c>
      <c r="M573" s="90">
        <v>4.28</v>
      </c>
      <c r="N573" s="40">
        <v>4.28</v>
      </c>
      <c r="O573" s="146">
        <v>2.84</v>
      </c>
      <c r="P573" s="273">
        <v>2.84</v>
      </c>
      <c r="Q573" s="282">
        <v>2.84</v>
      </c>
      <c r="R573" s="210">
        <f t="shared" si="264"/>
        <v>0</v>
      </c>
      <c r="S573" s="211">
        <f t="shared" si="243"/>
        <v>0</v>
      </c>
      <c r="T573" s="439"/>
      <c r="U573" s="180">
        <f t="shared" si="244"/>
        <v>0</v>
      </c>
      <c r="V573" s="438"/>
      <c r="W573" s="179">
        <f t="shared" si="245"/>
        <v>0</v>
      </c>
      <c r="X573" s="439"/>
      <c r="Y573" s="180">
        <f t="shared" si="246"/>
        <v>0</v>
      </c>
      <c r="Z573" s="438"/>
      <c r="AA573" s="179">
        <f t="shared" si="247"/>
        <v>0</v>
      </c>
      <c r="AB573" s="439"/>
      <c r="AC573" s="180">
        <f t="shared" si="248"/>
        <v>0</v>
      </c>
      <c r="AD573" s="438"/>
      <c r="AE573" s="179">
        <f t="shared" si="249"/>
        <v>0</v>
      </c>
      <c r="AF573" s="439"/>
      <c r="AG573" s="180">
        <f t="shared" si="250"/>
        <v>0</v>
      </c>
      <c r="AH573" s="438"/>
      <c r="AI573" s="179">
        <f t="shared" si="251"/>
        <v>0</v>
      </c>
      <c r="AJ573" s="439"/>
      <c r="AK573" s="180">
        <f t="shared" si="252"/>
        <v>0</v>
      </c>
      <c r="AL573" s="438"/>
      <c r="AM573" s="179">
        <f t="shared" si="253"/>
        <v>0</v>
      </c>
      <c r="AN573" s="439"/>
      <c r="AO573" s="180">
        <f t="shared" si="254"/>
        <v>0</v>
      </c>
      <c r="AP573" s="438"/>
      <c r="AQ573" s="179">
        <f t="shared" si="255"/>
        <v>0</v>
      </c>
      <c r="AR573" s="439"/>
      <c r="AS573" s="180">
        <f t="shared" si="256"/>
        <v>0</v>
      </c>
      <c r="AT573" s="438"/>
      <c r="AU573" s="179">
        <f t="shared" si="257"/>
        <v>0</v>
      </c>
      <c r="AV573" s="439"/>
      <c r="AW573" s="180">
        <f t="shared" si="258"/>
        <v>0</v>
      </c>
      <c r="AX573" s="438"/>
      <c r="AY573" s="179">
        <f t="shared" si="259"/>
        <v>0</v>
      </c>
      <c r="AZ573" s="439"/>
      <c r="BA573" s="180">
        <f t="shared" si="260"/>
        <v>0</v>
      </c>
      <c r="BB573" s="438"/>
      <c r="BC573" s="179">
        <f t="shared" si="261"/>
        <v>0</v>
      </c>
      <c r="BD573" s="439"/>
      <c r="BE573" s="180">
        <f t="shared" si="262"/>
        <v>0</v>
      </c>
      <c r="BF573" s="438"/>
      <c r="BG573" s="179">
        <f t="shared" si="263"/>
        <v>0</v>
      </c>
    </row>
    <row r="574" spans="1:59" ht="25.5" x14ac:dyDescent="0.2">
      <c r="A574" s="44">
        <v>291</v>
      </c>
      <c r="B574" s="45" t="s">
        <v>211</v>
      </c>
      <c r="C574" s="45" t="s">
        <v>222</v>
      </c>
      <c r="D574" s="46" t="s">
        <v>2890</v>
      </c>
      <c r="E574" s="47" t="s">
        <v>12</v>
      </c>
      <c r="F574" s="48">
        <v>4</v>
      </c>
      <c r="G574" s="47">
        <v>80074</v>
      </c>
      <c r="H574" s="10" t="s">
        <v>2132</v>
      </c>
      <c r="I574" s="21">
        <v>60148</v>
      </c>
      <c r="J574" s="49" t="s">
        <v>1003</v>
      </c>
      <c r="K574" s="44">
        <v>3</v>
      </c>
      <c r="L574" s="50">
        <v>6.93</v>
      </c>
      <c r="M574" s="96">
        <v>7.01</v>
      </c>
      <c r="N574" s="50">
        <v>7.01</v>
      </c>
      <c r="O574" s="204">
        <v>6.72</v>
      </c>
      <c r="P574" s="274">
        <v>4.5999999999999996</v>
      </c>
      <c r="Q574" s="286">
        <v>4.5999999999999996</v>
      </c>
      <c r="R574" s="210">
        <f t="shared" si="264"/>
        <v>0</v>
      </c>
      <c r="S574" s="211">
        <f t="shared" si="243"/>
        <v>0</v>
      </c>
      <c r="T574" s="439"/>
      <c r="U574" s="180">
        <f t="shared" si="244"/>
        <v>0</v>
      </c>
      <c r="V574" s="438"/>
      <c r="W574" s="179">
        <f t="shared" si="245"/>
        <v>0</v>
      </c>
      <c r="X574" s="439"/>
      <c r="Y574" s="180">
        <f t="shared" si="246"/>
        <v>0</v>
      </c>
      <c r="Z574" s="438"/>
      <c r="AA574" s="179">
        <f t="shared" si="247"/>
        <v>0</v>
      </c>
      <c r="AB574" s="439"/>
      <c r="AC574" s="180">
        <f t="shared" si="248"/>
        <v>0</v>
      </c>
      <c r="AD574" s="438"/>
      <c r="AE574" s="179">
        <f t="shared" si="249"/>
        <v>0</v>
      </c>
      <c r="AF574" s="439"/>
      <c r="AG574" s="180">
        <f t="shared" si="250"/>
        <v>0</v>
      </c>
      <c r="AH574" s="438"/>
      <c r="AI574" s="179">
        <f t="shared" si="251"/>
        <v>0</v>
      </c>
      <c r="AJ574" s="439"/>
      <c r="AK574" s="180">
        <f t="shared" si="252"/>
        <v>0</v>
      </c>
      <c r="AL574" s="438"/>
      <c r="AM574" s="179">
        <f t="shared" si="253"/>
        <v>0</v>
      </c>
      <c r="AN574" s="439"/>
      <c r="AO574" s="180">
        <f t="shared" si="254"/>
        <v>0</v>
      </c>
      <c r="AP574" s="438"/>
      <c r="AQ574" s="179">
        <f t="shared" si="255"/>
        <v>0</v>
      </c>
      <c r="AR574" s="439"/>
      <c r="AS574" s="180">
        <f t="shared" si="256"/>
        <v>0</v>
      </c>
      <c r="AT574" s="438"/>
      <c r="AU574" s="179">
        <f t="shared" si="257"/>
        <v>0</v>
      </c>
      <c r="AV574" s="439"/>
      <c r="AW574" s="180">
        <f t="shared" si="258"/>
        <v>0</v>
      </c>
      <c r="AX574" s="438"/>
      <c r="AY574" s="179">
        <f t="shared" si="259"/>
        <v>0</v>
      </c>
      <c r="AZ574" s="439"/>
      <c r="BA574" s="180">
        <f t="shared" si="260"/>
        <v>0</v>
      </c>
      <c r="BB574" s="438"/>
      <c r="BC574" s="179">
        <f t="shared" si="261"/>
        <v>0</v>
      </c>
      <c r="BD574" s="439"/>
      <c r="BE574" s="180">
        <f t="shared" si="262"/>
        <v>0</v>
      </c>
      <c r="BF574" s="438"/>
      <c r="BG574" s="179">
        <f t="shared" si="263"/>
        <v>0</v>
      </c>
    </row>
    <row r="575" spans="1:59" x14ac:dyDescent="0.2">
      <c r="A575" s="109">
        <v>292</v>
      </c>
      <c r="B575" s="36" t="s">
        <v>211</v>
      </c>
      <c r="C575" s="36" t="s">
        <v>220</v>
      </c>
      <c r="D575" s="37" t="s">
        <v>885</v>
      </c>
      <c r="E575" s="37" t="s">
        <v>10</v>
      </c>
      <c r="F575" s="38">
        <v>12</v>
      </c>
      <c r="G575" s="37" t="s">
        <v>937</v>
      </c>
      <c r="H575" s="39" t="s">
        <v>937</v>
      </c>
      <c r="I575" s="37" t="s">
        <v>3273</v>
      </c>
      <c r="J575" s="11" t="s">
        <v>2747</v>
      </c>
      <c r="K575" s="109">
        <v>1</v>
      </c>
      <c r="L575" s="90">
        <v>4.5999999999999996</v>
      </c>
      <c r="M575" s="40">
        <v>4.5999999999999996</v>
      </c>
      <c r="N575" s="40">
        <v>4.5999999999999996</v>
      </c>
      <c r="O575" s="146">
        <v>4.51</v>
      </c>
      <c r="P575" s="273">
        <v>4.51</v>
      </c>
      <c r="Q575" s="282">
        <v>4.51</v>
      </c>
      <c r="R575" s="210">
        <f t="shared" si="264"/>
        <v>0</v>
      </c>
      <c r="S575" s="211">
        <f t="shared" si="243"/>
        <v>0</v>
      </c>
      <c r="T575" s="439"/>
      <c r="U575" s="180">
        <f t="shared" si="244"/>
        <v>0</v>
      </c>
      <c r="V575" s="438"/>
      <c r="W575" s="179">
        <f t="shared" si="245"/>
        <v>0</v>
      </c>
      <c r="X575" s="439"/>
      <c r="Y575" s="180">
        <f t="shared" si="246"/>
        <v>0</v>
      </c>
      <c r="Z575" s="438"/>
      <c r="AA575" s="179">
        <f t="shared" si="247"/>
        <v>0</v>
      </c>
      <c r="AB575" s="439"/>
      <c r="AC575" s="180">
        <f t="shared" si="248"/>
        <v>0</v>
      </c>
      <c r="AD575" s="438"/>
      <c r="AE575" s="179">
        <f t="shared" si="249"/>
        <v>0</v>
      </c>
      <c r="AF575" s="439"/>
      <c r="AG575" s="180">
        <f t="shared" si="250"/>
        <v>0</v>
      </c>
      <c r="AH575" s="438"/>
      <c r="AI575" s="179">
        <f t="shared" si="251"/>
        <v>0</v>
      </c>
      <c r="AJ575" s="439"/>
      <c r="AK575" s="180">
        <f t="shared" si="252"/>
        <v>0</v>
      </c>
      <c r="AL575" s="438"/>
      <c r="AM575" s="179">
        <f t="shared" si="253"/>
        <v>0</v>
      </c>
      <c r="AN575" s="439"/>
      <c r="AO575" s="180">
        <f t="shared" si="254"/>
        <v>0</v>
      </c>
      <c r="AP575" s="438"/>
      <c r="AQ575" s="179">
        <f t="shared" si="255"/>
        <v>0</v>
      </c>
      <c r="AR575" s="439"/>
      <c r="AS575" s="180">
        <f t="shared" si="256"/>
        <v>0</v>
      </c>
      <c r="AT575" s="438"/>
      <c r="AU575" s="179">
        <f t="shared" si="257"/>
        <v>0</v>
      </c>
      <c r="AV575" s="439"/>
      <c r="AW575" s="180">
        <f t="shared" si="258"/>
        <v>0</v>
      </c>
      <c r="AX575" s="438"/>
      <c r="AY575" s="179">
        <f t="shared" si="259"/>
        <v>0</v>
      </c>
      <c r="AZ575" s="439"/>
      <c r="BA575" s="180">
        <f t="shared" si="260"/>
        <v>0</v>
      </c>
      <c r="BB575" s="438"/>
      <c r="BC575" s="179">
        <f t="shared" si="261"/>
        <v>0</v>
      </c>
      <c r="BD575" s="439"/>
      <c r="BE575" s="180">
        <f t="shared" si="262"/>
        <v>0</v>
      </c>
      <c r="BF575" s="438"/>
      <c r="BG575" s="179">
        <f t="shared" si="263"/>
        <v>0</v>
      </c>
    </row>
    <row r="576" spans="1:59" x14ac:dyDescent="0.2">
      <c r="A576" s="109">
        <v>293</v>
      </c>
      <c r="B576" s="36" t="s">
        <v>211</v>
      </c>
      <c r="C576" s="36" t="s">
        <v>1543</v>
      </c>
      <c r="D576" s="37" t="s">
        <v>885</v>
      </c>
      <c r="E576" s="37" t="s">
        <v>10</v>
      </c>
      <c r="F576" s="38">
        <v>12</v>
      </c>
      <c r="G576" s="37" t="s">
        <v>2637</v>
      </c>
      <c r="H576" s="39" t="s">
        <v>2637</v>
      </c>
      <c r="I576" s="37" t="s">
        <v>3273</v>
      </c>
      <c r="J576" s="11" t="s">
        <v>2747</v>
      </c>
      <c r="K576" s="109">
        <v>1</v>
      </c>
      <c r="L576" s="90">
        <v>3.13</v>
      </c>
      <c r="M576" s="90">
        <v>3.29</v>
      </c>
      <c r="N576" s="90">
        <v>3.45</v>
      </c>
      <c r="O576" s="140">
        <v>3.8</v>
      </c>
      <c r="P576" s="273">
        <v>3.8</v>
      </c>
      <c r="Q576" s="282">
        <v>3.8</v>
      </c>
      <c r="R576" s="210">
        <f t="shared" si="264"/>
        <v>0</v>
      </c>
      <c r="S576" s="211">
        <f t="shared" ref="S576:S620" si="265">SUM(R576*Q576)</f>
        <v>0</v>
      </c>
      <c r="T576" s="439"/>
      <c r="U576" s="180">
        <f t="shared" ref="U576:U620" si="266">SUM(T576*Q576)</f>
        <v>0</v>
      </c>
      <c r="V576" s="438"/>
      <c r="W576" s="179">
        <f t="shared" ref="W576:W620" si="267">SUM(V576*Q576)</f>
        <v>0</v>
      </c>
      <c r="X576" s="439"/>
      <c r="Y576" s="180">
        <f t="shared" ref="Y576:Y620" si="268">SUM(X576*Q576)</f>
        <v>0</v>
      </c>
      <c r="Z576" s="438"/>
      <c r="AA576" s="179">
        <f t="shared" ref="AA576:AA620" si="269">SUM(Z576*Q576)</f>
        <v>0</v>
      </c>
      <c r="AB576" s="439"/>
      <c r="AC576" s="180">
        <f t="shared" ref="AC576:AC620" si="270">SUM(AB576*Q576)</f>
        <v>0</v>
      </c>
      <c r="AD576" s="438"/>
      <c r="AE576" s="179">
        <f t="shared" ref="AE576:AE620" si="271">SUM(AD576*Q576)</f>
        <v>0</v>
      </c>
      <c r="AF576" s="439"/>
      <c r="AG576" s="180">
        <f t="shared" ref="AG576:AG620" si="272">SUM(AF576*Q576)</f>
        <v>0</v>
      </c>
      <c r="AH576" s="438"/>
      <c r="AI576" s="179">
        <f t="shared" ref="AI576:AI620" si="273">SUM(AH576*Q576)</f>
        <v>0</v>
      </c>
      <c r="AJ576" s="439"/>
      <c r="AK576" s="180">
        <f t="shared" ref="AK576:AK620" si="274">SUM(AJ576*Q576)</f>
        <v>0</v>
      </c>
      <c r="AL576" s="438"/>
      <c r="AM576" s="179">
        <f t="shared" ref="AM576:AM620" si="275">SUM(AL576*Q576)</f>
        <v>0</v>
      </c>
      <c r="AN576" s="439"/>
      <c r="AO576" s="180">
        <f t="shared" ref="AO576:AO620" si="276">SUM(AN576*Q576)</f>
        <v>0</v>
      </c>
      <c r="AP576" s="438"/>
      <c r="AQ576" s="179">
        <f t="shared" ref="AQ576:AQ620" si="277">SUM(AP576*Q576)</f>
        <v>0</v>
      </c>
      <c r="AR576" s="439"/>
      <c r="AS576" s="180">
        <f t="shared" ref="AS576:AS620" si="278">SUM(AR576*Q576)</f>
        <v>0</v>
      </c>
      <c r="AT576" s="438"/>
      <c r="AU576" s="179">
        <f t="shared" ref="AU576:AU620" si="279">SUM(AT576*Q576)</f>
        <v>0</v>
      </c>
      <c r="AV576" s="439"/>
      <c r="AW576" s="180">
        <f t="shared" ref="AW576:AW620" si="280">SUM(AV576*Q576)</f>
        <v>0</v>
      </c>
      <c r="AX576" s="438"/>
      <c r="AY576" s="179">
        <f t="shared" ref="AY576:AY620" si="281">SUM(AX576*Q576)</f>
        <v>0</v>
      </c>
      <c r="AZ576" s="439"/>
      <c r="BA576" s="180">
        <f t="shared" ref="BA576:BA620" si="282">SUM(AZ576*Q576)</f>
        <v>0</v>
      </c>
      <c r="BB576" s="438"/>
      <c r="BC576" s="179">
        <f t="shared" ref="BC576:BC620" si="283">SUM(BB576*Q576)</f>
        <v>0</v>
      </c>
      <c r="BD576" s="439"/>
      <c r="BE576" s="180">
        <f t="shared" ref="BE576:BE620" si="284">SUM(BD576*Q576)</f>
        <v>0</v>
      </c>
      <c r="BF576" s="438"/>
      <c r="BG576" s="179">
        <f t="shared" ref="BG576:BG620" si="285">SUM(BF576*Q576)</f>
        <v>0</v>
      </c>
    </row>
    <row r="577" spans="1:59" ht="25.5" x14ac:dyDescent="0.2">
      <c r="A577" s="110">
        <v>294</v>
      </c>
      <c r="B577" s="12" t="s">
        <v>211</v>
      </c>
      <c r="C577" s="12" t="s">
        <v>2921</v>
      </c>
      <c r="D577" s="16" t="s">
        <v>1850</v>
      </c>
      <c r="E577" s="15" t="s">
        <v>11</v>
      </c>
      <c r="F577" s="111">
        <v>1</v>
      </c>
      <c r="G577" s="15">
        <v>30004</v>
      </c>
      <c r="H577" s="51" t="s">
        <v>1859</v>
      </c>
      <c r="I577" s="16" t="s">
        <v>3343</v>
      </c>
      <c r="J577" s="42" t="s">
        <v>2046</v>
      </c>
      <c r="K577" s="110">
        <v>2</v>
      </c>
      <c r="L577" s="92">
        <v>0.81</v>
      </c>
      <c r="M577" s="43">
        <v>0.81</v>
      </c>
      <c r="N577" s="43">
        <v>0.81</v>
      </c>
      <c r="O577" s="144">
        <v>0.81</v>
      </c>
      <c r="P577" s="272">
        <v>0.81</v>
      </c>
      <c r="Q577" s="283">
        <v>0.81</v>
      </c>
      <c r="R577" s="210">
        <f t="shared" si="264"/>
        <v>0</v>
      </c>
      <c r="S577" s="211">
        <f t="shared" si="265"/>
        <v>0</v>
      </c>
      <c r="T577" s="439"/>
      <c r="U577" s="180">
        <f t="shared" si="266"/>
        <v>0</v>
      </c>
      <c r="V577" s="438"/>
      <c r="W577" s="179">
        <f t="shared" si="267"/>
        <v>0</v>
      </c>
      <c r="X577" s="439"/>
      <c r="Y577" s="180">
        <f t="shared" si="268"/>
        <v>0</v>
      </c>
      <c r="Z577" s="438"/>
      <c r="AA577" s="179">
        <f t="shared" si="269"/>
        <v>0</v>
      </c>
      <c r="AB577" s="439"/>
      <c r="AC577" s="180">
        <f t="shared" si="270"/>
        <v>0</v>
      </c>
      <c r="AD577" s="438"/>
      <c r="AE577" s="179">
        <f t="shared" si="271"/>
        <v>0</v>
      </c>
      <c r="AF577" s="439"/>
      <c r="AG577" s="180">
        <f t="shared" si="272"/>
        <v>0</v>
      </c>
      <c r="AH577" s="438"/>
      <c r="AI577" s="179">
        <f t="shared" si="273"/>
        <v>0</v>
      </c>
      <c r="AJ577" s="439"/>
      <c r="AK577" s="180">
        <f t="shared" si="274"/>
        <v>0</v>
      </c>
      <c r="AL577" s="438"/>
      <c r="AM577" s="179">
        <f t="shared" si="275"/>
        <v>0</v>
      </c>
      <c r="AN577" s="439"/>
      <c r="AO577" s="180">
        <f t="shared" si="276"/>
        <v>0</v>
      </c>
      <c r="AP577" s="438"/>
      <c r="AQ577" s="179">
        <f t="shared" si="277"/>
        <v>0</v>
      </c>
      <c r="AR577" s="439"/>
      <c r="AS577" s="180">
        <f t="shared" si="278"/>
        <v>0</v>
      </c>
      <c r="AT577" s="438"/>
      <c r="AU577" s="179">
        <f t="shared" si="279"/>
        <v>0</v>
      </c>
      <c r="AV577" s="439"/>
      <c r="AW577" s="180">
        <f t="shared" si="280"/>
        <v>0</v>
      </c>
      <c r="AX577" s="438"/>
      <c r="AY577" s="179">
        <f t="shared" si="281"/>
        <v>0</v>
      </c>
      <c r="AZ577" s="439"/>
      <c r="BA577" s="180">
        <f t="shared" si="282"/>
        <v>0</v>
      </c>
      <c r="BB577" s="438"/>
      <c r="BC577" s="179">
        <f t="shared" si="283"/>
        <v>0</v>
      </c>
      <c r="BD577" s="439"/>
      <c r="BE577" s="180">
        <f t="shared" si="284"/>
        <v>0</v>
      </c>
      <c r="BF577" s="438"/>
      <c r="BG577" s="179">
        <f t="shared" si="285"/>
        <v>0</v>
      </c>
    </row>
    <row r="578" spans="1:59" x14ac:dyDescent="0.2">
      <c r="A578" s="109">
        <v>294</v>
      </c>
      <c r="B578" s="36" t="s">
        <v>211</v>
      </c>
      <c r="C578" s="36" t="s">
        <v>1544</v>
      </c>
      <c r="D578" s="37" t="s">
        <v>116</v>
      </c>
      <c r="E578" s="37" t="s">
        <v>10</v>
      </c>
      <c r="F578" s="38">
        <v>12</v>
      </c>
      <c r="G578" s="37" t="s">
        <v>2638</v>
      </c>
      <c r="H578" s="39" t="s">
        <v>2638</v>
      </c>
      <c r="I578" s="37" t="s">
        <v>3273</v>
      </c>
      <c r="J578" s="11" t="s">
        <v>2747</v>
      </c>
      <c r="K578" s="109">
        <v>1</v>
      </c>
      <c r="L578" s="40">
        <v>8.25</v>
      </c>
      <c r="M578" s="90">
        <v>8.66</v>
      </c>
      <c r="N578" s="90">
        <v>9.09</v>
      </c>
      <c r="O578" s="140">
        <v>9.5399999999999991</v>
      </c>
      <c r="P578" s="273">
        <v>9.5399999999999991</v>
      </c>
      <c r="Q578" s="282">
        <v>9.5399999999999991</v>
      </c>
      <c r="R578" s="210">
        <f t="shared" si="264"/>
        <v>0</v>
      </c>
      <c r="S578" s="211">
        <f t="shared" si="265"/>
        <v>0</v>
      </c>
      <c r="T578" s="439"/>
      <c r="U578" s="180">
        <f t="shared" si="266"/>
        <v>0</v>
      </c>
      <c r="V578" s="438"/>
      <c r="W578" s="179">
        <f t="shared" si="267"/>
        <v>0</v>
      </c>
      <c r="X578" s="439"/>
      <c r="Y578" s="180">
        <f t="shared" si="268"/>
        <v>0</v>
      </c>
      <c r="Z578" s="438"/>
      <c r="AA578" s="179">
        <f t="shared" si="269"/>
        <v>0</v>
      </c>
      <c r="AB578" s="439"/>
      <c r="AC578" s="180">
        <f t="shared" si="270"/>
        <v>0</v>
      </c>
      <c r="AD578" s="438"/>
      <c r="AE578" s="179">
        <f t="shared" si="271"/>
        <v>0</v>
      </c>
      <c r="AF578" s="439"/>
      <c r="AG578" s="180">
        <f t="shared" si="272"/>
        <v>0</v>
      </c>
      <c r="AH578" s="438"/>
      <c r="AI578" s="179">
        <f t="shared" si="273"/>
        <v>0</v>
      </c>
      <c r="AJ578" s="439"/>
      <c r="AK578" s="180">
        <f t="shared" si="274"/>
        <v>0</v>
      </c>
      <c r="AL578" s="438"/>
      <c r="AM578" s="179">
        <f t="shared" si="275"/>
        <v>0</v>
      </c>
      <c r="AN578" s="439"/>
      <c r="AO578" s="180">
        <f t="shared" si="276"/>
        <v>0</v>
      </c>
      <c r="AP578" s="438"/>
      <c r="AQ578" s="179">
        <f t="shared" si="277"/>
        <v>0</v>
      </c>
      <c r="AR578" s="439"/>
      <c r="AS578" s="180">
        <f t="shared" si="278"/>
        <v>0</v>
      </c>
      <c r="AT578" s="438"/>
      <c r="AU578" s="179">
        <f t="shared" si="279"/>
        <v>0</v>
      </c>
      <c r="AV578" s="439"/>
      <c r="AW578" s="180">
        <f t="shared" si="280"/>
        <v>0</v>
      </c>
      <c r="AX578" s="438"/>
      <c r="AY578" s="179">
        <f t="shared" si="281"/>
        <v>0</v>
      </c>
      <c r="AZ578" s="439"/>
      <c r="BA578" s="180">
        <f t="shared" si="282"/>
        <v>0</v>
      </c>
      <c r="BB578" s="438"/>
      <c r="BC578" s="179">
        <f t="shared" si="283"/>
        <v>0</v>
      </c>
      <c r="BD578" s="439"/>
      <c r="BE578" s="180">
        <f t="shared" si="284"/>
        <v>0</v>
      </c>
      <c r="BF578" s="438"/>
      <c r="BG578" s="179">
        <f t="shared" si="285"/>
        <v>0</v>
      </c>
    </row>
    <row r="579" spans="1:59" ht="25.5" x14ac:dyDescent="0.2">
      <c r="A579" s="110">
        <v>295</v>
      </c>
      <c r="B579" s="12" t="s">
        <v>211</v>
      </c>
      <c r="C579" s="12" t="s">
        <v>2922</v>
      </c>
      <c r="D579" s="16" t="s">
        <v>1850</v>
      </c>
      <c r="E579" s="15" t="s">
        <v>11</v>
      </c>
      <c r="F579" s="111">
        <v>1</v>
      </c>
      <c r="G579" s="15">
        <v>30008</v>
      </c>
      <c r="H579" s="51" t="s">
        <v>1860</v>
      </c>
      <c r="I579" s="16" t="s">
        <v>3343</v>
      </c>
      <c r="J579" s="42" t="s">
        <v>2046</v>
      </c>
      <c r="K579" s="110">
        <v>1</v>
      </c>
      <c r="L579" s="92">
        <v>0.8</v>
      </c>
      <c r="M579" s="43">
        <v>0.8</v>
      </c>
      <c r="N579" s="43">
        <v>0.8</v>
      </c>
      <c r="O579" s="144">
        <v>0.8</v>
      </c>
      <c r="P579" s="272">
        <v>0.8</v>
      </c>
      <c r="Q579" s="283">
        <v>0.8</v>
      </c>
      <c r="R579" s="210">
        <f t="shared" si="264"/>
        <v>0</v>
      </c>
      <c r="S579" s="211">
        <f t="shared" si="265"/>
        <v>0</v>
      </c>
      <c r="T579" s="439"/>
      <c r="U579" s="180">
        <f t="shared" si="266"/>
        <v>0</v>
      </c>
      <c r="V579" s="438"/>
      <c r="W579" s="179">
        <f t="shared" si="267"/>
        <v>0</v>
      </c>
      <c r="X579" s="439"/>
      <c r="Y579" s="180">
        <f t="shared" si="268"/>
        <v>0</v>
      </c>
      <c r="Z579" s="438"/>
      <c r="AA579" s="179">
        <f t="shared" si="269"/>
        <v>0</v>
      </c>
      <c r="AB579" s="439"/>
      <c r="AC579" s="180">
        <f t="shared" si="270"/>
        <v>0</v>
      </c>
      <c r="AD579" s="438"/>
      <c r="AE579" s="179">
        <f t="shared" si="271"/>
        <v>0</v>
      </c>
      <c r="AF579" s="439"/>
      <c r="AG579" s="180">
        <f t="shared" si="272"/>
        <v>0</v>
      </c>
      <c r="AH579" s="438"/>
      <c r="AI579" s="179">
        <f t="shared" si="273"/>
        <v>0</v>
      </c>
      <c r="AJ579" s="439"/>
      <c r="AK579" s="180">
        <f t="shared" si="274"/>
        <v>0</v>
      </c>
      <c r="AL579" s="438"/>
      <c r="AM579" s="179">
        <f t="shared" si="275"/>
        <v>0</v>
      </c>
      <c r="AN579" s="439"/>
      <c r="AO579" s="180">
        <f t="shared" si="276"/>
        <v>0</v>
      </c>
      <c r="AP579" s="438"/>
      <c r="AQ579" s="179">
        <f t="shared" si="277"/>
        <v>0</v>
      </c>
      <c r="AR579" s="439"/>
      <c r="AS579" s="180">
        <f t="shared" si="278"/>
        <v>0</v>
      </c>
      <c r="AT579" s="438"/>
      <c r="AU579" s="179">
        <f t="shared" si="279"/>
        <v>0</v>
      </c>
      <c r="AV579" s="439"/>
      <c r="AW579" s="180">
        <f t="shared" si="280"/>
        <v>0</v>
      </c>
      <c r="AX579" s="438"/>
      <c r="AY579" s="179">
        <f t="shared" si="281"/>
        <v>0</v>
      </c>
      <c r="AZ579" s="439"/>
      <c r="BA579" s="180">
        <f t="shared" si="282"/>
        <v>0</v>
      </c>
      <c r="BB579" s="438"/>
      <c r="BC579" s="179">
        <f t="shared" si="283"/>
        <v>0</v>
      </c>
      <c r="BD579" s="439"/>
      <c r="BE579" s="180">
        <f t="shared" si="284"/>
        <v>0</v>
      </c>
      <c r="BF579" s="438"/>
      <c r="BG579" s="179">
        <f t="shared" si="285"/>
        <v>0</v>
      </c>
    </row>
    <row r="580" spans="1:59" x14ac:dyDescent="0.2">
      <c r="A580" s="109">
        <v>295</v>
      </c>
      <c r="B580" s="36" t="s">
        <v>211</v>
      </c>
      <c r="C580" s="36" t="s">
        <v>938</v>
      </c>
      <c r="D580" s="37" t="s">
        <v>116</v>
      </c>
      <c r="E580" s="37" t="s">
        <v>10</v>
      </c>
      <c r="F580" s="38">
        <v>12</v>
      </c>
      <c r="G580" s="37" t="s">
        <v>939</v>
      </c>
      <c r="H580" s="39" t="s">
        <v>939</v>
      </c>
      <c r="I580" s="37" t="s">
        <v>3273</v>
      </c>
      <c r="J580" s="11" t="s">
        <v>2747</v>
      </c>
      <c r="K580" s="109">
        <v>2</v>
      </c>
      <c r="L580" s="90">
        <v>9.5299999999999994</v>
      </c>
      <c r="M580" s="40">
        <v>9.5299999999999994</v>
      </c>
      <c r="N580" s="40">
        <v>9.5299999999999994</v>
      </c>
      <c r="O580" s="146">
        <v>10.01</v>
      </c>
      <c r="P580" s="273">
        <v>10.01</v>
      </c>
      <c r="Q580" s="282">
        <v>10.01</v>
      </c>
      <c r="R580" s="210">
        <f t="shared" si="264"/>
        <v>0</v>
      </c>
      <c r="S580" s="211">
        <f t="shared" si="265"/>
        <v>0</v>
      </c>
      <c r="T580" s="439"/>
      <c r="U580" s="180">
        <f t="shared" si="266"/>
        <v>0</v>
      </c>
      <c r="V580" s="438"/>
      <c r="W580" s="179">
        <f t="shared" si="267"/>
        <v>0</v>
      </c>
      <c r="X580" s="439"/>
      <c r="Y580" s="180">
        <f t="shared" si="268"/>
        <v>0</v>
      </c>
      <c r="Z580" s="438"/>
      <c r="AA580" s="179">
        <f t="shared" si="269"/>
        <v>0</v>
      </c>
      <c r="AB580" s="439"/>
      <c r="AC580" s="180">
        <f t="shared" si="270"/>
        <v>0</v>
      </c>
      <c r="AD580" s="438"/>
      <c r="AE580" s="179">
        <f t="shared" si="271"/>
        <v>0</v>
      </c>
      <c r="AF580" s="439"/>
      <c r="AG580" s="180">
        <f t="shared" si="272"/>
        <v>0</v>
      </c>
      <c r="AH580" s="438"/>
      <c r="AI580" s="179">
        <f t="shared" si="273"/>
        <v>0</v>
      </c>
      <c r="AJ580" s="439"/>
      <c r="AK580" s="180">
        <f t="shared" si="274"/>
        <v>0</v>
      </c>
      <c r="AL580" s="438"/>
      <c r="AM580" s="179">
        <f t="shared" si="275"/>
        <v>0</v>
      </c>
      <c r="AN580" s="439"/>
      <c r="AO580" s="180">
        <f t="shared" si="276"/>
        <v>0</v>
      </c>
      <c r="AP580" s="438"/>
      <c r="AQ580" s="179">
        <f t="shared" si="277"/>
        <v>0</v>
      </c>
      <c r="AR580" s="439"/>
      <c r="AS580" s="180">
        <f t="shared" si="278"/>
        <v>0</v>
      </c>
      <c r="AT580" s="438"/>
      <c r="AU580" s="179">
        <f t="shared" si="279"/>
        <v>0</v>
      </c>
      <c r="AV580" s="439"/>
      <c r="AW580" s="180">
        <f t="shared" si="280"/>
        <v>0</v>
      </c>
      <c r="AX580" s="438"/>
      <c r="AY580" s="179">
        <f t="shared" si="281"/>
        <v>0</v>
      </c>
      <c r="AZ580" s="439"/>
      <c r="BA580" s="180">
        <f t="shared" si="282"/>
        <v>0</v>
      </c>
      <c r="BB580" s="438"/>
      <c r="BC580" s="179">
        <f t="shared" si="283"/>
        <v>0</v>
      </c>
      <c r="BD580" s="439"/>
      <c r="BE580" s="180">
        <f t="shared" si="284"/>
        <v>0</v>
      </c>
      <c r="BF580" s="438"/>
      <c r="BG580" s="179">
        <f t="shared" si="285"/>
        <v>0</v>
      </c>
    </row>
    <row r="581" spans="1:59" x14ac:dyDescent="0.2">
      <c r="A581" s="109">
        <v>296</v>
      </c>
      <c r="B581" s="36" t="s">
        <v>211</v>
      </c>
      <c r="C581" s="36" t="s">
        <v>1545</v>
      </c>
      <c r="D581" s="37" t="s">
        <v>885</v>
      </c>
      <c r="E581" s="37" t="s">
        <v>10</v>
      </c>
      <c r="F581" s="38">
        <v>12</v>
      </c>
      <c r="G581" s="37" t="s">
        <v>2639</v>
      </c>
      <c r="H581" s="39" t="s">
        <v>2639</v>
      </c>
      <c r="I581" s="37" t="s">
        <v>3273</v>
      </c>
      <c r="J581" s="11" t="s">
        <v>2747</v>
      </c>
      <c r="K581" s="109">
        <v>1</v>
      </c>
      <c r="L581" s="90">
        <v>4.29</v>
      </c>
      <c r="M581" s="40">
        <v>4.29</v>
      </c>
      <c r="N581" s="40">
        <v>4.29</v>
      </c>
      <c r="O581" s="140">
        <v>4.5</v>
      </c>
      <c r="P581" s="273">
        <v>4.5</v>
      </c>
      <c r="Q581" s="282">
        <v>4.5</v>
      </c>
      <c r="R581" s="210">
        <f t="shared" si="264"/>
        <v>0</v>
      </c>
      <c r="S581" s="211">
        <f t="shared" si="265"/>
        <v>0</v>
      </c>
      <c r="T581" s="439"/>
      <c r="U581" s="180">
        <f t="shared" si="266"/>
        <v>0</v>
      </c>
      <c r="V581" s="438"/>
      <c r="W581" s="179">
        <f t="shared" si="267"/>
        <v>0</v>
      </c>
      <c r="X581" s="439"/>
      <c r="Y581" s="180">
        <f t="shared" si="268"/>
        <v>0</v>
      </c>
      <c r="Z581" s="438"/>
      <c r="AA581" s="179">
        <f t="shared" si="269"/>
        <v>0</v>
      </c>
      <c r="AB581" s="439"/>
      <c r="AC581" s="180">
        <f t="shared" si="270"/>
        <v>0</v>
      </c>
      <c r="AD581" s="438"/>
      <c r="AE581" s="179">
        <f t="shared" si="271"/>
        <v>0</v>
      </c>
      <c r="AF581" s="439"/>
      <c r="AG581" s="180">
        <f t="shared" si="272"/>
        <v>0</v>
      </c>
      <c r="AH581" s="438"/>
      <c r="AI581" s="179">
        <f t="shared" si="273"/>
        <v>0</v>
      </c>
      <c r="AJ581" s="439"/>
      <c r="AK581" s="180">
        <f t="shared" si="274"/>
        <v>0</v>
      </c>
      <c r="AL581" s="438"/>
      <c r="AM581" s="179">
        <f t="shared" si="275"/>
        <v>0</v>
      </c>
      <c r="AN581" s="439"/>
      <c r="AO581" s="180">
        <f t="shared" si="276"/>
        <v>0</v>
      </c>
      <c r="AP581" s="438"/>
      <c r="AQ581" s="179">
        <f t="shared" si="277"/>
        <v>0</v>
      </c>
      <c r="AR581" s="439"/>
      <c r="AS581" s="180">
        <f t="shared" si="278"/>
        <v>0</v>
      </c>
      <c r="AT581" s="438"/>
      <c r="AU581" s="179">
        <f t="shared" si="279"/>
        <v>0</v>
      </c>
      <c r="AV581" s="439"/>
      <c r="AW581" s="180">
        <f t="shared" si="280"/>
        <v>0</v>
      </c>
      <c r="AX581" s="438"/>
      <c r="AY581" s="179">
        <f t="shared" si="281"/>
        <v>0</v>
      </c>
      <c r="AZ581" s="439"/>
      <c r="BA581" s="180">
        <f t="shared" si="282"/>
        <v>0</v>
      </c>
      <c r="BB581" s="438"/>
      <c r="BC581" s="179">
        <f t="shared" si="283"/>
        <v>0</v>
      </c>
      <c r="BD581" s="439"/>
      <c r="BE581" s="180">
        <f t="shared" si="284"/>
        <v>0</v>
      </c>
      <c r="BF581" s="438"/>
      <c r="BG581" s="179">
        <f t="shared" si="285"/>
        <v>0</v>
      </c>
    </row>
    <row r="582" spans="1:59" ht="25.5" x14ac:dyDescent="0.2">
      <c r="A582" s="110">
        <v>297</v>
      </c>
      <c r="B582" s="12" t="s">
        <v>211</v>
      </c>
      <c r="C582" s="12" t="s">
        <v>1121</v>
      </c>
      <c r="D582" s="16" t="s">
        <v>131</v>
      </c>
      <c r="E582" s="15" t="s">
        <v>12</v>
      </c>
      <c r="F582" s="111">
        <v>10</v>
      </c>
      <c r="G582" s="15">
        <v>7722</v>
      </c>
      <c r="H582" s="51" t="s">
        <v>1861</v>
      </c>
      <c r="I582" s="16" t="s">
        <v>3343</v>
      </c>
      <c r="J582" s="42" t="s">
        <v>2046</v>
      </c>
      <c r="K582" s="110">
        <v>3</v>
      </c>
      <c r="L582" s="43">
        <v>2.4900000000000002</v>
      </c>
      <c r="M582" s="43">
        <v>2.4900000000000002</v>
      </c>
      <c r="N582" s="43">
        <v>2.4900000000000002</v>
      </c>
      <c r="O582" s="144">
        <v>2.4900000000000002</v>
      </c>
      <c r="P582" s="272">
        <v>2.4900000000000002</v>
      </c>
      <c r="Q582" s="283">
        <v>2.4900000000000002</v>
      </c>
      <c r="R582" s="210">
        <f t="shared" si="264"/>
        <v>0</v>
      </c>
      <c r="S582" s="211">
        <f t="shared" si="265"/>
        <v>0</v>
      </c>
      <c r="T582" s="439"/>
      <c r="U582" s="180">
        <f t="shared" si="266"/>
        <v>0</v>
      </c>
      <c r="V582" s="438"/>
      <c r="W582" s="179">
        <f t="shared" si="267"/>
        <v>0</v>
      </c>
      <c r="X582" s="439"/>
      <c r="Y582" s="180">
        <f t="shared" si="268"/>
        <v>0</v>
      </c>
      <c r="Z582" s="438"/>
      <c r="AA582" s="179">
        <f t="shared" si="269"/>
        <v>0</v>
      </c>
      <c r="AB582" s="439"/>
      <c r="AC582" s="180">
        <f t="shared" si="270"/>
        <v>0</v>
      </c>
      <c r="AD582" s="438"/>
      <c r="AE582" s="179">
        <f t="shared" si="271"/>
        <v>0</v>
      </c>
      <c r="AF582" s="439"/>
      <c r="AG582" s="180">
        <f t="shared" si="272"/>
        <v>0</v>
      </c>
      <c r="AH582" s="438"/>
      <c r="AI582" s="179">
        <f t="shared" si="273"/>
        <v>0</v>
      </c>
      <c r="AJ582" s="439"/>
      <c r="AK582" s="180">
        <f t="shared" si="274"/>
        <v>0</v>
      </c>
      <c r="AL582" s="438"/>
      <c r="AM582" s="179">
        <f t="shared" si="275"/>
        <v>0</v>
      </c>
      <c r="AN582" s="439"/>
      <c r="AO582" s="180">
        <f t="shared" si="276"/>
        <v>0</v>
      </c>
      <c r="AP582" s="438"/>
      <c r="AQ582" s="179">
        <f t="shared" si="277"/>
        <v>0</v>
      </c>
      <c r="AR582" s="439"/>
      <c r="AS582" s="180">
        <f t="shared" si="278"/>
        <v>0</v>
      </c>
      <c r="AT582" s="438"/>
      <c r="AU582" s="179">
        <f t="shared" si="279"/>
        <v>0</v>
      </c>
      <c r="AV582" s="439"/>
      <c r="AW582" s="180">
        <f t="shared" si="280"/>
        <v>0</v>
      </c>
      <c r="AX582" s="438"/>
      <c r="AY582" s="179">
        <f t="shared" si="281"/>
        <v>0</v>
      </c>
      <c r="AZ582" s="439"/>
      <c r="BA582" s="180">
        <f t="shared" si="282"/>
        <v>0</v>
      </c>
      <c r="BB582" s="438"/>
      <c r="BC582" s="179">
        <f t="shared" si="283"/>
        <v>0</v>
      </c>
      <c r="BD582" s="439"/>
      <c r="BE582" s="180">
        <f t="shared" si="284"/>
        <v>0</v>
      </c>
      <c r="BF582" s="438"/>
      <c r="BG582" s="179">
        <f t="shared" si="285"/>
        <v>0</v>
      </c>
    </row>
    <row r="583" spans="1:59" ht="25.5" x14ac:dyDescent="0.2">
      <c r="A583" s="62">
        <v>297</v>
      </c>
      <c r="B583" s="147" t="s">
        <v>211</v>
      </c>
      <c r="C583" s="147" t="s">
        <v>1121</v>
      </c>
      <c r="D583" s="37" t="s">
        <v>131</v>
      </c>
      <c r="E583" s="37" t="s">
        <v>12</v>
      </c>
      <c r="F583" s="38">
        <v>10</v>
      </c>
      <c r="G583" s="37" t="s">
        <v>2640</v>
      </c>
      <c r="H583" s="39" t="s">
        <v>2640</v>
      </c>
      <c r="I583" s="37" t="s">
        <v>3273</v>
      </c>
      <c r="J583" s="11" t="s">
        <v>2747</v>
      </c>
      <c r="K583" s="109">
        <v>2</v>
      </c>
      <c r="L583" s="90">
        <v>2.9</v>
      </c>
      <c r="M583" s="40">
        <v>2.9</v>
      </c>
      <c r="N583" s="40">
        <v>2.9</v>
      </c>
      <c r="O583" s="146">
        <v>2.48</v>
      </c>
      <c r="P583" s="273">
        <v>2.48</v>
      </c>
      <c r="Q583" s="282">
        <v>2.48</v>
      </c>
      <c r="R583" s="210">
        <f t="shared" ref="R583:R627" si="286">SUM(T583,V583,X583,Z583,AB583,AD583,AF583,AH583,AJ583,AL583,AN583,AP583,AR583,AT583,AV583,AX583,AZ583,BB583,BD583,BF583)</f>
        <v>0</v>
      </c>
      <c r="S583" s="211">
        <f t="shared" si="265"/>
        <v>0</v>
      </c>
      <c r="T583" s="439"/>
      <c r="U583" s="180">
        <f t="shared" si="266"/>
        <v>0</v>
      </c>
      <c r="V583" s="438"/>
      <c r="W583" s="179">
        <f t="shared" si="267"/>
        <v>0</v>
      </c>
      <c r="X583" s="439"/>
      <c r="Y583" s="180">
        <f t="shared" si="268"/>
        <v>0</v>
      </c>
      <c r="Z583" s="438"/>
      <c r="AA583" s="179">
        <f t="shared" si="269"/>
        <v>0</v>
      </c>
      <c r="AB583" s="439"/>
      <c r="AC583" s="180">
        <f t="shared" si="270"/>
        <v>0</v>
      </c>
      <c r="AD583" s="438"/>
      <c r="AE583" s="179">
        <f t="shared" si="271"/>
        <v>0</v>
      </c>
      <c r="AF583" s="439"/>
      <c r="AG583" s="180">
        <f t="shared" si="272"/>
        <v>0</v>
      </c>
      <c r="AH583" s="438"/>
      <c r="AI583" s="179">
        <f t="shared" si="273"/>
        <v>0</v>
      </c>
      <c r="AJ583" s="439"/>
      <c r="AK583" s="180">
        <f t="shared" si="274"/>
        <v>0</v>
      </c>
      <c r="AL583" s="438"/>
      <c r="AM583" s="179">
        <f t="shared" si="275"/>
        <v>0</v>
      </c>
      <c r="AN583" s="439"/>
      <c r="AO583" s="180">
        <f t="shared" si="276"/>
        <v>0</v>
      </c>
      <c r="AP583" s="438"/>
      <c r="AQ583" s="179">
        <f t="shared" si="277"/>
        <v>0</v>
      </c>
      <c r="AR583" s="439"/>
      <c r="AS583" s="180">
        <f t="shared" si="278"/>
        <v>0</v>
      </c>
      <c r="AT583" s="438"/>
      <c r="AU583" s="179">
        <f t="shared" si="279"/>
        <v>0</v>
      </c>
      <c r="AV583" s="439"/>
      <c r="AW583" s="180">
        <f t="shared" si="280"/>
        <v>0</v>
      </c>
      <c r="AX583" s="438"/>
      <c r="AY583" s="179">
        <f t="shared" si="281"/>
        <v>0</v>
      </c>
      <c r="AZ583" s="439"/>
      <c r="BA583" s="180">
        <f t="shared" si="282"/>
        <v>0</v>
      </c>
      <c r="BB583" s="438"/>
      <c r="BC583" s="179">
        <f t="shared" si="283"/>
        <v>0</v>
      </c>
      <c r="BD583" s="439"/>
      <c r="BE583" s="180">
        <f t="shared" si="284"/>
        <v>0</v>
      </c>
      <c r="BF583" s="438"/>
      <c r="BG583" s="179">
        <f t="shared" si="285"/>
        <v>0</v>
      </c>
    </row>
    <row r="584" spans="1:59" ht="25.5" x14ac:dyDescent="0.2">
      <c r="A584" s="44">
        <v>297</v>
      </c>
      <c r="B584" s="45" t="s">
        <v>211</v>
      </c>
      <c r="C584" s="45" t="s">
        <v>1121</v>
      </c>
      <c r="D584" s="46" t="s">
        <v>131</v>
      </c>
      <c r="E584" s="47" t="s">
        <v>12</v>
      </c>
      <c r="F584" s="48">
        <v>10</v>
      </c>
      <c r="G584" s="47" t="s">
        <v>2138</v>
      </c>
      <c r="H584" s="10">
        <v>9729407</v>
      </c>
      <c r="I584" s="21">
        <v>60148</v>
      </c>
      <c r="J584" s="49" t="s">
        <v>1003</v>
      </c>
      <c r="K584" s="44">
        <v>1</v>
      </c>
      <c r="L584" s="50">
        <v>3.32</v>
      </c>
      <c r="M584" s="96">
        <v>3.57</v>
      </c>
      <c r="N584" s="50">
        <v>3.57</v>
      </c>
      <c r="O584" s="204">
        <v>3.36</v>
      </c>
      <c r="P584" s="274">
        <v>2.36</v>
      </c>
      <c r="Q584" s="286">
        <v>2.36</v>
      </c>
      <c r="R584" s="210">
        <f t="shared" si="286"/>
        <v>0</v>
      </c>
      <c r="S584" s="211">
        <f t="shared" si="265"/>
        <v>0</v>
      </c>
      <c r="T584" s="439"/>
      <c r="U584" s="180">
        <f t="shared" si="266"/>
        <v>0</v>
      </c>
      <c r="V584" s="438"/>
      <c r="W584" s="179">
        <f t="shared" si="267"/>
        <v>0</v>
      </c>
      <c r="X584" s="439"/>
      <c r="Y584" s="180">
        <f t="shared" si="268"/>
        <v>0</v>
      </c>
      <c r="Z584" s="438"/>
      <c r="AA584" s="179">
        <f t="shared" si="269"/>
        <v>0</v>
      </c>
      <c r="AB584" s="439"/>
      <c r="AC584" s="180">
        <f t="shared" si="270"/>
        <v>0</v>
      </c>
      <c r="AD584" s="438"/>
      <c r="AE584" s="179">
        <f t="shared" si="271"/>
        <v>0</v>
      </c>
      <c r="AF584" s="439"/>
      <c r="AG584" s="180">
        <f t="shared" si="272"/>
        <v>0</v>
      </c>
      <c r="AH584" s="438"/>
      <c r="AI584" s="179">
        <f t="shared" si="273"/>
        <v>0</v>
      </c>
      <c r="AJ584" s="439"/>
      <c r="AK584" s="180">
        <f t="shared" si="274"/>
        <v>0</v>
      </c>
      <c r="AL584" s="438"/>
      <c r="AM584" s="179">
        <f t="shared" si="275"/>
        <v>0</v>
      </c>
      <c r="AN584" s="439"/>
      <c r="AO584" s="180">
        <f t="shared" si="276"/>
        <v>0</v>
      </c>
      <c r="AP584" s="438"/>
      <c r="AQ584" s="179">
        <f t="shared" si="277"/>
        <v>0</v>
      </c>
      <c r="AR584" s="439"/>
      <c r="AS584" s="180">
        <f t="shared" si="278"/>
        <v>0</v>
      </c>
      <c r="AT584" s="438"/>
      <c r="AU584" s="179">
        <f t="shared" si="279"/>
        <v>0</v>
      </c>
      <c r="AV584" s="439"/>
      <c r="AW584" s="180">
        <f t="shared" si="280"/>
        <v>0</v>
      </c>
      <c r="AX584" s="438"/>
      <c r="AY584" s="179">
        <f t="shared" si="281"/>
        <v>0</v>
      </c>
      <c r="AZ584" s="439"/>
      <c r="BA584" s="180">
        <f t="shared" si="282"/>
        <v>0</v>
      </c>
      <c r="BB584" s="438"/>
      <c r="BC584" s="179">
        <f t="shared" si="283"/>
        <v>0</v>
      </c>
      <c r="BD584" s="439"/>
      <c r="BE584" s="180">
        <f t="shared" si="284"/>
        <v>0</v>
      </c>
      <c r="BF584" s="438"/>
      <c r="BG584" s="179">
        <f t="shared" si="285"/>
        <v>0</v>
      </c>
    </row>
    <row r="585" spans="1:59" ht="25.5" x14ac:dyDescent="0.2">
      <c r="A585" s="110">
        <v>298</v>
      </c>
      <c r="B585" s="12" t="s">
        <v>211</v>
      </c>
      <c r="C585" s="12" t="s">
        <v>219</v>
      </c>
      <c r="D585" s="16" t="s">
        <v>1850</v>
      </c>
      <c r="E585" s="15" t="s">
        <v>12</v>
      </c>
      <c r="F585" s="111">
        <v>12</v>
      </c>
      <c r="G585" s="15" t="s">
        <v>1852</v>
      </c>
      <c r="H585" s="51" t="s">
        <v>1862</v>
      </c>
      <c r="I585" s="16" t="s">
        <v>3343</v>
      </c>
      <c r="J585" s="42" t="s">
        <v>2046</v>
      </c>
      <c r="K585" s="110">
        <v>1</v>
      </c>
      <c r="L585" s="92">
        <v>9.6199999999999992</v>
      </c>
      <c r="M585" s="43">
        <v>9.6199999999999992</v>
      </c>
      <c r="N585" s="43">
        <v>9.6199999999999992</v>
      </c>
      <c r="O585" s="144">
        <v>9.6199999999999992</v>
      </c>
      <c r="P585" s="272">
        <v>9.6199999999999992</v>
      </c>
      <c r="Q585" s="283">
        <v>9.6199999999999992</v>
      </c>
      <c r="R585" s="210">
        <f t="shared" si="286"/>
        <v>0</v>
      </c>
      <c r="S585" s="211">
        <f t="shared" si="265"/>
        <v>0</v>
      </c>
      <c r="T585" s="439"/>
      <c r="U585" s="180">
        <f t="shared" si="266"/>
        <v>0</v>
      </c>
      <c r="V585" s="438"/>
      <c r="W585" s="179">
        <f t="shared" si="267"/>
        <v>0</v>
      </c>
      <c r="X585" s="439"/>
      <c r="Y585" s="180">
        <f t="shared" si="268"/>
        <v>0</v>
      </c>
      <c r="Z585" s="438"/>
      <c r="AA585" s="179">
        <f t="shared" si="269"/>
        <v>0</v>
      </c>
      <c r="AB585" s="439"/>
      <c r="AC585" s="180">
        <f t="shared" si="270"/>
        <v>0</v>
      </c>
      <c r="AD585" s="438"/>
      <c r="AE585" s="179">
        <f t="shared" si="271"/>
        <v>0</v>
      </c>
      <c r="AF585" s="439"/>
      <c r="AG585" s="180">
        <f t="shared" si="272"/>
        <v>0</v>
      </c>
      <c r="AH585" s="438"/>
      <c r="AI585" s="179">
        <f t="shared" si="273"/>
        <v>0</v>
      </c>
      <c r="AJ585" s="439"/>
      <c r="AK585" s="180">
        <f t="shared" si="274"/>
        <v>0</v>
      </c>
      <c r="AL585" s="438"/>
      <c r="AM585" s="179">
        <f t="shared" si="275"/>
        <v>0</v>
      </c>
      <c r="AN585" s="439"/>
      <c r="AO585" s="180">
        <f t="shared" si="276"/>
        <v>0</v>
      </c>
      <c r="AP585" s="438"/>
      <c r="AQ585" s="179">
        <f t="shared" si="277"/>
        <v>0</v>
      </c>
      <c r="AR585" s="439"/>
      <c r="AS585" s="180">
        <f t="shared" si="278"/>
        <v>0</v>
      </c>
      <c r="AT585" s="438"/>
      <c r="AU585" s="179">
        <f t="shared" si="279"/>
        <v>0</v>
      </c>
      <c r="AV585" s="439"/>
      <c r="AW585" s="180">
        <f t="shared" si="280"/>
        <v>0</v>
      </c>
      <c r="AX585" s="438"/>
      <c r="AY585" s="179">
        <f t="shared" si="281"/>
        <v>0</v>
      </c>
      <c r="AZ585" s="439"/>
      <c r="BA585" s="180">
        <f t="shared" si="282"/>
        <v>0</v>
      </c>
      <c r="BB585" s="438"/>
      <c r="BC585" s="179">
        <f t="shared" si="283"/>
        <v>0</v>
      </c>
      <c r="BD585" s="439"/>
      <c r="BE585" s="180">
        <f t="shared" si="284"/>
        <v>0</v>
      </c>
      <c r="BF585" s="438"/>
      <c r="BG585" s="179">
        <f t="shared" si="285"/>
        <v>0</v>
      </c>
    </row>
    <row r="586" spans="1:59" x14ac:dyDescent="0.2">
      <c r="A586" s="62">
        <v>298</v>
      </c>
      <c r="B586" s="147" t="s">
        <v>211</v>
      </c>
      <c r="C586" s="147" t="s">
        <v>219</v>
      </c>
      <c r="D586" s="37" t="s">
        <v>116</v>
      </c>
      <c r="E586" s="37" t="s">
        <v>1012</v>
      </c>
      <c r="F586" s="38">
        <v>8</v>
      </c>
      <c r="G586" s="37" t="s">
        <v>3192</v>
      </c>
      <c r="H586" s="39" t="s">
        <v>3192</v>
      </c>
      <c r="I586" s="37" t="s">
        <v>3273</v>
      </c>
      <c r="J586" s="11" t="s">
        <v>2747</v>
      </c>
      <c r="K586" s="109">
        <v>2</v>
      </c>
      <c r="L586" s="40">
        <v>4.99</v>
      </c>
      <c r="M586" s="40">
        <v>4.99</v>
      </c>
      <c r="N586" s="90">
        <v>9.99</v>
      </c>
      <c r="O586" s="140">
        <v>10.49</v>
      </c>
      <c r="P586" s="273">
        <v>10.49</v>
      </c>
      <c r="Q586" s="282">
        <v>10.49</v>
      </c>
      <c r="R586" s="210">
        <f t="shared" si="286"/>
        <v>0</v>
      </c>
      <c r="S586" s="211">
        <f t="shared" si="265"/>
        <v>0</v>
      </c>
      <c r="T586" s="439"/>
      <c r="U586" s="180">
        <f t="shared" si="266"/>
        <v>0</v>
      </c>
      <c r="V586" s="438"/>
      <c r="W586" s="179">
        <f t="shared" si="267"/>
        <v>0</v>
      </c>
      <c r="X586" s="439"/>
      <c r="Y586" s="180">
        <f t="shared" si="268"/>
        <v>0</v>
      </c>
      <c r="Z586" s="438"/>
      <c r="AA586" s="179">
        <f t="shared" si="269"/>
        <v>0</v>
      </c>
      <c r="AB586" s="439"/>
      <c r="AC586" s="180">
        <f t="shared" si="270"/>
        <v>0</v>
      </c>
      <c r="AD586" s="438"/>
      <c r="AE586" s="179">
        <f t="shared" si="271"/>
        <v>0</v>
      </c>
      <c r="AF586" s="439"/>
      <c r="AG586" s="180">
        <f t="shared" si="272"/>
        <v>0</v>
      </c>
      <c r="AH586" s="438"/>
      <c r="AI586" s="179">
        <f t="shared" si="273"/>
        <v>0</v>
      </c>
      <c r="AJ586" s="439"/>
      <c r="AK586" s="180">
        <f t="shared" si="274"/>
        <v>0</v>
      </c>
      <c r="AL586" s="438"/>
      <c r="AM586" s="179">
        <f t="shared" si="275"/>
        <v>0</v>
      </c>
      <c r="AN586" s="439"/>
      <c r="AO586" s="180">
        <f t="shared" si="276"/>
        <v>0</v>
      </c>
      <c r="AP586" s="438"/>
      <c r="AQ586" s="179">
        <f t="shared" si="277"/>
        <v>0</v>
      </c>
      <c r="AR586" s="439"/>
      <c r="AS586" s="180">
        <f t="shared" si="278"/>
        <v>0</v>
      </c>
      <c r="AT586" s="438"/>
      <c r="AU586" s="179">
        <f t="shared" si="279"/>
        <v>0</v>
      </c>
      <c r="AV586" s="439"/>
      <c r="AW586" s="180">
        <f t="shared" si="280"/>
        <v>0</v>
      </c>
      <c r="AX586" s="438"/>
      <c r="AY586" s="179">
        <f t="shared" si="281"/>
        <v>0</v>
      </c>
      <c r="AZ586" s="439"/>
      <c r="BA586" s="180">
        <f t="shared" si="282"/>
        <v>0</v>
      </c>
      <c r="BB586" s="438"/>
      <c r="BC586" s="179">
        <f t="shared" si="283"/>
        <v>0</v>
      </c>
      <c r="BD586" s="439"/>
      <c r="BE586" s="180">
        <f t="shared" si="284"/>
        <v>0</v>
      </c>
      <c r="BF586" s="438"/>
      <c r="BG586" s="179">
        <f t="shared" si="285"/>
        <v>0</v>
      </c>
    </row>
    <row r="587" spans="1:59" ht="25.5" x14ac:dyDescent="0.2">
      <c r="A587" s="110">
        <v>299</v>
      </c>
      <c r="B587" s="12" t="s">
        <v>211</v>
      </c>
      <c r="C587" s="12" t="s">
        <v>2923</v>
      </c>
      <c r="D587" s="16" t="s">
        <v>1850</v>
      </c>
      <c r="E587" s="15" t="s">
        <v>11</v>
      </c>
      <c r="F587" s="111">
        <v>1</v>
      </c>
      <c r="G587" s="15">
        <v>37001</v>
      </c>
      <c r="H587" s="51" t="s">
        <v>1863</v>
      </c>
      <c r="I587" s="16" t="s">
        <v>3343</v>
      </c>
      <c r="J587" s="42" t="s">
        <v>2046</v>
      </c>
      <c r="K587" s="110">
        <v>2</v>
      </c>
      <c r="L587" s="92">
        <v>0.81</v>
      </c>
      <c r="M587" s="43">
        <v>0.81</v>
      </c>
      <c r="N587" s="43">
        <v>0.81</v>
      </c>
      <c r="O587" s="144">
        <v>0.81</v>
      </c>
      <c r="P587" s="272">
        <v>0.81</v>
      </c>
      <c r="Q587" s="283">
        <v>0.81</v>
      </c>
      <c r="R587" s="210">
        <f t="shared" si="286"/>
        <v>0</v>
      </c>
      <c r="S587" s="211">
        <f t="shared" si="265"/>
        <v>0</v>
      </c>
      <c r="T587" s="439"/>
      <c r="U587" s="180">
        <f t="shared" si="266"/>
        <v>0</v>
      </c>
      <c r="V587" s="438"/>
      <c r="W587" s="179">
        <f t="shared" si="267"/>
        <v>0</v>
      </c>
      <c r="X587" s="439"/>
      <c r="Y587" s="180">
        <f t="shared" si="268"/>
        <v>0</v>
      </c>
      <c r="Z587" s="438"/>
      <c r="AA587" s="179">
        <f t="shared" si="269"/>
        <v>0</v>
      </c>
      <c r="AB587" s="439"/>
      <c r="AC587" s="180">
        <f t="shared" si="270"/>
        <v>0</v>
      </c>
      <c r="AD587" s="438"/>
      <c r="AE587" s="179">
        <f t="shared" si="271"/>
        <v>0</v>
      </c>
      <c r="AF587" s="439"/>
      <c r="AG587" s="180">
        <f t="shared" si="272"/>
        <v>0</v>
      </c>
      <c r="AH587" s="438"/>
      <c r="AI587" s="179">
        <f t="shared" si="273"/>
        <v>0</v>
      </c>
      <c r="AJ587" s="439"/>
      <c r="AK587" s="180">
        <f t="shared" si="274"/>
        <v>0</v>
      </c>
      <c r="AL587" s="438"/>
      <c r="AM587" s="179">
        <f t="shared" si="275"/>
        <v>0</v>
      </c>
      <c r="AN587" s="439"/>
      <c r="AO587" s="180">
        <f t="shared" si="276"/>
        <v>0</v>
      </c>
      <c r="AP587" s="438"/>
      <c r="AQ587" s="179">
        <f t="shared" si="277"/>
        <v>0</v>
      </c>
      <c r="AR587" s="439"/>
      <c r="AS587" s="180">
        <f t="shared" si="278"/>
        <v>0</v>
      </c>
      <c r="AT587" s="438"/>
      <c r="AU587" s="179">
        <f t="shared" si="279"/>
        <v>0</v>
      </c>
      <c r="AV587" s="439"/>
      <c r="AW587" s="180">
        <f t="shared" si="280"/>
        <v>0</v>
      </c>
      <c r="AX587" s="438"/>
      <c r="AY587" s="179">
        <f t="shared" si="281"/>
        <v>0</v>
      </c>
      <c r="AZ587" s="439"/>
      <c r="BA587" s="180">
        <f t="shared" si="282"/>
        <v>0</v>
      </c>
      <c r="BB587" s="438"/>
      <c r="BC587" s="179">
        <f t="shared" si="283"/>
        <v>0</v>
      </c>
      <c r="BD587" s="439"/>
      <c r="BE587" s="180">
        <f t="shared" si="284"/>
        <v>0</v>
      </c>
      <c r="BF587" s="438"/>
      <c r="BG587" s="179">
        <f t="shared" si="285"/>
        <v>0</v>
      </c>
    </row>
    <row r="588" spans="1:59" ht="25.5" x14ac:dyDescent="0.2">
      <c r="A588" s="109">
        <v>299</v>
      </c>
      <c r="B588" s="36" t="s">
        <v>211</v>
      </c>
      <c r="C588" s="36" t="s">
        <v>1541</v>
      </c>
      <c r="D588" s="37" t="s">
        <v>2562</v>
      </c>
      <c r="E588" s="37" t="s">
        <v>10</v>
      </c>
      <c r="F588" s="38">
        <v>12</v>
      </c>
      <c r="G588" s="37" t="s">
        <v>2641</v>
      </c>
      <c r="H588" s="39" t="s">
        <v>2641</v>
      </c>
      <c r="I588" s="37" t="s">
        <v>3273</v>
      </c>
      <c r="J588" s="11" t="s">
        <v>2747</v>
      </c>
      <c r="K588" s="109">
        <v>1</v>
      </c>
      <c r="L588" s="40">
        <v>6.69</v>
      </c>
      <c r="M588" s="40">
        <v>6.69</v>
      </c>
      <c r="N588" s="90">
        <v>7.02</v>
      </c>
      <c r="O588" s="140">
        <v>7.37</v>
      </c>
      <c r="P588" s="273">
        <v>7.37</v>
      </c>
      <c r="Q588" s="282">
        <v>7.37</v>
      </c>
      <c r="R588" s="210">
        <f t="shared" si="286"/>
        <v>0</v>
      </c>
      <c r="S588" s="211">
        <f t="shared" si="265"/>
        <v>0</v>
      </c>
      <c r="T588" s="439"/>
      <c r="U588" s="180">
        <f t="shared" si="266"/>
        <v>0</v>
      </c>
      <c r="V588" s="438"/>
      <c r="W588" s="179">
        <f t="shared" si="267"/>
        <v>0</v>
      </c>
      <c r="X588" s="439"/>
      <c r="Y588" s="180">
        <f t="shared" si="268"/>
        <v>0</v>
      </c>
      <c r="Z588" s="438"/>
      <c r="AA588" s="179">
        <f t="shared" si="269"/>
        <v>0</v>
      </c>
      <c r="AB588" s="439"/>
      <c r="AC588" s="180">
        <f t="shared" si="270"/>
        <v>0</v>
      </c>
      <c r="AD588" s="438"/>
      <c r="AE588" s="179">
        <f t="shared" si="271"/>
        <v>0</v>
      </c>
      <c r="AF588" s="439"/>
      <c r="AG588" s="180">
        <f t="shared" si="272"/>
        <v>0</v>
      </c>
      <c r="AH588" s="438"/>
      <c r="AI588" s="179">
        <f t="shared" si="273"/>
        <v>0</v>
      </c>
      <c r="AJ588" s="439"/>
      <c r="AK588" s="180">
        <f t="shared" si="274"/>
        <v>0</v>
      </c>
      <c r="AL588" s="438"/>
      <c r="AM588" s="179">
        <f t="shared" si="275"/>
        <v>0</v>
      </c>
      <c r="AN588" s="439"/>
      <c r="AO588" s="180">
        <f t="shared" si="276"/>
        <v>0</v>
      </c>
      <c r="AP588" s="438"/>
      <c r="AQ588" s="179">
        <f t="shared" si="277"/>
        <v>0</v>
      </c>
      <c r="AR588" s="439"/>
      <c r="AS588" s="180">
        <f t="shared" si="278"/>
        <v>0</v>
      </c>
      <c r="AT588" s="438"/>
      <c r="AU588" s="179">
        <f t="shared" si="279"/>
        <v>0</v>
      </c>
      <c r="AV588" s="439"/>
      <c r="AW588" s="180">
        <f t="shared" si="280"/>
        <v>0</v>
      </c>
      <c r="AX588" s="438"/>
      <c r="AY588" s="179">
        <f t="shared" si="281"/>
        <v>0</v>
      </c>
      <c r="AZ588" s="439"/>
      <c r="BA588" s="180">
        <f t="shared" si="282"/>
        <v>0</v>
      </c>
      <c r="BB588" s="438"/>
      <c r="BC588" s="179">
        <f t="shared" si="283"/>
        <v>0</v>
      </c>
      <c r="BD588" s="439"/>
      <c r="BE588" s="180">
        <f t="shared" si="284"/>
        <v>0</v>
      </c>
      <c r="BF588" s="438"/>
      <c r="BG588" s="179">
        <f t="shared" si="285"/>
        <v>0</v>
      </c>
    </row>
    <row r="589" spans="1:59" ht="25.5" x14ac:dyDescent="0.2">
      <c r="A589" s="110">
        <v>300</v>
      </c>
      <c r="B589" s="12" t="s">
        <v>211</v>
      </c>
      <c r="C589" s="12" t="s">
        <v>2924</v>
      </c>
      <c r="D589" s="16" t="s">
        <v>1850</v>
      </c>
      <c r="E589" s="15" t="s">
        <v>11</v>
      </c>
      <c r="F589" s="111">
        <v>1</v>
      </c>
      <c r="G589" s="15">
        <v>37003</v>
      </c>
      <c r="H589" s="51" t="s">
        <v>1864</v>
      </c>
      <c r="I589" s="16" t="s">
        <v>3343</v>
      </c>
      <c r="J589" s="42" t="s">
        <v>2046</v>
      </c>
      <c r="K589" s="110">
        <v>2</v>
      </c>
      <c r="L589" s="92">
        <v>0.8</v>
      </c>
      <c r="M589" s="43">
        <v>0.8</v>
      </c>
      <c r="N589" s="43">
        <v>0.8</v>
      </c>
      <c r="O589" s="144">
        <v>0.8</v>
      </c>
      <c r="P589" s="272">
        <v>0.8</v>
      </c>
      <c r="Q589" s="283">
        <v>0.8</v>
      </c>
      <c r="R589" s="210">
        <f t="shared" si="286"/>
        <v>0</v>
      </c>
      <c r="S589" s="211">
        <f t="shared" si="265"/>
        <v>0</v>
      </c>
      <c r="T589" s="439"/>
      <c r="U589" s="180">
        <f t="shared" si="266"/>
        <v>0</v>
      </c>
      <c r="V589" s="438"/>
      <c r="W589" s="179">
        <f t="shared" si="267"/>
        <v>0</v>
      </c>
      <c r="X589" s="439"/>
      <c r="Y589" s="180">
        <f t="shared" si="268"/>
        <v>0</v>
      </c>
      <c r="Z589" s="438"/>
      <c r="AA589" s="179">
        <f t="shared" si="269"/>
        <v>0</v>
      </c>
      <c r="AB589" s="439"/>
      <c r="AC589" s="180">
        <f t="shared" si="270"/>
        <v>0</v>
      </c>
      <c r="AD589" s="438"/>
      <c r="AE589" s="179">
        <f t="shared" si="271"/>
        <v>0</v>
      </c>
      <c r="AF589" s="439"/>
      <c r="AG589" s="180">
        <f t="shared" si="272"/>
        <v>0</v>
      </c>
      <c r="AH589" s="438"/>
      <c r="AI589" s="179">
        <f t="shared" si="273"/>
        <v>0</v>
      </c>
      <c r="AJ589" s="439"/>
      <c r="AK589" s="180">
        <f t="shared" si="274"/>
        <v>0</v>
      </c>
      <c r="AL589" s="438"/>
      <c r="AM589" s="179">
        <f t="shared" si="275"/>
        <v>0</v>
      </c>
      <c r="AN589" s="439"/>
      <c r="AO589" s="180">
        <f t="shared" si="276"/>
        <v>0</v>
      </c>
      <c r="AP589" s="438"/>
      <c r="AQ589" s="179">
        <f t="shared" si="277"/>
        <v>0</v>
      </c>
      <c r="AR589" s="439"/>
      <c r="AS589" s="180">
        <f t="shared" si="278"/>
        <v>0</v>
      </c>
      <c r="AT589" s="438"/>
      <c r="AU589" s="179">
        <f t="shared" si="279"/>
        <v>0</v>
      </c>
      <c r="AV589" s="439"/>
      <c r="AW589" s="180">
        <f t="shared" si="280"/>
        <v>0</v>
      </c>
      <c r="AX589" s="438"/>
      <c r="AY589" s="179">
        <f t="shared" si="281"/>
        <v>0</v>
      </c>
      <c r="AZ589" s="439"/>
      <c r="BA589" s="180">
        <f t="shared" si="282"/>
        <v>0</v>
      </c>
      <c r="BB589" s="438"/>
      <c r="BC589" s="179">
        <f t="shared" si="283"/>
        <v>0</v>
      </c>
      <c r="BD589" s="439"/>
      <c r="BE589" s="180">
        <f t="shared" si="284"/>
        <v>0</v>
      </c>
      <c r="BF589" s="438"/>
      <c r="BG589" s="179">
        <f t="shared" si="285"/>
        <v>0</v>
      </c>
    </row>
    <row r="590" spans="1:59" x14ac:dyDescent="0.2">
      <c r="A590" s="109">
        <v>300</v>
      </c>
      <c r="B590" s="36" t="s">
        <v>211</v>
      </c>
      <c r="C590" s="36" t="s">
        <v>940</v>
      </c>
      <c r="D590" s="37" t="s">
        <v>116</v>
      </c>
      <c r="E590" s="37" t="s">
        <v>10</v>
      </c>
      <c r="F590" s="38">
        <v>12</v>
      </c>
      <c r="G590" s="37" t="s">
        <v>941</v>
      </c>
      <c r="H590" s="39" t="s">
        <v>941</v>
      </c>
      <c r="I590" s="37" t="s">
        <v>3273</v>
      </c>
      <c r="J590" s="11" t="s">
        <v>2747</v>
      </c>
      <c r="K590" s="109">
        <v>1</v>
      </c>
      <c r="L590" s="90">
        <v>7.82</v>
      </c>
      <c r="M590" s="90">
        <v>8.2100000000000009</v>
      </c>
      <c r="N590" s="90">
        <v>8.6199999999999992</v>
      </c>
      <c r="O590" s="140">
        <v>9.5</v>
      </c>
      <c r="P590" s="273">
        <v>9.5</v>
      </c>
      <c r="Q590" s="282">
        <v>9.5</v>
      </c>
      <c r="R590" s="210">
        <f t="shared" si="286"/>
        <v>0</v>
      </c>
      <c r="S590" s="211">
        <f t="shared" si="265"/>
        <v>0</v>
      </c>
      <c r="T590" s="439"/>
      <c r="U590" s="180">
        <f t="shared" si="266"/>
        <v>0</v>
      </c>
      <c r="V590" s="438"/>
      <c r="W590" s="179">
        <f t="shared" si="267"/>
        <v>0</v>
      </c>
      <c r="X590" s="439"/>
      <c r="Y590" s="180">
        <f t="shared" si="268"/>
        <v>0</v>
      </c>
      <c r="Z590" s="438"/>
      <c r="AA590" s="179">
        <f t="shared" si="269"/>
        <v>0</v>
      </c>
      <c r="AB590" s="439"/>
      <c r="AC590" s="180">
        <f t="shared" si="270"/>
        <v>0</v>
      </c>
      <c r="AD590" s="438"/>
      <c r="AE590" s="179">
        <f t="shared" si="271"/>
        <v>0</v>
      </c>
      <c r="AF590" s="439"/>
      <c r="AG590" s="180">
        <f t="shared" si="272"/>
        <v>0</v>
      </c>
      <c r="AH590" s="438"/>
      <c r="AI590" s="179">
        <f t="shared" si="273"/>
        <v>0</v>
      </c>
      <c r="AJ590" s="439"/>
      <c r="AK590" s="180">
        <f t="shared" si="274"/>
        <v>0</v>
      </c>
      <c r="AL590" s="438"/>
      <c r="AM590" s="179">
        <f t="shared" si="275"/>
        <v>0</v>
      </c>
      <c r="AN590" s="439"/>
      <c r="AO590" s="180">
        <f t="shared" si="276"/>
        <v>0</v>
      </c>
      <c r="AP590" s="438"/>
      <c r="AQ590" s="179">
        <f t="shared" si="277"/>
        <v>0</v>
      </c>
      <c r="AR590" s="439"/>
      <c r="AS590" s="180">
        <f t="shared" si="278"/>
        <v>0</v>
      </c>
      <c r="AT590" s="438"/>
      <c r="AU590" s="179">
        <f t="shared" si="279"/>
        <v>0</v>
      </c>
      <c r="AV590" s="439"/>
      <c r="AW590" s="180">
        <f t="shared" si="280"/>
        <v>0</v>
      </c>
      <c r="AX590" s="438"/>
      <c r="AY590" s="179">
        <f t="shared" si="281"/>
        <v>0</v>
      </c>
      <c r="AZ590" s="439"/>
      <c r="BA590" s="180">
        <f t="shared" si="282"/>
        <v>0</v>
      </c>
      <c r="BB590" s="438"/>
      <c r="BC590" s="179">
        <f t="shared" si="283"/>
        <v>0</v>
      </c>
      <c r="BD590" s="439"/>
      <c r="BE590" s="180">
        <f t="shared" si="284"/>
        <v>0</v>
      </c>
      <c r="BF590" s="438"/>
      <c r="BG590" s="179">
        <f t="shared" si="285"/>
        <v>0</v>
      </c>
    </row>
    <row r="591" spans="1:59" ht="25.5" x14ac:dyDescent="0.2">
      <c r="A591" s="110">
        <v>301</v>
      </c>
      <c r="B591" s="12" t="s">
        <v>211</v>
      </c>
      <c r="C591" s="12" t="s">
        <v>2925</v>
      </c>
      <c r="D591" s="16" t="s">
        <v>1850</v>
      </c>
      <c r="E591" s="15" t="s">
        <v>11</v>
      </c>
      <c r="F591" s="111">
        <v>1</v>
      </c>
      <c r="G591" s="15">
        <v>37002</v>
      </c>
      <c r="H591" s="51" t="s">
        <v>1865</v>
      </c>
      <c r="I591" s="16" t="s">
        <v>3343</v>
      </c>
      <c r="J591" s="42" t="s">
        <v>2046</v>
      </c>
      <c r="K591" s="110">
        <v>3</v>
      </c>
      <c r="L591" s="92">
        <v>0.8</v>
      </c>
      <c r="M591" s="43">
        <v>0.8</v>
      </c>
      <c r="N591" s="43">
        <v>0.8</v>
      </c>
      <c r="O591" s="144">
        <v>0.8</v>
      </c>
      <c r="P591" s="272">
        <v>0.8</v>
      </c>
      <c r="Q591" s="283">
        <v>0.8</v>
      </c>
      <c r="R591" s="210">
        <f t="shared" si="286"/>
        <v>0</v>
      </c>
      <c r="S591" s="211">
        <f t="shared" si="265"/>
        <v>0</v>
      </c>
      <c r="T591" s="439"/>
      <c r="U591" s="180">
        <f t="shared" si="266"/>
        <v>0</v>
      </c>
      <c r="V591" s="438"/>
      <c r="W591" s="179">
        <f t="shared" si="267"/>
        <v>0</v>
      </c>
      <c r="X591" s="439"/>
      <c r="Y591" s="180">
        <f t="shared" si="268"/>
        <v>0</v>
      </c>
      <c r="Z591" s="438"/>
      <c r="AA591" s="179">
        <f t="shared" si="269"/>
        <v>0</v>
      </c>
      <c r="AB591" s="439"/>
      <c r="AC591" s="180">
        <f t="shared" si="270"/>
        <v>0</v>
      </c>
      <c r="AD591" s="438"/>
      <c r="AE591" s="179">
        <f t="shared" si="271"/>
        <v>0</v>
      </c>
      <c r="AF591" s="439"/>
      <c r="AG591" s="180">
        <f t="shared" si="272"/>
        <v>0</v>
      </c>
      <c r="AH591" s="438"/>
      <c r="AI591" s="179">
        <f t="shared" si="273"/>
        <v>0</v>
      </c>
      <c r="AJ591" s="439"/>
      <c r="AK591" s="180">
        <f t="shared" si="274"/>
        <v>0</v>
      </c>
      <c r="AL591" s="438"/>
      <c r="AM591" s="179">
        <f t="shared" si="275"/>
        <v>0</v>
      </c>
      <c r="AN591" s="439"/>
      <c r="AO591" s="180">
        <f t="shared" si="276"/>
        <v>0</v>
      </c>
      <c r="AP591" s="438"/>
      <c r="AQ591" s="179">
        <f t="shared" si="277"/>
        <v>0</v>
      </c>
      <c r="AR591" s="439"/>
      <c r="AS591" s="180">
        <f t="shared" si="278"/>
        <v>0</v>
      </c>
      <c r="AT591" s="438"/>
      <c r="AU591" s="179">
        <f t="shared" si="279"/>
        <v>0</v>
      </c>
      <c r="AV591" s="439"/>
      <c r="AW591" s="180">
        <f t="shared" si="280"/>
        <v>0</v>
      </c>
      <c r="AX591" s="438"/>
      <c r="AY591" s="179">
        <f t="shared" si="281"/>
        <v>0</v>
      </c>
      <c r="AZ591" s="439"/>
      <c r="BA591" s="180">
        <f t="shared" si="282"/>
        <v>0</v>
      </c>
      <c r="BB591" s="438"/>
      <c r="BC591" s="179">
        <f t="shared" si="283"/>
        <v>0</v>
      </c>
      <c r="BD591" s="439"/>
      <c r="BE591" s="180">
        <f t="shared" si="284"/>
        <v>0</v>
      </c>
      <c r="BF591" s="438"/>
      <c r="BG591" s="179">
        <f t="shared" si="285"/>
        <v>0</v>
      </c>
    </row>
    <row r="592" spans="1:59" ht="25.5" x14ac:dyDescent="0.2">
      <c r="A592" s="109">
        <v>301</v>
      </c>
      <c r="B592" s="36" t="s">
        <v>211</v>
      </c>
      <c r="C592" s="36" t="s">
        <v>942</v>
      </c>
      <c r="D592" s="37" t="s">
        <v>675</v>
      </c>
      <c r="E592" s="37" t="s">
        <v>680</v>
      </c>
      <c r="F592" s="38">
        <v>12</v>
      </c>
      <c r="G592" s="37" t="s">
        <v>3110</v>
      </c>
      <c r="H592" s="39" t="s">
        <v>3110</v>
      </c>
      <c r="I592" s="37" t="s">
        <v>3273</v>
      </c>
      <c r="J592" s="11" t="s">
        <v>2747</v>
      </c>
      <c r="K592" s="109">
        <v>1</v>
      </c>
      <c r="L592" s="40">
        <v>10.039999999999999</v>
      </c>
      <c r="M592" s="91">
        <v>6.81</v>
      </c>
      <c r="N592" s="90">
        <v>7.02</v>
      </c>
      <c r="O592" s="140">
        <v>7.37</v>
      </c>
      <c r="P592" s="273">
        <v>7.37</v>
      </c>
      <c r="Q592" s="282">
        <v>7.37</v>
      </c>
      <c r="R592" s="210">
        <f t="shared" si="286"/>
        <v>0</v>
      </c>
      <c r="S592" s="211">
        <f t="shared" si="265"/>
        <v>0</v>
      </c>
      <c r="T592" s="439"/>
      <c r="U592" s="180">
        <f t="shared" si="266"/>
        <v>0</v>
      </c>
      <c r="V592" s="438"/>
      <c r="W592" s="179">
        <f t="shared" si="267"/>
        <v>0</v>
      </c>
      <c r="X592" s="439"/>
      <c r="Y592" s="180">
        <f t="shared" si="268"/>
        <v>0</v>
      </c>
      <c r="Z592" s="438"/>
      <c r="AA592" s="179">
        <f t="shared" si="269"/>
        <v>0</v>
      </c>
      <c r="AB592" s="439"/>
      <c r="AC592" s="180">
        <f t="shared" si="270"/>
        <v>0</v>
      </c>
      <c r="AD592" s="438"/>
      <c r="AE592" s="179">
        <f t="shared" si="271"/>
        <v>0</v>
      </c>
      <c r="AF592" s="439"/>
      <c r="AG592" s="180">
        <f t="shared" si="272"/>
        <v>0</v>
      </c>
      <c r="AH592" s="438"/>
      <c r="AI592" s="179">
        <f t="shared" si="273"/>
        <v>0</v>
      </c>
      <c r="AJ592" s="439"/>
      <c r="AK592" s="180">
        <f t="shared" si="274"/>
        <v>0</v>
      </c>
      <c r="AL592" s="438"/>
      <c r="AM592" s="179">
        <f t="shared" si="275"/>
        <v>0</v>
      </c>
      <c r="AN592" s="439"/>
      <c r="AO592" s="180">
        <f t="shared" si="276"/>
        <v>0</v>
      </c>
      <c r="AP592" s="438"/>
      <c r="AQ592" s="179">
        <f t="shared" si="277"/>
        <v>0</v>
      </c>
      <c r="AR592" s="439"/>
      <c r="AS592" s="180">
        <f t="shared" si="278"/>
        <v>0</v>
      </c>
      <c r="AT592" s="438"/>
      <c r="AU592" s="179">
        <f t="shared" si="279"/>
        <v>0</v>
      </c>
      <c r="AV592" s="439"/>
      <c r="AW592" s="180">
        <f t="shared" si="280"/>
        <v>0</v>
      </c>
      <c r="AX592" s="438"/>
      <c r="AY592" s="179">
        <f t="shared" si="281"/>
        <v>0</v>
      </c>
      <c r="AZ592" s="439"/>
      <c r="BA592" s="180">
        <f t="shared" si="282"/>
        <v>0</v>
      </c>
      <c r="BB592" s="438"/>
      <c r="BC592" s="179">
        <f t="shared" si="283"/>
        <v>0</v>
      </c>
      <c r="BD592" s="439"/>
      <c r="BE592" s="180">
        <f t="shared" si="284"/>
        <v>0</v>
      </c>
      <c r="BF592" s="438"/>
      <c r="BG592" s="179">
        <f t="shared" si="285"/>
        <v>0</v>
      </c>
    </row>
    <row r="593" spans="1:59" x14ac:dyDescent="0.2">
      <c r="A593" s="109">
        <v>301</v>
      </c>
      <c r="B593" s="36" t="s">
        <v>211</v>
      </c>
      <c r="C593" s="36" t="s">
        <v>942</v>
      </c>
      <c r="D593" s="37" t="s">
        <v>116</v>
      </c>
      <c r="E593" s="37" t="s">
        <v>10</v>
      </c>
      <c r="F593" s="38">
        <v>12</v>
      </c>
      <c r="G593" s="37" t="s">
        <v>943</v>
      </c>
      <c r="H593" s="39" t="s">
        <v>943</v>
      </c>
      <c r="I593" s="37" t="s">
        <v>3273</v>
      </c>
      <c r="J593" s="11" t="s">
        <v>2747</v>
      </c>
      <c r="K593" s="109">
        <v>2</v>
      </c>
      <c r="L593" s="90">
        <v>10.94</v>
      </c>
      <c r="M593" s="40">
        <v>10.94</v>
      </c>
      <c r="N593" s="90">
        <v>10.94</v>
      </c>
      <c r="O593" s="146">
        <v>9.5</v>
      </c>
      <c r="P593" s="273">
        <v>9.5</v>
      </c>
      <c r="Q593" s="282">
        <v>9.5</v>
      </c>
      <c r="R593" s="210">
        <f t="shared" si="286"/>
        <v>0</v>
      </c>
      <c r="S593" s="211">
        <f t="shared" si="265"/>
        <v>0</v>
      </c>
      <c r="T593" s="439"/>
      <c r="U593" s="180">
        <f t="shared" si="266"/>
        <v>0</v>
      </c>
      <c r="V593" s="438"/>
      <c r="W593" s="179">
        <f t="shared" si="267"/>
        <v>0</v>
      </c>
      <c r="X593" s="439"/>
      <c r="Y593" s="180">
        <f t="shared" si="268"/>
        <v>0</v>
      </c>
      <c r="Z593" s="438"/>
      <c r="AA593" s="179">
        <f t="shared" si="269"/>
        <v>0</v>
      </c>
      <c r="AB593" s="439"/>
      <c r="AC593" s="180">
        <f t="shared" si="270"/>
        <v>0</v>
      </c>
      <c r="AD593" s="438"/>
      <c r="AE593" s="179">
        <f t="shared" si="271"/>
        <v>0</v>
      </c>
      <c r="AF593" s="439"/>
      <c r="AG593" s="180">
        <f t="shared" si="272"/>
        <v>0</v>
      </c>
      <c r="AH593" s="438"/>
      <c r="AI593" s="179">
        <f t="shared" si="273"/>
        <v>0</v>
      </c>
      <c r="AJ593" s="439"/>
      <c r="AK593" s="180">
        <f t="shared" si="274"/>
        <v>0</v>
      </c>
      <c r="AL593" s="438"/>
      <c r="AM593" s="179">
        <f t="shared" si="275"/>
        <v>0</v>
      </c>
      <c r="AN593" s="439"/>
      <c r="AO593" s="180">
        <f t="shared" si="276"/>
        <v>0</v>
      </c>
      <c r="AP593" s="438"/>
      <c r="AQ593" s="179">
        <f t="shared" si="277"/>
        <v>0</v>
      </c>
      <c r="AR593" s="439"/>
      <c r="AS593" s="180">
        <f t="shared" si="278"/>
        <v>0</v>
      </c>
      <c r="AT593" s="438"/>
      <c r="AU593" s="179">
        <f t="shared" si="279"/>
        <v>0</v>
      </c>
      <c r="AV593" s="439"/>
      <c r="AW593" s="180">
        <f t="shared" si="280"/>
        <v>0</v>
      </c>
      <c r="AX593" s="438"/>
      <c r="AY593" s="179">
        <f t="shared" si="281"/>
        <v>0</v>
      </c>
      <c r="AZ593" s="439"/>
      <c r="BA593" s="180">
        <f t="shared" si="282"/>
        <v>0</v>
      </c>
      <c r="BB593" s="438"/>
      <c r="BC593" s="179">
        <f t="shared" si="283"/>
        <v>0</v>
      </c>
      <c r="BD593" s="439"/>
      <c r="BE593" s="180">
        <f t="shared" si="284"/>
        <v>0</v>
      </c>
      <c r="BF593" s="438"/>
      <c r="BG593" s="179">
        <f t="shared" si="285"/>
        <v>0</v>
      </c>
    </row>
    <row r="594" spans="1:59" x14ac:dyDescent="0.2">
      <c r="A594" s="109">
        <v>302</v>
      </c>
      <c r="B594" s="36" t="s">
        <v>211</v>
      </c>
      <c r="C594" s="36" t="s">
        <v>1125</v>
      </c>
      <c r="D594" s="37" t="s">
        <v>131</v>
      </c>
      <c r="E594" s="37" t="s">
        <v>12</v>
      </c>
      <c r="F594" s="38">
        <v>8</v>
      </c>
      <c r="G594" s="37" t="s">
        <v>2642</v>
      </c>
      <c r="H594" s="37" t="s">
        <v>2642</v>
      </c>
      <c r="I594" s="37" t="s">
        <v>3273</v>
      </c>
      <c r="J594" s="11" t="s">
        <v>2747</v>
      </c>
      <c r="K594" s="109">
        <v>1</v>
      </c>
      <c r="L594" s="90">
        <v>4.82</v>
      </c>
      <c r="M594" s="90">
        <v>5.0599999999999996</v>
      </c>
      <c r="N594" s="40">
        <v>5.0599999999999996</v>
      </c>
      <c r="O594" s="140">
        <v>5.31</v>
      </c>
      <c r="P594" s="273">
        <v>5.31</v>
      </c>
      <c r="Q594" s="282">
        <v>5.31</v>
      </c>
      <c r="R594" s="210">
        <f t="shared" si="286"/>
        <v>0</v>
      </c>
      <c r="S594" s="211">
        <f t="shared" si="265"/>
        <v>0</v>
      </c>
      <c r="T594" s="439"/>
      <c r="U594" s="180">
        <f t="shared" si="266"/>
        <v>0</v>
      </c>
      <c r="V594" s="438"/>
      <c r="W594" s="179">
        <f t="shared" si="267"/>
        <v>0</v>
      </c>
      <c r="X594" s="439"/>
      <c r="Y594" s="180">
        <f t="shared" si="268"/>
        <v>0</v>
      </c>
      <c r="Z594" s="438"/>
      <c r="AA594" s="179">
        <f t="shared" si="269"/>
        <v>0</v>
      </c>
      <c r="AB594" s="439"/>
      <c r="AC594" s="180">
        <f t="shared" si="270"/>
        <v>0</v>
      </c>
      <c r="AD594" s="438"/>
      <c r="AE594" s="179">
        <f t="shared" si="271"/>
        <v>0</v>
      </c>
      <c r="AF594" s="439"/>
      <c r="AG594" s="180">
        <f t="shared" si="272"/>
        <v>0</v>
      </c>
      <c r="AH594" s="438"/>
      <c r="AI594" s="179">
        <f t="shared" si="273"/>
        <v>0</v>
      </c>
      <c r="AJ594" s="439"/>
      <c r="AK594" s="180">
        <f t="shared" si="274"/>
        <v>0</v>
      </c>
      <c r="AL594" s="438"/>
      <c r="AM594" s="179">
        <f t="shared" si="275"/>
        <v>0</v>
      </c>
      <c r="AN594" s="439"/>
      <c r="AO594" s="180">
        <f t="shared" si="276"/>
        <v>0</v>
      </c>
      <c r="AP594" s="438"/>
      <c r="AQ594" s="179">
        <f t="shared" si="277"/>
        <v>0</v>
      </c>
      <c r="AR594" s="439"/>
      <c r="AS594" s="180">
        <f t="shared" si="278"/>
        <v>0</v>
      </c>
      <c r="AT594" s="438"/>
      <c r="AU594" s="179">
        <f t="shared" si="279"/>
        <v>0</v>
      </c>
      <c r="AV594" s="439"/>
      <c r="AW594" s="180">
        <f t="shared" si="280"/>
        <v>0</v>
      </c>
      <c r="AX594" s="438"/>
      <c r="AY594" s="179">
        <f t="shared" si="281"/>
        <v>0</v>
      </c>
      <c r="AZ594" s="439"/>
      <c r="BA594" s="180">
        <f t="shared" si="282"/>
        <v>0</v>
      </c>
      <c r="BB594" s="438"/>
      <c r="BC594" s="179">
        <f t="shared" si="283"/>
        <v>0</v>
      </c>
      <c r="BD594" s="439"/>
      <c r="BE594" s="180">
        <f t="shared" si="284"/>
        <v>0</v>
      </c>
      <c r="BF594" s="438"/>
      <c r="BG594" s="179">
        <f t="shared" si="285"/>
        <v>0</v>
      </c>
    </row>
    <row r="595" spans="1:59" ht="25.5" x14ac:dyDescent="0.2">
      <c r="A595" s="109">
        <v>303</v>
      </c>
      <c r="B595" s="36" t="s">
        <v>211</v>
      </c>
      <c r="C595" s="36" t="s">
        <v>216</v>
      </c>
      <c r="D595" s="37" t="s">
        <v>131</v>
      </c>
      <c r="E595" s="37" t="s">
        <v>1012</v>
      </c>
      <c r="F595" s="38">
        <v>8</v>
      </c>
      <c r="G595" s="37" t="s">
        <v>2643</v>
      </c>
      <c r="H595" s="39" t="s">
        <v>2643</v>
      </c>
      <c r="I595" s="37" t="s">
        <v>3273</v>
      </c>
      <c r="J595" s="11" t="s">
        <v>2747</v>
      </c>
      <c r="K595" s="109">
        <v>1</v>
      </c>
      <c r="L595" s="90">
        <v>2.21</v>
      </c>
      <c r="M595" s="90">
        <v>2.3199999999999998</v>
      </c>
      <c r="N595" s="98">
        <v>2.44</v>
      </c>
      <c r="O595" s="140">
        <v>2.61</v>
      </c>
      <c r="P595" s="273">
        <v>2.61</v>
      </c>
      <c r="Q595" s="282">
        <v>2.61</v>
      </c>
      <c r="R595" s="210">
        <f t="shared" si="286"/>
        <v>0</v>
      </c>
      <c r="S595" s="211">
        <f t="shared" si="265"/>
        <v>0</v>
      </c>
      <c r="T595" s="439"/>
      <c r="U595" s="180">
        <f t="shared" si="266"/>
        <v>0</v>
      </c>
      <c r="V595" s="438"/>
      <c r="W595" s="179">
        <f t="shared" si="267"/>
        <v>0</v>
      </c>
      <c r="X595" s="439"/>
      <c r="Y595" s="180">
        <f t="shared" si="268"/>
        <v>0</v>
      </c>
      <c r="Z595" s="438"/>
      <c r="AA595" s="179">
        <f t="shared" si="269"/>
        <v>0</v>
      </c>
      <c r="AB595" s="439"/>
      <c r="AC595" s="180">
        <f t="shared" si="270"/>
        <v>0</v>
      </c>
      <c r="AD595" s="438"/>
      <c r="AE595" s="179">
        <f t="shared" si="271"/>
        <v>0</v>
      </c>
      <c r="AF595" s="439"/>
      <c r="AG595" s="180">
        <f t="shared" si="272"/>
        <v>0</v>
      </c>
      <c r="AH595" s="438"/>
      <c r="AI595" s="179">
        <f t="shared" si="273"/>
        <v>0</v>
      </c>
      <c r="AJ595" s="439"/>
      <c r="AK595" s="180">
        <f t="shared" si="274"/>
        <v>0</v>
      </c>
      <c r="AL595" s="438"/>
      <c r="AM595" s="179">
        <f t="shared" si="275"/>
        <v>0</v>
      </c>
      <c r="AN595" s="439"/>
      <c r="AO595" s="180">
        <f t="shared" si="276"/>
        <v>0</v>
      </c>
      <c r="AP595" s="438"/>
      <c r="AQ595" s="179">
        <f t="shared" si="277"/>
        <v>0</v>
      </c>
      <c r="AR595" s="439"/>
      <c r="AS595" s="180">
        <f t="shared" si="278"/>
        <v>0</v>
      </c>
      <c r="AT595" s="438"/>
      <c r="AU595" s="179">
        <f t="shared" si="279"/>
        <v>0</v>
      </c>
      <c r="AV595" s="439"/>
      <c r="AW595" s="180">
        <f t="shared" si="280"/>
        <v>0</v>
      </c>
      <c r="AX595" s="438"/>
      <c r="AY595" s="179">
        <f t="shared" si="281"/>
        <v>0</v>
      </c>
      <c r="AZ595" s="439"/>
      <c r="BA595" s="180">
        <f t="shared" si="282"/>
        <v>0</v>
      </c>
      <c r="BB595" s="438"/>
      <c r="BC595" s="179">
        <f t="shared" si="283"/>
        <v>0</v>
      </c>
      <c r="BD595" s="439"/>
      <c r="BE595" s="180">
        <f t="shared" si="284"/>
        <v>0</v>
      </c>
      <c r="BF595" s="438"/>
      <c r="BG595" s="179">
        <f t="shared" si="285"/>
        <v>0</v>
      </c>
    </row>
    <row r="596" spans="1:59" ht="25.5" x14ac:dyDescent="0.2">
      <c r="A596" s="44">
        <v>303</v>
      </c>
      <c r="B596" s="45" t="s">
        <v>211</v>
      </c>
      <c r="C596" s="45" t="s">
        <v>216</v>
      </c>
      <c r="D596" s="46" t="s">
        <v>131</v>
      </c>
      <c r="E596" s="47" t="s">
        <v>12</v>
      </c>
      <c r="F596" s="48">
        <v>8</v>
      </c>
      <c r="G596" s="47" t="s">
        <v>2139</v>
      </c>
      <c r="H596" s="10">
        <v>7100130</v>
      </c>
      <c r="I596" s="21">
        <v>60148</v>
      </c>
      <c r="J596" s="49" t="s">
        <v>1003</v>
      </c>
      <c r="K596" s="44">
        <v>2</v>
      </c>
      <c r="L596" s="50">
        <v>3.04</v>
      </c>
      <c r="M596" s="96">
        <v>3.58</v>
      </c>
      <c r="N596" s="50">
        <v>3.58</v>
      </c>
      <c r="O596" s="204">
        <v>3.08</v>
      </c>
      <c r="P596" s="274">
        <v>2.8</v>
      </c>
      <c r="Q596" s="286">
        <v>2.8</v>
      </c>
      <c r="R596" s="210">
        <f t="shared" si="286"/>
        <v>0</v>
      </c>
      <c r="S596" s="211">
        <f t="shared" si="265"/>
        <v>0</v>
      </c>
      <c r="T596" s="439"/>
      <c r="U596" s="180">
        <f t="shared" si="266"/>
        <v>0</v>
      </c>
      <c r="V596" s="438"/>
      <c r="W596" s="179">
        <f t="shared" si="267"/>
        <v>0</v>
      </c>
      <c r="X596" s="439"/>
      <c r="Y596" s="180">
        <f t="shared" si="268"/>
        <v>0</v>
      </c>
      <c r="Z596" s="438"/>
      <c r="AA596" s="179">
        <f t="shared" si="269"/>
        <v>0</v>
      </c>
      <c r="AB596" s="439"/>
      <c r="AC596" s="180">
        <f t="shared" si="270"/>
        <v>0</v>
      </c>
      <c r="AD596" s="438"/>
      <c r="AE596" s="179">
        <f t="shared" si="271"/>
        <v>0</v>
      </c>
      <c r="AF596" s="439"/>
      <c r="AG596" s="180">
        <f t="shared" si="272"/>
        <v>0</v>
      </c>
      <c r="AH596" s="438"/>
      <c r="AI596" s="179">
        <f t="shared" si="273"/>
        <v>0</v>
      </c>
      <c r="AJ596" s="439"/>
      <c r="AK596" s="180">
        <f t="shared" si="274"/>
        <v>0</v>
      </c>
      <c r="AL596" s="438"/>
      <c r="AM596" s="179">
        <f t="shared" si="275"/>
        <v>0</v>
      </c>
      <c r="AN596" s="439"/>
      <c r="AO596" s="180">
        <f t="shared" si="276"/>
        <v>0</v>
      </c>
      <c r="AP596" s="438"/>
      <c r="AQ596" s="179">
        <f t="shared" si="277"/>
        <v>0</v>
      </c>
      <c r="AR596" s="439"/>
      <c r="AS596" s="180">
        <f t="shared" si="278"/>
        <v>0</v>
      </c>
      <c r="AT596" s="438"/>
      <c r="AU596" s="179">
        <f t="shared" si="279"/>
        <v>0</v>
      </c>
      <c r="AV596" s="439"/>
      <c r="AW596" s="180">
        <f t="shared" si="280"/>
        <v>0</v>
      </c>
      <c r="AX596" s="438"/>
      <c r="AY596" s="179">
        <f t="shared" si="281"/>
        <v>0</v>
      </c>
      <c r="AZ596" s="439"/>
      <c r="BA596" s="180">
        <f t="shared" si="282"/>
        <v>0</v>
      </c>
      <c r="BB596" s="438"/>
      <c r="BC596" s="179">
        <f t="shared" si="283"/>
        <v>0</v>
      </c>
      <c r="BD596" s="439"/>
      <c r="BE596" s="180">
        <f t="shared" si="284"/>
        <v>0</v>
      </c>
      <c r="BF596" s="438"/>
      <c r="BG596" s="179">
        <f t="shared" si="285"/>
        <v>0</v>
      </c>
    </row>
    <row r="597" spans="1:59" x14ac:dyDescent="0.2">
      <c r="A597" s="109">
        <v>304</v>
      </c>
      <c r="B597" s="36" t="s">
        <v>211</v>
      </c>
      <c r="C597" s="36" t="s">
        <v>1542</v>
      </c>
      <c r="D597" s="37" t="s">
        <v>131</v>
      </c>
      <c r="E597" s="37" t="s">
        <v>1012</v>
      </c>
      <c r="F597" s="38">
        <v>8</v>
      </c>
      <c r="G597" s="37" t="s">
        <v>2644</v>
      </c>
      <c r="H597" s="39" t="s">
        <v>2644</v>
      </c>
      <c r="I597" s="37" t="s">
        <v>3273</v>
      </c>
      <c r="J597" s="11" t="s">
        <v>2747</v>
      </c>
      <c r="K597" s="109">
        <v>1</v>
      </c>
      <c r="L597" s="90">
        <v>4.99</v>
      </c>
      <c r="M597" s="91">
        <v>3.53</v>
      </c>
      <c r="N597" s="90">
        <v>3.71</v>
      </c>
      <c r="O597" s="146">
        <v>3.53</v>
      </c>
      <c r="P597" s="273">
        <v>3.53</v>
      </c>
      <c r="Q597" s="282">
        <v>3.53</v>
      </c>
      <c r="R597" s="210">
        <f t="shared" si="286"/>
        <v>0</v>
      </c>
      <c r="S597" s="211">
        <f t="shared" si="265"/>
        <v>0</v>
      </c>
      <c r="T597" s="439"/>
      <c r="U597" s="180">
        <f t="shared" si="266"/>
        <v>0</v>
      </c>
      <c r="V597" s="438"/>
      <c r="W597" s="179">
        <f t="shared" si="267"/>
        <v>0</v>
      </c>
      <c r="X597" s="439"/>
      <c r="Y597" s="180">
        <f t="shared" si="268"/>
        <v>0</v>
      </c>
      <c r="Z597" s="438"/>
      <c r="AA597" s="179">
        <f t="shared" si="269"/>
        <v>0</v>
      </c>
      <c r="AB597" s="439"/>
      <c r="AC597" s="180">
        <f t="shared" si="270"/>
        <v>0</v>
      </c>
      <c r="AD597" s="438"/>
      <c r="AE597" s="179">
        <f t="shared" si="271"/>
        <v>0</v>
      </c>
      <c r="AF597" s="439"/>
      <c r="AG597" s="180">
        <f t="shared" si="272"/>
        <v>0</v>
      </c>
      <c r="AH597" s="438"/>
      <c r="AI597" s="179">
        <f t="shared" si="273"/>
        <v>0</v>
      </c>
      <c r="AJ597" s="439"/>
      <c r="AK597" s="180">
        <f t="shared" si="274"/>
        <v>0</v>
      </c>
      <c r="AL597" s="438"/>
      <c r="AM597" s="179">
        <f t="shared" si="275"/>
        <v>0</v>
      </c>
      <c r="AN597" s="439"/>
      <c r="AO597" s="180">
        <f t="shared" si="276"/>
        <v>0</v>
      </c>
      <c r="AP597" s="438"/>
      <c r="AQ597" s="179">
        <f t="shared" si="277"/>
        <v>0</v>
      </c>
      <c r="AR597" s="439"/>
      <c r="AS597" s="180">
        <f t="shared" si="278"/>
        <v>0</v>
      </c>
      <c r="AT597" s="438"/>
      <c r="AU597" s="179">
        <f t="shared" si="279"/>
        <v>0</v>
      </c>
      <c r="AV597" s="439"/>
      <c r="AW597" s="180">
        <f t="shared" si="280"/>
        <v>0</v>
      </c>
      <c r="AX597" s="438"/>
      <c r="AY597" s="179">
        <f t="shared" si="281"/>
        <v>0</v>
      </c>
      <c r="AZ597" s="439"/>
      <c r="BA597" s="180">
        <f t="shared" si="282"/>
        <v>0</v>
      </c>
      <c r="BB597" s="438"/>
      <c r="BC597" s="179">
        <f t="shared" si="283"/>
        <v>0</v>
      </c>
      <c r="BD597" s="439"/>
      <c r="BE597" s="180">
        <f t="shared" si="284"/>
        <v>0</v>
      </c>
      <c r="BF597" s="438"/>
      <c r="BG597" s="179">
        <f t="shared" si="285"/>
        <v>0</v>
      </c>
    </row>
    <row r="598" spans="1:59" x14ac:dyDescent="0.2">
      <c r="A598" s="109">
        <v>305</v>
      </c>
      <c r="B598" s="36" t="s">
        <v>209</v>
      </c>
      <c r="C598" s="36" t="s">
        <v>210</v>
      </c>
      <c r="D598" s="37" t="s">
        <v>1038</v>
      </c>
      <c r="E598" s="37" t="s">
        <v>12</v>
      </c>
      <c r="F598" s="38">
        <v>12</v>
      </c>
      <c r="G598" s="37" t="s">
        <v>3251</v>
      </c>
      <c r="H598" s="39" t="s">
        <v>3251</v>
      </c>
      <c r="I598" s="37" t="s">
        <v>3273</v>
      </c>
      <c r="J598" s="11" t="s">
        <v>2747</v>
      </c>
      <c r="K598" s="109">
        <v>2</v>
      </c>
      <c r="L598" s="40">
        <v>1.86</v>
      </c>
      <c r="M598" s="90">
        <v>1.95</v>
      </c>
      <c r="N598" s="90">
        <v>2.0499999999999998</v>
      </c>
      <c r="O598" s="140">
        <v>59.88</v>
      </c>
      <c r="P598" s="273">
        <v>59.88</v>
      </c>
      <c r="Q598" s="282">
        <v>59.88</v>
      </c>
      <c r="R598" s="210">
        <f t="shared" si="286"/>
        <v>0</v>
      </c>
      <c r="S598" s="211">
        <f t="shared" si="265"/>
        <v>0</v>
      </c>
      <c r="T598" s="439"/>
      <c r="U598" s="180">
        <f t="shared" si="266"/>
        <v>0</v>
      </c>
      <c r="V598" s="438"/>
      <c r="W598" s="179">
        <f t="shared" si="267"/>
        <v>0</v>
      </c>
      <c r="X598" s="439"/>
      <c r="Y598" s="180">
        <f t="shared" si="268"/>
        <v>0</v>
      </c>
      <c r="Z598" s="438"/>
      <c r="AA598" s="179">
        <f t="shared" si="269"/>
        <v>0</v>
      </c>
      <c r="AB598" s="439"/>
      <c r="AC598" s="180">
        <f t="shared" si="270"/>
        <v>0</v>
      </c>
      <c r="AD598" s="438"/>
      <c r="AE598" s="179">
        <f t="shared" si="271"/>
        <v>0</v>
      </c>
      <c r="AF598" s="439"/>
      <c r="AG598" s="180">
        <f t="shared" si="272"/>
        <v>0</v>
      </c>
      <c r="AH598" s="438"/>
      <c r="AI598" s="179">
        <f t="shared" si="273"/>
        <v>0</v>
      </c>
      <c r="AJ598" s="439"/>
      <c r="AK598" s="180">
        <f t="shared" si="274"/>
        <v>0</v>
      </c>
      <c r="AL598" s="438"/>
      <c r="AM598" s="179">
        <f t="shared" si="275"/>
        <v>0</v>
      </c>
      <c r="AN598" s="439"/>
      <c r="AO598" s="180">
        <f t="shared" si="276"/>
        <v>0</v>
      </c>
      <c r="AP598" s="438"/>
      <c r="AQ598" s="179">
        <f t="shared" si="277"/>
        <v>0</v>
      </c>
      <c r="AR598" s="439"/>
      <c r="AS598" s="180">
        <f t="shared" si="278"/>
        <v>0</v>
      </c>
      <c r="AT598" s="438"/>
      <c r="AU598" s="179">
        <f t="shared" si="279"/>
        <v>0</v>
      </c>
      <c r="AV598" s="439"/>
      <c r="AW598" s="180">
        <f t="shared" si="280"/>
        <v>0</v>
      </c>
      <c r="AX598" s="438"/>
      <c r="AY598" s="179">
        <f t="shared" si="281"/>
        <v>0</v>
      </c>
      <c r="AZ598" s="439"/>
      <c r="BA598" s="180">
        <f t="shared" si="282"/>
        <v>0</v>
      </c>
      <c r="BB598" s="438"/>
      <c r="BC598" s="179">
        <f t="shared" si="283"/>
        <v>0</v>
      </c>
      <c r="BD598" s="439"/>
      <c r="BE598" s="180">
        <f t="shared" si="284"/>
        <v>0</v>
      </c>
      <c r="BF598" s="438"/>
      <c r="BG598" s="179">
        <f t="shared" si="285"/>
        <v>0</v>
      </c>
    </row>
    <row r="599" spans="1:59" ht="25.5" x14ac:dyDescent="0.2">
      <c r="A599" s="110">
        <v>305</v>
      </c>
      <c r="B599" s="12" t="s">
        <v>209</v>
      </c>
      <c r="C599" s="12" t="s">
        <v>210</v>
      </c>
      <c r="D599" s="16" t="s">
        <v>860</v>
      </c>
      <c r="E599" s="15" t="s">
        <v>11</v>
      </c>
      <c r="F599" s="111">
        <v>1</v>
      </c>
      <c r="G599" s="15">
        <v>77595</v>
      </c>
      <c r="H599" s="52">
        <v>10071</v>
      </c>
      <c r="I599" s="16" t="s">
        <v>3343</v>
      </c>
      <c r="J599" s="42" t="s">
        <v>2046</v>
      </c>
      <c r="K599" s="110">
        <v>1</v>
      </c>
      <c r="L599" s="92">
        <v>2.77</v>
      </c>
      <c r="M599" s="43">
        <v>2.77</v>
      </c>
      <c r="N599" s="43">
        <v>2.77</v>
      </c>
      <c r="O599" s="144">
        <v>2.77</v>
      </c>
      <c r="P599" s="272">
        <v>3.08</v>
      </c>
      <c r="Q599" s="283">
        <v>3.08</v>
      </c>
      <c r="R599" s="210">
        <f t="shared" si="286"/>
        <v>0</v>
      </c>
      <c r="S599" s="211">
        <f t="shared" si="265"/>
        <v>0</v>
      </c>
      <c r="T599" s="439"/>
      <c r="U599" s="180">
        <f t="shared" si="266"/>
        <v>0</v>
      </c>
      <c r="V599" s="438"/>
      <c r="W599" s="179">
        <f t="shared" si="267"/>
        <v>0</v>
      </c>
      <c r="X599" s="439"/>
      <c r="Y599" s="180">
        <f t="shared" si="268"/>
        <v>0</v>
      </c>
      <c r="Z599" s="438"/>
      <c r="AA599" s="179">
        <f t="shared" si="269"/>
        <v>0</v>
      </c>
      <c r="AB599" s="439"/>
      <c r="AC599" s="180">
        <f t="shared" si="270"/>
        <v>0</v>
      </c>
      <c r="AD599" s="438"/>
      <c r="AE599" s="179">
        <f t="shared" si="271"/>
        <v>0</v>
      </c>
      <c r="AF599" s="439"/>
      <c r="AG599" s="180">
        <f t="shared" si="272"/>
        <v>0</v>
      </c>
      <c r="AH599" s="438"/>
      <c r="AI599" s="179">
        <f t="shared" si="273"/>
        <v>0</v>
      </c>
      <c r="AJ599" s="439"/>
      <c r="AK599" s="180">
        <f t="shared" si="274"/>
        <v>0</v>
      </c>
      <c r="AL599" s="438"/>
      <c r="AM599" s="179">
        <f t="shared" si="275"/>
        <v>0</v>
      </c>
      <c r="AN599" s="439"/>
      <c r="AO599" s="180">
        <f t="shared" si="276"/>
        <v>0</v>
      </c>
      <c r="AP599" s="438"/>
      <c r="AQ599" s="179">
        <f t="shared" si="277"/>
        <v>0</v>
      </c>
      <c r="AR599" s="439"/>
      <c r="AS599" s="180">
        <f t="shared" si="278"/>
        <v>0</v>
      </c>
      <c r="AT599" s="438"/>
      <c r="AU599" s="179">
        <f t="shared" si="279"/>
        <v>0</v>
      </c>
      <c r="AV599" s="439"/>
      <c r="AW599" s="180">
        <f t="shared" si="280"/>
        <v>0</v>
      </c>
      <c r="AX599" s="438"/>
      <c r="AY599" s="179">
        <f t="shared" si="281"/>
        <v>0</v>
      </c>
      <c r="AZ599" s="439"/>
      <c r="BA599" s="180">
        <f t="shared" si="282"/>
        <v>0</v>
      </c>
      <c r="BB599" s="438"/>
      <c r="BC599" s="179">
        <f t="shared" si="283"/>
        <v>0</v>
      </c>
      <c r="BD599" s="439"/>
      <c r="BE599" s="180">
        <f t="shared" si="284"/>
        <v>0</v>
      </c>
      <c r="BF599" s="438"/>
      <c r="BG599" s="179">
        <f t="shared" si="285"/>
        <v>0</v>
      </c>
    </row>
    <row r="600" spans="1:59" ht="25.5" x14ac:dyDescent="0.2">
      <c r="A600" s="110">
        <v>306</v>
      </c>
      <c r="B600" s="12" t="s">
        <v>208</v>
      </c>
      <c r="C600" s="12" t="s">
        <v>819</v>
      </c>
      <c r="D600" s="16" t="s">
        <v>1729</v>
      </c>
      <c r="E600" s="15" t="s">
        <v>2090</v>
      </c>
      <c r="F600" s="111">
        <v>100</v>
      </c>
      <c r="G600" s="112" t="s">
        <v>1853</v>
      </c>
      <c r="H600" s="51" t="s">
        <v>1853</v>
      </c>
      <c r="I600" s="16" t="s">
        <v>3343</v>
      </c>
      <c r="J600" s="42" t="s">
        <v>2046</v>
      </c>
      <c r="K600" s="110">
        <v>2</v>
      </c>
      <c r="L600" s="92">
        <v>4.58</v>
      </c>
      <c r="M600" s="43">
        <v>4.58</v>
      </c>
      <c r="N600" s="43">
        <v>4.58</v>
      </c>
      <c r="O600" s="144">
        <v>4.58</v>
      </c>
      <c r="P600" s="272">
        <v>4.58</v>
      </c>
      <c r="Q600" s="283">
        <v>4.58</v>
      </c>
      <c r="R600" s="210">
        <f t="shared" si="286"/>
        <v>0</v>
      </c>
      <c r="S600" s="211">
        <f t="shared" si="265"/>
        <v>0</v>
      </c>
      <c r="T600" s="439"/>
      <c r="U600" s="180">
        <f t="shared" si="266"/>
        <v>0</v>
      </c>
      <c r="V600" s="438"/>
      <c r="W600" s="179">
        <f t="shared" si="267"/>
        <v>0</v>
      </c>
      <c r="X600" s="439"/>
      <c r="Y600" s="180">
        <f t="shared" si="268"/>
        <v>0</v>
      </c>
      <c r="Z600" s="438"/>
      <c r="AA600" s="179">
        <f t="shared" si="269"/>
        <v>0</v>
      </c>
      <c r="AB600" s="439"/>
      <c r="AC600" s="180">
        <f t="shared" si="270"/>
        <v>0</v>
      </c>
      <c r="AD600" s="438"/>
      <c r="AE600" s="179">
        <f t="shared" si="271"/>
        <v>0</v>
      </c>
      <c r="AF600" s="439"/>
      <c r="AG600" s="180">
        <f t="shared" si="272"/>
        <v>0</v>
      </c>
      <c r="AH600" s="438"/>
      <c r="AI600" s="179">
        <f t="shared" si="273"/>
        <v>0</v>
      </c>
      <c r="AJ600" s="439"/>
      <c r="AK600" s="180">
        <f t="shared" si="274"/>
        <v>0</v>
      </c>
      <c r="AL600" s="438"/>
      <c r="AM600" s="179">
        <f t="shared" si="275"/>
        <v>0</v>
      </c>
      <c r="AN600" s="439"/>
      <c r="AO600" s="180">
        <f t="shared" si="276"/>
        <v>0</v>
      </c>
      <c r="AP600" s="438"/>
      <c r="AQ600" s="179">
        <f t="shared" si="277"/>
        <v>0</v>
      </c>
      <c r="AR600" s="439"/>
      <c r="AS600" s="180">
        <f t="shared" si="278"/>
        <v>0</v>
      </c>
      <c r="AT600" s="438"/>
      <c r="AU600" s="179">
        <f t="shared" si="279"/>
        <v>0</v>
      </c>
      <c r="AV600" s="439"/>
      <c r="AW600" s="180">
        <f t="shared" si="280"/>
        <v>0</v>
      </c>
      <c r="AX600" s="438"/>
      <c r="AY600" s="179">
        <f t="shared" si="281"/>
        <v>0</v>
      </c>
      <c r="AZ600" s="439"/>
      <c r="BA600" s="180">
        <f t="shared" si="282"/>
        <v>0</v>
      </c>
      <c r="BB600" s="438"/>
      <c r="BC600" s="179">
        <f t="shared" si="283"/>
        <v>0</v>
      </c>
      <c r="BD600" s="439"/>
      <c r="BE600" s="180">
        <f t="shared" si="284"/>
        <v>0</v>
      </c>
      <c r="BF600" s="438"/>
      <c r="BG600" s="179">
        <f t="shared" si="285"/>
        <v>0</v>
      </c>
    </row>
    <row r="601" spans="1:59" ht="25.5" x14ac:dyDescent="0.2">
      <c r="A601" s="109">
        <v>306</v>
      </c>
      <c r="B601" s="36" t="s">
        <v>208</v>
      </c>
      <c r="C601" s="36" t="s">
        <v>819</v>
      </c>
      <c r="D601" s="37" t="s">
        <v>841</v>
      </c>
      <c r="E601" s="37" t="s">
        <v>10</v>
      </c>
      <c r="F601" s="38">
        <v>100</v>
      </c>
      <c r="G601" s="37" t="s">
        <v>2645</v>
      </c>
      <c r="H601" s="39" t="s">
        <v>2645</v>
      </c>
      <c r="I601" s="37" t="s">
        <v>3273</v>
      </c>
      <c r="J601" s="11" t="s">
        <v>2747</v>
      </c>
      <c r="K601" s="109">
        <v>1</v>
      </c>
      <c r="L601" s="90">
        <v>5.64</v>
      </c>
      <c r="M601" s="40">
        <v>5.64</v>
      </c>
      <c r="N601" s="40">
        <v>5.64</v>
      </c>
      <c r="O601" s="146">
        <v>5.33</v>
      </c>
      <c r="P601" s="273">
        <v>4.57</v>
      </c>
      <c r="Q601" s="282">
        <v>4.57</v>
      </c>
      <c r="R601" s="210">
        <f t="shared" si="286"/>
        <v>0</v>
      </c>
      <c r="S601" s="211">
        <f t="shared" si="265"/>
        <v>0</v>
      </c>
      <c r="T601" s="439"/>
      <c r="U601" s="180">
        <f t="shared" si="266"/>
        <v>0</v>
      </c>
      <c r="V601" s="438"/>
      <c r="W601" s="179">
        <f t="shared" si="267"/>
        <v>0</v>
      </c>
      <c r="X601" s="439"/>
      <c r="Y601" s="180">
        <f t="shared" si="268"/>
        <v>0</v>
      </c>
      <c r="Z601" s="438"/>
      <c r="AA601" s="179">
        <f t="shared" si="269"/>
        <v>0</v>
      </c>
      <c r="AB601" s="439"/>
      <c r="AC601" s="180">
        <f t="shared" si="270"/>
        <v>0</v>
      </c>
      <c r="AD601" s="438"/>
      <c r="AE601" s="179">
        <f t="shared" si="271"/>
        <v>0</v>
      </c>
      <c r="AF601" s="439"/>
      <c r="AG601" s="180">
        <f t="shared" si="272"/>
        <v>0</v>
      </c>
      <c r="AH601" s="438"/>
      <c r="AI601" s="179">
        <f t="shared" si="273"/>
        <v>0</v>
      </c>
      <c r="AJ601" s="439"/>
      <c r="AK601" s="180">
        <f t="shared" si="274"/>
        <v>0</v>
      </c>
      <c r="AL601" s="438"/>
      <c r="AM601" s="179">
        <f t="shared" si="275"/>
        <v>0</v>
      </c>
      <c r="AN601" s="439"/>
      <c r="AO601" s="180">
        <f t="shared" si="276"/>
        <v>0</v>
      </c>
      <c r="AP601" s="438"/>
      <c r="AQ601" s="179">
        <f t="shared" si="277"/>
        <v>0</v>
      </c>
      <c r="AR601" s="439"/>
      <c r="AS601" s="180">
        <f t="shared" si="278"/>
        <v>0</v>
      </c>
      <c r="AT601" s="438"/>
      <c r="AU601" s="179">
        <f t="shared" si="279"/>
        <v>0</v>
      </c>
      <c r="AV601" s="439"/>
      <c r="AW601" s="180">
        <f t="shared" si="280"/>
        <v>0</v>
      </c>
      <c r="AX601" s="438"/>
      <c r="AY601" s="179">
        <f t="shared" si="281"/>
        <v>0</v>
      </c>
      <c r="AZ601" s="439"/>
      <c r="BA601" s="180">
        <f t="shared" si="282"/>
        <v>0</v>
      </c>
      <c r="BB601" s="438"/>
      <c r="BC601" s="179">
        <f t="shared" si="283"/>
        <v>0</v>
      </c>
      <c r="BD601" s="439"/>
      <c r="BE601" s="180">
        <f t="shared" si="284"/>
        <v>0</v>
      </c>
      <c r="BF601" s="438"/>
      <c r="BG601" s="179">
        <f t="shared" si="285"/>
        <v>0</v>
      </c>
    </row>
    <row r="602" spans="1:59" x14ac:dyDescent="0.2">
      <c r="A602" s="62">
        <v>307</v>
      </c>
      <c r="B602" s="147" t="s">
        <v>170</v>
      </c>
      <c r="C602" s="147" t="s">
        <v>206</v>
      </c>
      <c r="D602" s="37" t="s">
        <v>2646</v>
      </c>
      <c r="E602" s="37" t="s">
        <v>10</v>
      </c>
      <c r="F602" s="38">
        <v>10</v>
      </c>
      <c r="G602" s="37" t="s">
        <v>2647</v>
      </c>
      <c r="H602" s="37" t="s">
        <v>2647</v>
      </c>
      <c r="I602" s="37" t="s">
        <v>3273</v>
      </c>
      <c r="J602" s="11" t="s">
        <v>2747</v>
      </c>
      <c r="K602" s="109">
        <v>1</v>
      </c>
      <c r="L602" s="40">
        <v>4.12</v>
      </c>
      <c r="M602" s="90">
        <v>4.33</v>
      </c>
      <c r="N602" s="90">
        <v>4.55</v>
      </c>
      <c r="O602" s="141">
        <v>4.55</v>
      </c>
      <c r="P602" s="273">
        <v>4.55</v>
      </c>
      <c r="Q602" s="282">
        <v>4.55</v>
      </c>
      <c r="R602" s="210">
        <f t="shared" si="286"/>
        <v>0</v>
      </c>
      <c r="S602" s="211">
        <f t="shared" si="265"/>
        <v>0</v>
      </c>
      <c r="T602" s="439"/>
      <c r="U602" s="180">
        <f t="shared" si="266"/>
        <v>0</v>
      </c>
      <c r="V602" s="438"/>
      <c r="W602" s="179">
        <f t="shared" si="267"/>
        <v>0</v>
      </c>
      <c r="X602" s="439"/>
      <c r="Y602" s="180">
        <f t="shared" si="268"/>
        <v>0</v>
      </c>
      <c r="Z602" s="438"/>
      <c r="AA602" s="179">
        <f t="shared" si="269"/>
        <v>0</v>
      </c>
      <c r="AB602" s="439"/>
      <c r="AC602" s="180">
        <f t="shared" si="270"/>
        <v>0</v>
      </c>
      <c r="AD602" s="438"/>
      <c r="AE602" s="179">
        <f t="shared" si="271"/>
        <v>0</v>
      </c>
      <c r="AF602" s="439"/>
      <c r="AG602" s="180">
        <f t="shared" si="272"/>
        <v>0</v>
      </c>
      <c r="AH602" s="438"/>
      <c r="AI602" s="179">
        <f t="shared" si="273"/>
        <v>0</v>
      </c>
      <c r="AJ602" s="439"/>
      <c r="AK602" s="180">
        <f t="shared" si="274"/>
        <v>0</v>
      </c>
      <c r="AL602" s="438"/>
      <c r="AM602" s="179">
        <f t="shared" si="275"/>
        <v>0</v>
      </c>
      <c r="AN602" s="439"/>
      <c r="AO602" s="180">
        <f t="shared" si="276"/>
        <v>0</v>
      </c>
      <c r="AP602" s="438"/>
      <c r="AQ602" s="179">
        <f t="shared" si="277"/>
        <v>0</v>
      </c>
      <c r="AR602" s="439"/>
      <c r="AS602" s="180">
        <f t="shared" si="278"/>
        <v>0</v>
      </c>
      <c r="AT602" s="438"/>
      <c r="AU602" s="179">
        <f t="shared" si="279"/>
        <v>0</v>
      </c>
      <c r="AV602" s="439"/>
      <c r="AW602" s="180">
        <f t="shared" si="280"/>
        <v>0</v>
      </c>
      <c r="AX602" s="438"/>
      <c r="AY602" s="179">
        <f t="shared" si="281"/>
        <v>0</v>
      </c>
      <c r="AZ602" s="439"/>
      <c r="BA602" s="180">
        <f t="shared" si="282"/>
        <v>0</v>
      </c>
      <c r="BB602" s="438"/>
      <c r="BC602" s="179">
        <f t="shared" si="283"/>
        <v>0</v>
      </c>
      <c r="BD602" s="439"/>
      <c r="BE602" s="180">
        <f t="shared" si="284"/>
        <v>0</v>
      </c>
      <c r="BF602" s="438"/>
      <c r="BG602" s="179">
        <f t="shared" si="285"/>
        <v>0</v>
      </c>
    </row>
    <row r="603" spans="1:59" ht="38.25" x14ac:dyDescent="0.2">
      <c r="A603" s="110">
        <v>308</v>
      </c>
      <c r="B603" s="116" t="s">
        <v>170</v>
      </c>
      <c r="C603" s="12" t="s">
        <v>179</v>
      </c>
      <c r="D603" s="16" t="s">
        <v>1851</v>
      </c>
      <c r="E603" s="15" t="s">
        <v>11</v>
      </c>
      <c r="F603" s="111">
        <v>1</v>
      </c>
      <c r="G603" s="15" t="s">
        <v>1854</v>
      </c>
      <c r="H603" s="52">
        <v>27454</v>
      </c>
      <c r="I603" s="16" t="s">
        <v>3343</v>
      </c>
      <c r="J603" s="42" t="s">
        <v>2046</v>
      </c>
      <c r="K603" s="110">
        <v>1</v>
      </c>
      <c r="L603" s="92">
        <v>1.86</v>
      </c>
      <c r="M603" s="43">
        <v>1.86</v>
      </c>
      <c r="N603" s="43">
        <v>1.86</v>
      </c>
      <c r="O603" s="144">
        <v>1.86</v>
      </c>
      <c r="P603" s="272">
        <v>1.86</v>
      </c>
      <c r="Q603" s="283">
        <v>1.86</v>
      </c>
      <c r="R603" s="210">
        <f t="shared" si="286"/>
        <v>0</v>
      </c>
      <c r="S603" s="211">
        <f t="shared" si="265"/>
        <v>0</v>
      </c>
      <c r="T603" s="439"/>
      <c r="U603" s="180">
        <f t="shared" si="266"/>
        <v>0</v>
      </c>
      <c r="V603" s="438"/>
      <c r="W603" s="179">
        <f t="shared" si="267"/>
        <v>0</v>
      </c>
      <c r="X603" s="439"/>
      <c r="Y603" s="180">
        <f t="shared" si="268"/>
        <v>0</v>
      </c>
      <c r="Z603" s="438"/>
      <c r="AA603" s="179">
        <f t="shared" si="269"/>
        <v>0</v>
      </c>
      <c r="AB603" s="439"/>
      <c r="AC603" s="180">
        <f t="shared" si="270"/>
        <v>0</v>
      </c>
      <c r="AD603" s="438"/>
      <c r="AE603" s="179">
        <f t="shared" si="271"/>
        <v>0</v>
      </c>
      <c r="AF603" s="439"/>
      <c r="AG603" s="180">
        <f t="shared" si="272"/>
        <v>0</v>
      </c>
      <c r="AH603" s="438"/>
      <c r="AI603" s="179">
        <f t="shared" si="273"/>
        <v>0</v>
      </c>
      <c r="AJ603" s="439"/>
      <c r="AK603" s="180">
        <f t="shared" si="274"/>
        <v>0</v>
      </c>
      <c r="AL603" s="438"/>
      <c r="AM603" s="179">
        <f t="shared" si="275"/>
        <v>0</v>
      </c>
      <c r="AN603" s="439"/>
      <c r="AO603" s="180">
        <f t="shared" si="276"/>
        <v>0</v>
      </c>
      <c r="AP603" s="438"/>
      <c r="AQ603" s="179">
        <f t="shared" si="277"/>
        <v>0</v>
      </c>
      <c r="AR603" s="439"/>
      <c r="AS603" s="180">
        <f t="shared" si="278"/>
        <v>0</v>
      </c>
      <c r="AT603" s="438"/>
      <c r="AU603" s="179">
        <f t="shared" si="279"/>
        <v>0</v>
      </c>
      <c r="AV603" s="439"/>
      <c r="AW603" s="180">
        <f t="shared" si="280"/>
        <v>0</v>
      </c>
      <c r="AX603" s="438"/>
      <c r="AY603" s="179">
        <f t="shared" si="281"/>
        <v>0</v>
      </c>
      <c r="AZ603" s="439"/>
      <c r="BA603" s="180">
        <f t="shared" si="282"/>
        <v>0</v>
      </c>
      <c r="BB603" s="438"/>
      <c r="BC603" s="179">
        <f t="shared" si="283"/>
        <v>0</v>
      </c>
      <c r="BD603" s="439"/>
      <c r="BE603" s="180">
        <f t="shared" si="284"/>
        <v>0</v>
      </c>
      <c r="BF603" s="438"/>
      <c r="BG603" s="179">
        <f t="shared" si="285"/>
        <v>0</v>
      </c>
    </row>
    <row r="604" spans="1:59" ht="38.25" x14ac:dyDescent="0.2">
      <c r="A604" s="109">
        <v>308</v>
      </c>
      <c r="B604" s="115" t="s">
        <v>170</v>
      </c>
      <c r="C604" s="36" t="s">
        <v>179</v>
      </c>
      <c r="D604" s="37" t="s">
        <v>95</v>
      </c>
      <c r="E604" s="37" t="s">
        <v>11</v>
      </c>
      <c r="F604" s="38">
        <v>1</v>
      </c>
      <c r="G604" s="37" t="s">
        <v>944</v>
      </c>
      <c r="H604" s="39" t="s">
        <v>944</v>
      </c>
      <c r="I604" s="37" t="s">
        <v>3273</v>
      </c>
      <c r="J604" s="11" t="s">
        <v>2747</v>
      </c>
      <c r="K604" s="109">
        <v>2</v>
      </c>
      <c r="L604" s="40">
        <v>2.1</v>
      </c>
      <c r="M604" s="90">
        <v>2.21</v>
      </c>
      <c r="N604" s="40">
        <v>2.21</v>
      </c>
      <c r="O604" s="140">
        <v>2.3199999999999998</v>
      </c>
      <c r="P604" s="273">
        <v>2.3199999999999998</v>
      </c>
      <c r="Q604" s="282">
        <v>2.3199999999999998</v>
      </c>
      <c r="R604" s="210">
        <f t="shared" si="286"/>
        <v>0</v>
      </c>
      <c r="S604" s="211">
        <f t="shared" si="265"/>
        <v>0</v>
      </c>
      <c r="T604" s="439"/>
      <c r="U604" s="180">
        <f t="shared" si="266"/>
        <v>0</v>
      </c>
      <c r="V604" s="438"/>
      <c r="W604" s="179">
        <f t="shared" si="267"/>
        <v>0</v>
      </c>
      <c r="X604" s="439"/>
      <c r="Y604" s="180">
        <f t="shared" si="268"/>
        <v>0</v>
      </c>
      <c r="Z604" s="438"/>
      <c r="AA604" s="179">
        <f t="shared" si="269"/>
        <v>0</v>
      </c>
      <c r="AB604" s="439"/>
      <c r="AC604" s="180">
        <f t="shared" si="270"/>
        <v>0</v>
      </c>
      <c r="AD604" s="438"/>
      <c r="AE604" s="179">
        <f t="shared" si="271"/>
        <v>0</v>
      </c>
      <c r="AF604" s="439"/>
      <c r="AG604" s="180">
        <f t="shared" si="272"/>
        <v>0</v>
      </c>
      <c r="AH604" s="438"/>
      <c r="AI604" s="179">
        <f t="shared" si="273"/>
        <v>0</v>
      </c>
      <c r="AJ604" s="439"/>
      <c r="AK604" s="180">
        <f t="shared" si="274"/>
        <v>0</v>
      </c>
      <c r="AL604" s="438"/>
      <c r="AM604" s="179">
        <f t="shared" si="275"/>
        <v>0</v>
      </c>
      <c r="AN604" s="439"/>
      <c r="AO604" s="180">
        <f t="shared" si="276"/>
        <v>0</v>
      </c>
      <c r="AP604" s="438"/>
      <c r="AQ604" s="179">
        <f t="shared" si="277"/>
        <v>0</v>
      </c>
      <c r="AR604" s="439"/>
      <c r="AS604" s="180">
        <f t="shared" si="278"/>
        <v>0</v>
      </c>
      <c r="AT604" s="438"/>
      <c r="AU604" s="179">
        <f t="shared" si="279"/>
        <v>0</v>
      </c>
      <c r="AV604" s="439"/>
      <c r="AW604" s="180">
        <f t="shared" si="280"/>
        <v>0</v>
      </c>
      <c r="AX604" s="438"/>
      <c r="AY604" s="179">
        <f t="shared" si="281"/>
        <v>0</v>
      </c>
      <c r="AZ604" s="439"/>
      <c r="BA604" s="180">
        <f t="shared" si="282"/>
        <v>0</v>
      </c>
      <c r="BB604" s="438"/>
      <c r="BC604" s="179">
        <f t="shared" si="283"/>
        <v>0</v>
      </c>
      <c r="BD604" s="439"/>
      <c r="BE604" s="180">
        <f t="shared" si="284"/>
        <v>0</v>
      </c>
      <c r="BF604" s="438"/>
      <c r="BG604" s="179">
        <f t="shared" si="285"/>
        <v>0</v>
      </c>
    </row>
    <row r="605" spans="1:59" ht="38.25" x14ac:dyDescent="0.2">
      <c r="A605" s="110">
        <v>309</v>
      </c>
      <c r="B605" s="12" t="s">
        <v>170</v>
      </c>
      <c r="C605" s="12" t="s">
        <v>179</v>
      </c>
      <c r="D605" s="16" t="s">
        <v>1851</v>
      </c>
      <c r="E605" s="15" t="s">
        <v>11</v>
      </c>
      <c r="F605" s="111">
        <v>1</v>
      </c>
      <c r="G605" s="15" t="s">
        <v>1854</v>
      </c>
      <c r="H605" s="52">
        <v>27454</v>
      </c>
      <c r="I605" s="16" t="s">
        <v>3343</v>
      </c>
      <c r="J605" s="42" t="s">
        <v>2046</v>
      </c>
      <c r="K605" s="110">
        <v>1</v>
      </c>
      <c r="L605" s="92">
        <v>1.86</v>
      </c>
      <c r="M605" s="43">
        <v>1.86</v>
      </c>
      <c r="N605" s="43">
        <v>1.86</v>
      </c>
      <c r="O605" s="144">
        <v>1.86</v>
      </c>
      <c r="P605" s="272">
        <v>1.86</v>
      </c>
      <c r="Q605" s="283">
        <v>1.86</v>
      </c>
      <c r="R605" s="210">
        <f t="shared" si="286"/>
        <v>0</v>
      </c>
      <c r="S605" s="211">
        <f t="shared" si="265"/>
        <v>0</v>
      </c>
      <c r="T605" s="439"/>
      <c r="U605" s="180">
        <f t="shared" si="266"/>
        <v>0</v>
      </c>
      <c r="V605" s="438"/>
      <c r="W605" s="179">
        <f t="shared" si="267"/>
        <v>0</v>
      </c>
      <c r="X605" s="439"/>
      <c r="Y605" s="180">
        <f t="shared" si="268"/>
        <v>0</v>
      </c>
      <c r="Z605" s="438"/>
      <c r="AA605" s="179">
        <f t="shared" si="269"/>
        <v>0</v>
      </c>
      <c r="AB605" s="439"/>
      <c r="AC605" s="180">
        <f t="shared" si="270"/>
        <v>0</v>
      </c>
      <c r="AD605" s="438"/>
      <c r="AE605" s="179">
        <f t="shared" si="271"/>
        <v>0</v>
      </c>
      <c r="AF605" s="439"/>
      <c r="AG605" s="180">
        <f t="shared" si="272"/>
        <v>0</v>
      </c>
      <c r="AH605" s="438"/>
      <c r="AI605" s="179">
        <f t="shared" si="273"/>
        <v>0</v>
      </c>
      <c r="AJ605" s="439"/>
      <c r="AK605" s="180">
        <f t="shared" si="274"/>
        <v>0</v>
      </c>
      <c r="AL605" s="438"/>
      <c r="AM605" s="179">
        <f t="shared" si="275"/>
        <v>0</v>
      </c>
      <c r="AN605" s="439"/>
      <c r="AO605" s="180">
        <f t="shared" si="276"/>
        <v>0</v>
      </c>
      <c r="AP605" s="438"/>
      <c r="AQ605" s="179">
        <f t="shared" si="277"/>
        <v>0</v>
      </c>
      <c r="AR605" s="439"/>
      <c r="AS605" s="180">
        <f t="shared" si="278"/>
        <v>0</v>
      </c>
      <c r="AT605" s="438"/>
      <c r="AU605" s="179">
        <f t="shared" si="279"/>
        <v>0</v>
      </c>
      <c r="AV605" s="439"/>
      <c r="AW605" s="180">
        <f t="shared" si="280"/>
        <v>0</v>
      </c>
      <c r="AX605" s="438"/>
      <c r="AY605" s="179">
        <f t="shared" si="281"/>
        <v>0</v>
      </c>
      <c r="AZ605" s="439"/>
      <c r="BA605" s="180">
        <f t="shared" si="282"/>
        <v>0</v>
      </c>
      <c r="BB605" s="438"/>
      <c r="BC605" s="179">
        <f t="shared" si="283"/>
        <v>0</v>
      </c>
      <c r="BD605" s="439"/>
      <c r="BE605" s="180">
        <f t="shared" si="284"/>
        <v>0</v>
      </c>
      <c r="BF605" s="438"/>
      <c r="BG605" s="179">
        <f t="shared" si="285"/>
        <v>0</v>
      </c>
    </row>
    <row r="606" spans="1:59" ht="38.25" x14ac:dyDescent="0.2">
      <c r="A606" s="109">
        <v>309</v>
      </c>
      <c r="B606" s="36" t="s">
        <v>170</v>
      </c>
      <c r="C606" s="36" t="s">
        <v>179</v>
      </c>
      <c r="D606" s="37" t="s">
        <v>95</v>
      </c>
      <c r="E606" s="37" t="s">
        <v>11</v>
      </c>
      <c r="F606" s="38">
        <v>1</v>
      </c>
      <c r="G606" s="37" t="s">
        <v>944</v>
      </c>
      <c r="H606" s="39" t="s">
        <v>944</v>
      </c>
      <c r="I606" s="37" t="s">
        <v>3273</v>
      </c>
      <c r="J606" s="11" t="s">
        <v>2747</v>
      </c>
      <c r="K606" s="109">
        <v>2</v>
      </c>
      <c r="L606" s="40">
        <v>2.1</v>
      </c>
      <c r="M606" s="90">
        <v>2.21</v>
      </c>
      <c r="N606" s="40">
        <v>2.21</v>
      </c>
      <c r="O606" s="140">
        <v>2.3199999999999998</v>
      </c>
      <c r="P606" s="273">
        <v>2.3199999999999998</v>
      </c>
      <c r="Q606" s="282">
        <v>2.3199999999999998</v>
      </c>
      <c r="R606" s="210">
        <f t="shared" si="286"/>
        <v>0</v>
      </c>
      <c r="S606" s="211">
        <f t="shared" si="265"/>
        <v>0</v>
      </c>
      <c r="T606" s="439"/>
      <c r="U606" s="180">
        <f t="shared" si="266"/>
        <v>0</v>
      </c>
      <c r="V606" s="438"/>
      <c r="W606" s="179">
        <f t="shared" si="267"/>
        <v>0</v>
      </c>
      <c r="X606" s="439"/>
      <c r="Y606" s="180">
        <f t="shared" si="268"/>
        <v>0</v>
      </c>
      <c r="Z606" s="438"/>
      <c r="AA606" s="179">
        <f t="shared" si="269"/>
        <v>0</v>
      </c>
      <c r="AB606" s="439"/>
      <c r="AC606" s="180">
        <f t="shared" si="270"/>
        <v>0</v>
      </c>
      <c r="AD606" s="438"/>
      <c r="AE606" s="179">
        <f t="shared" si="271"/>
        <v>0</v>
      </c>
      <c r="AF606" s="439"/>
      <c r="AG606" s="180">
        <f t="shared" si="272"/>
        <v>0</v>
      </c>
      <c r="AH606" s="438"/>
      <c r="AI606" s="179">
        <f t="shared" si="273"/>
        <v>0</v>
      </c>
      <c r="AJ606" s="439"/>
      <c r="AK606" s="180">
        <f t="shared" si="274"/>
        <v>0</v>
      </c>
      <c r="AL606" s="438"/>
      <c r="AM606" s="179">
        <f t="shared" si="275"/>
        <v>0</v>
      </c>
      <c r="AN606" s="439"/>
      <c r="AO606" s="180">
        <f t="shared" si="276"/>
        <v>0</v>
      </c>
      <c r="AP606" s="438"/>
      <c r="AQ606" s="179">
        <f t="shared" si="277"/>
        <v>0</v>
      </c>
      <c r="AR606" s="439"/>
      <c r="AS606" s="180">
        <f t="shared" si="278"/>
        <v>0</v>
      </c>
      <c r="AT606" s="438"/>
      <c r="AU606" s="179">
        <f t="shared" si="279"/>
        <v>0</v>
      </c>
      <c r="AV606" s="439"/>
      <c r="AW606" s="180">
        <f t="shared" si="280"/>
        <v>0</v>
      </c>
      <c r="AX606" s="438"/>
      <c r="AY606" s="179">
        <f t="shared" si="281"/>
        <v>0</v>
      </c>
      <c r="AZ606" s="439"/>
      <c r="BA606" s="180">
        <f t="shared" si="282"/>
        <v>0</v>
      </c>
      <c r="BB606" s="438"/>
      <c r="BC606" s="179">
        <f t="shared" si="283"/>
        <v>0</v>
      </c>
      <c r="BD606" s="439"/>
      <c r="BE606" s="180">
        <f t="shared" si="284"/>
        <v>0</v>
      </c>
      <c r="BF606" s="438"/>
      <c r="BG606" s="179">
        <f t="shared" si="285"/>
        <v>0</v>
      </c>
    </row>
    <row r="607" spans="1:59" ht="25.5" x14ac:dyDescent="0.2">
      <c r="A607" s="110">
        <v>310</v>
      </c>
      <c r="B607" s="12" t="s">
        <v>170</v>
      </c>
      <c r="C607" s="12" t="s">
        <v>180</v>
      </c>
      <c r="D607" s="16" t="s">
        <v>1851</v>
      </c>
      <c r="E607" s="15" t="s">
        <v>11</v>
      </c>
      <c r="F607" s="111">
        <v>1</v>
      </c>
      <c r="G607" s="15">
        <v>2436</v>
      </c>
      <c r="H607" s="52">
        <v>68116</v>
      </c>
      <c r="I607" s="16" t="s">
        <v>3343</v>
      </c>
      <c r="J607" s="42" t="s">
        <v>2046</v>
      </c>
      <c r="K607" s="110">
        <v>1</v>
      </c>
      <c r="L607" s="43">
        <v>9.5299999999999994</v>
      </c>
      <c r="M607" s="43">
        <v>9.5299999999999994</v>
      </c>
      <c r="N607" s="43">
        <v>9.5299999999999994</v>
      </c>
      <c r="O607" s="144">
        <v>9.5299999999999994</v>
      </c>
      <c r="P607" s="272">
        <v>9.5299999999999994</v>
      </c>
      <c r="Q607" s="283">
        <v>9.5299999999999994</v>
      </c>
      <c r="R607" s="210">
        <f t="shared" si="286"/>
        <v>0</v>
      </c>
      <c r="S607" s="211">
        <f t="shared" si="265"/>
        <v>0</v>
      </c>
      <c r="T607" s="439"/>
      <c r="U607" s="180">
        <f t="shared" si="266"/>
        <v>0</v>
      </c>
      <c r="V607" s="438"/>
      <c r="W607" s="179">
        <f t="shared" si="267"/>
        <v>0</v>
      </c>
      <c r="X607" s="439"/>
      <c r="Y607" s="180">
        <f t="shared" si="268"/>
        <v>0</v>
      </c>
      <c r="Z607" s="438"/>
      <c r="AA607" s="179">
        <f t="shared" si="269"/>
        <v>0</v>
      </c>
      <c r="AB607" s="439"/>
      <c r="AC607" s="180">
        <f t="shared" si="270"/>
        <v>0</v>
      </c>
      <c r="AD607" s="438"/>
      <c r="AE607" s="179">
        <f t="shared" si="271"/>
        <v>0</v>
      </c>
      <c r="AF607" s="439"/>
      <c r="AG607" s="180">
        <f t="shared" si="272"/>
        <v>0</v>
      </c>
      <c r="AH607" s="438"/>
      <c r="AI607" s="179">
        <f t="shared" si="273"/>
        <v>0</v>
      </c>
      <c r="AJ607" s="439"/>
      <c r="AK607" s="180">
        <f t="shared" si="274"/>
        <v>0</v>
      </c>
      <c r="AL607" s="438"/>
      <c r="AM607" s="179">
        <f t="shared" si="275"/>
        <v>0</v>
      </c>
      <c r="AN607" s="439"/>
      <c r="AO607" s="180">
        <f t="shared" si="276"/>
        <v>0</v>
      </c>
      <c r="AP607" s="438"/>
      <c r="AQ607" s="179">
        <f t="shared" si="277"/>
        <v>0</v>
      </c>
      <c r="AR607" s="439"/>
      <c r="AS607" s="180">
        <f t="shared" si="278"/>
        <v>0</v>
      </c>
      <c r="AT607" s="438"/>
      <c r="AU607" s="179">
        <f t="shared" si="279"/>
        <v>0</v>
      </c>
      <c r="AV607" s="439"/>
      <c r="AW607" s="180">
        <f t="shared" si="280"/>
        <v>0</v>
      </c>
      <c r="AX607" s="438"/>
      <c r="AY607" s="179">
        <f t="shared" si="281"/>
        <v>0</v>
      </c>
      <c r="AZ607" s="439"/>
      <c r="BA607" s="180">
        <f t="shared" si="282"/>
        <v>0</v>
      </c>
      <c r="BB607" s="438"/>
      <c r="BC607" s="179">
        <f t="shared" si="283"/>
        <v>0</v>
      </c>
      <c r="BD607" s="439"/>
      <c r="BE607" s="180">
        <f t="shared" si="284"/>
        <v>0</v>
      </c>
      <c r="BF607" s="438"/>
      <c r="BG607" s="179">
        <f t="shared" si="285"/>
        <v>0</v>
      </c>
    </row>
    <row r="608" spans="1:59" ht="25.5" x14ac:dyDescent="0.2">
      <c r="A608" s="109">
        <v>310</v>
      </c>
      <c r="B608" s="36" t="s">
        <v>170</v>
      </c>
      <c r="C608" s="36" t="s">
        <v>180</v>
      </c>
      <c r="D608" s="37" t="s">
        <v>95</v>
      </c>
      <c r="E608" s="37" t="s">
        <v>11</v>
      </c>
      <c r="F608" s="38">
        <v>1</v>
      </c>
      <c r="G608" s="37" t="s">
        <v>2648</v>
      </c>
      <c r="H608" s="39" t="s">
        <v>2648</v>
      </c>
      <c r="I608" s="37" t="s">
        <v>3273</v>
      </c>
      <c r="J608" s="11" t="s">
        <v>2747</v>
      </c>
      <c r="K608" s="109">
        <v>2</v>
      </c>
      <c r="L608" s="90">
        <v>16.91</v>
      </c>
      <c r="M608" s="40">
        <v>16.91</v>
      </c>
      <c r="N608" s="98">
        <v>13.89</v>
      </c>
      <c r="O608" s="140">
        <v>14.45</v>
      </c>
      <c r="P608" s="273">
        <v>14.45</v>
      </c>
      <c r="Q608" s="282">
        <v>14.45</v>
      </c>
      <c r="R608" s="210">
        <f t="shared" si="286"/>
        <v>0</v>
      </c>
      <c r="S608" s="211">
        <f t="shared" si="265"/>
        <v>0</v>
      </c>
      <c r="T608" s="439"/>
      <c r="U608" s="180">
        <f t="shared" si="266"/>
        <v>0</v>
      </c>
      <c r="V608" s="438"/>
      <c r="W608" s="179">
        <f t="shared" si="267"/>
        <v>0</v>
      </c>
      <c r="X608" s="439"/>
      <c r="Y608" s="180">
        <f t="shared" si="268"/>
        <v>0</v>
      </c>
      <c r="Z608" s="438"/>
      <c r="AA608" s="179">
        <f t="shared" si="269"/>
        <v>0</v>
      </c>
      <c r="AB608" s="439"/>
      <c r="AC608" s="180">
        <f t="shared" si="270"/>
        <v>0</v>
      </c>
      <c r="AD608" s="438"/>
      <c r="AE608" s="179">
        <f t="shared" si="271"/>
        <v>0</v>
      </c>
      <c r="AF608" s="439"/>
      <c r="AG608" s="180">
        <f t="shared" si="272"/>
        <v>0</v>
      </c>
      <c r="AH608" s="438"/>
      <c r="AI608" s="179">
        <f t="shared" si="273"/>
        <v>0</v>
      </c>
      <c r="AJ608" s="439"/>
      <c r="AK608" s="180">
        <f t="shared" si="274"/>
        <v>0</v>
      </c>
      <c r="AL608" s="438"/>
      <c r="AM608" s="179">
        <f t="shared" si="275"/>
        <v>0</v>
      </c>
      <c r="AN608" s="439"/>
      <c r="AO608" s="180">
        <f t="shared" si="276"/>
        <v>0</v>
      </c>
      <c r="AP608" s="438"/>
      <c r="AQ608" s="179">
        <f t="shared" si="277"/>
        <v>0</v>
      </c>
      <c r="AR608" s="439"/>
      <c r="AS608" s="180">
        <f t="shared" si="278"/>
        <v>0</v>
      </c>
      <c r="AT608" s="438"/>
      <c r="AU608" s="179">
        <f t="shared" si="279"/>
        <v>0</v>
      </c>
      <c r="AV608" s="439"/>
      <c r="AW608" s="180">
        <f t="shared" si="280"/>
        <v>0</v>
      </c>
      <c r="AX608" s="438"/>
      <c r="AY608" s="179">
        <f t="shared" si="281"/>
        <v>0</v>
      </c>
      <c r="AZ608" s="439"/>
      <c r="BA608" s="180">
        <f t="shared" si="282"/>
        <v>0</v>
      </c>
      <c r="BB608" s="438"/>
      <c r="BC608" s="179">
        <f t="shared" si="283"/>
        <v>0</v>
      </c>
      <c r="BD608" s="439"/>
      <c r="BE608" s="180">
        <f t="shared" si="284"/>
        <v>0</v>
      </c>
      <c r="BF608" s="438"/>
      <c r="BG608" s="179">
        <f t="shared" si="285"/>
        <v>0</v>
      </c>
    </row>
    <row r="609" spans="1:59" ht="25.5" x14ac:dyDescent="0.2">
      <c r="A609" s="109">
        <v>311</v>
      </c>
      <c r="B609" s="36" t="s">
        <v>170</v>
      </c>
      <c r="C609" s="36" t="s">
        <v>1127</v>
      </c>
      <c r="D609" s="37" t="s">
        <v>1810</v>
      </c>
      <c r="E609" s="37" t="s">
        <v>11</v>
      </c>
      <c r="F609" s="38">
        <v>1</v>
      </c>
      <c r="G609" s="37" t="s">
        <v>3252</v>
      </c>
      <c r="H609" s="39" t="s">
        <v>3252</v>
      </c>
      <c r="I609" s="37" t="s">
        <v>3273</v>
      </c>
      <c r="J609" s="11" t="s">
        <v>2747</v>
      </c>
      <c r="K609" s="109">
        <v>1</v>
      </c>
      <c r="L609" s="40">
        <v>0.95</v>
      </c>
      <c r="M609" s="90">
        <v>0.98</v>
      </c>
      <c r="N609" s="90">
        <v>1.06</v>
      </c>
      <c r="O609" s="140">
        <v>1.17</v>
      </c>
      <c r="P609" s="273">
        <v>1.17</v>
      </c>
      <c r="Q609" s="282">
        <v>1.17</v>
      </c>
      <c r="R609" s="210">
        <f t="shared" si="286"/>
        <v>0</v>
      </c>
      <c r="S609" s="211">
        <f t="shared" si="265"/>
        <v>0</v>
      </c>
      <c r="T609" s="439"/>
      <c r="U609" s="180">
        <f t="shared" si="266"/>
        <v>0</v>
      </c>
      <c r="V609" s="438"/>
      <c r="W609" s="179">
        <f t="shared" si="267"/>
        <v>0</v>
      </c>
      <c r="X609" s="439"/>
      <c r="Y609" s="180">
        <f t="shared" si="268"/>
        <v>0</v>
      </c>
      <c r="Z609" s="438"/>
      <c r="AA609" s="179">
        <f t="shared" si="269"/>
        <v>0</v>
      </c>
      <c r="AB609" s="439"/>
      <c r="AC609" s="180">
        <f t="shared" si="270"/>
        <v>0</v>
      </c>
      <c r="AD609" s="438"/>
      <c r="AE609" s="179">
        <f t="shared" si="271"/>
        <v>0</v>
      </c>
      <c r="AF609" s="439"/>
      <c r="AG609" s="180">
        <f t="shared" si="272"/>
        <v>0</v>
      </c>
      <c r="AH609" s="438"/>
      <c r="AI609" s="179">
        <f t="shared" si="273"/>
        <v>0</v>
      </c>
      <c r="AJ609" s="439"/>
      <c r="AK609" s="180">
        <f t="shared" si="274"/>
        <v>0</v>
      </c>
      <c r="AL609" s="438"/>
      <c r="AM609" s="179">
        <f t="shared" si="275"/>
        <v>0</v>
      </c>
      <c r="AN609" s="439"/>
      <c r="AO609" s="180">
        <f t="shared" si="276"/>
        <v>0</v>
      </c>
      <c r="AP609" s="438"/>
      <c r="AQ609" s="179">
        <f t="shared" si="277"/>
        <v>0</v>
      </c>
      <c r="AR609" s="439"/>
      <c r="AS609" s="180">
        <f t="shared" si="278"/>
        <v>0</v>
      </c>
      <c r="AT609" s="438"/>
      <c r="AU609" s="179">
        <f t="shared" si="279"/>
        <v>0</v>
      </c>
      <c r="AV609" s="439"/>
      <c r="AW609" s="180">
        <f t="shared" si="280"/>
        <v>0</v>
      </c>
      <c r="AX609" s="438"/>
      <c r="AY609" s="179">
        <f t="shared" si="281"/>
        <v>0</v>
      </c>
      <c r="AZ609" s="439"/>
      <c r="BA609" s="180">
        <f t="shared" si="282"/>
        <v>0</v>
      </c>
      <c r="BB609" s="438"/>
      <c r="BC609" s="179">
        <f t="shared" si="283"/>
        <v>0</v>
      </c>
      <c r="BD609" s="439"/>
      <c r="BE609" s="180">
        <f t="shared" si="284"/>
        <v>0</v>
      </c>
      <c r="BF609" s="438"/>
      <c r="BG609" s="179">
        <f t="shared" si="285"/>
        <v>0</v>
      </c>
    </row>
    <row r="610" spans="1:59" ht="25.5" x14ac:dyDescent="0.2">
      <c r="A610" s="109">
        <v>311</v>
      </c>
      <c r="B610" s="36" t="s">
        <v>170</v>
      </c>
      <c r="C610" s="36" t="s">
        <v>1127</v>
      </c>
      <c r="D610" s="37" t="s">
        <v>2649</v>
      </c>
      <c r="E610" s="37" t="s">
        <v>11</v>
      </c>
      <c r="F610" s="38">
        <v>1</v>
      </c>
      <c r="G610" s="37" t="s">
        <v>2650</v>
      </c>
      <c r="H610" s="39" t="s">
        <v>2650</v>
      </c>
      <c r="I610" s="37" t="s">
        <v>3273</v>
      </c>
      <c r="J610" s="11" t="s">
        <v>2747</v>
      </c>
      <c r="K610" s="109">
        <v>2</v>
      </c>
      <c r="L610" s="90">
        <v>1.27</v>
      </c>
      <c r="M610" s="90">
        <v>1.33</v>
      </c>
      <c r="N610" s="40">
        <v>1.33</v>
      </c>
      <c r="O610" s="140">
        <v>1.4</v>
      </c>
      <c r="P610" s="273">
        <v>1.4</v>
      </c>
      <c r="Q610" s="282">
        <v>1.4</v>
      </c>
      <c r="R610" s="210">
        <f t="shared" si="286"/>
        <v>0</v>
      </c>
      <c r="S610" s="211">
        <f t="shared" si="265"/>
        <v>0</v>
      </c>
      <c r="T610" s="439"/>
      <c r="U610" s="180">
        <f t="shared" si="266"/>
        <v>0</v>
      </c>
      <c r="V610" s="438"/>
      <c r="W610" s="179">
        <f t="shared" si="267"/>
        <v>0</v>
      </c>
      <c r="X610" s="439"/>
      <c r="Y610" s="180">
        <f t="shared" si="268"/>
        <v>0</v>
      </c>
      <c r="Z610" s="438"/>
      <c r="AA610" s="179">
        <f t="shared" si="269"/>
        <v>0</v>
      </c>
      <c r="AB610" s="439"/>
      <c r="AC610" s="180">
        <f t="shared" si="270"/>
        <v>0</v>
      </c>
      <c r="AD610" s="438"/>
      <c r="AE610" s="179">
        <f t="shared" si="271"/>
        <v>0</v>
      </c>
      <c r="AF610" s="439"/>
      <c r="AG610" s="180">
        <f t="shared" si="272"/>
        <v>0</v>
      </c>
      <c r="AH610" s="438"/>
      <c r="AI610" s="179">
        <f t="shared" si="273"/>
        <v>0</v>
      </c>
      <c r="AJ610" s="439"/>
      <c r="AK610" s="180">
        <f t="shared" si="274"/>
        <v>0</v>
      </c>
      <c r="AL610" s="438"/>
      <c r="AM610" s="179">
        <f t="shared" si="275"/>
        <v>0</v>
      </c>
      <c r="AN610" s="439"/>
      <c r="AO610" s="180">
        <f t="shared" si="276"/>
        <v>0</v>
      </c>
      <c r="AP610" s="438"/>
      <c r="AQ610" s="179">
        <f t="shared" si="277"/>
        <v>0</v>
      </c>
      <c r="AR610" s="439"/>
      <c r="AS610" s="180">
        <f t="shared" si="278"/>
        <v>0</v>
      </c>
      <c r="AT610" s="438"/>
      <c r="AU610" s="179">
        <f t="shared" si="279"/>
        <v>0</v>
      </c>
      <c r="AV610" s="439"/>
      <c r="AW610" s="180">
        <f t="shared" si="280"/>
        <v>0</v>
      </c>
      <c r="AX610" s="438"/>
      <c r="AY610" s="179">
        <f t="shared" si="281"/>
        <v>0</v>
      </c>
      <c r="AZ610" s="439"/>
      <c r="BA610" s="180">
        <f t="shared" si="282"/>
        <v>0</v>
      </c>
      <c r="BB610" s="438"/>
      <c r="BC610" s="179">
        <f t="shared" si="283"/>
        <v>0</v>
      </c>
      <c r="BD610" s="439"/>
      <c r="BE610" s="180">
        <f t="shared" si="284"/>
        <v>0</v>
      </c>
      <c r="BF610" s="438"/>
      <c r="BG610" s="179">
        <f t="shared" si="285"/>
        <v>0</v>
      </c>
    </row>
    <row r="611" spans="1:59" ht="25.5" x14ac:dyDescent="0.2">
      <c r="A611" s="62">
        <v>312</v>
      </c>
      <c r="B611" s="147" t="s">
        <v>170</v>
      </c>
      <c r="C611" s="147" t="s">
        <v>1122</v>
      </c>
      <c r="D611" s="37" t="s">
        <v>1810</v>
      </c>
      <c r="E611" s="37" t="s">
        <v>11</v>
      </c>
      <c r="F611" s="38">
        <v>1</v>
      </c>
      <c r="G611" s="37" t="s">
        <v>3252</v>
      </c>
      <c r="H611" s="39" t="s">
        <v>3252</v>
      </c>
      <c r="I611" s="37" t="s">
        <v>3273</v>
      </c>
      <c r="J611" s="11" t="s">
        <v>2747</v>
      </c>
      <c r="K611" s="109">
        <v>1</v>
      </c>
      <c r="L611" s="40">
        <v>0.95</v>
      </c>
      <c r="M611" s="90">
        <v>1.01</v>
      </c>
      <c r="N611" s="90">
        <v>1.06</v>
      </c>
      <c r="O611" s="140">
        <v>1.17</v>
      </c>
      <c r="P611" s="273">
        <v>1.17</v>
      </c>
      <c r="Q611" s="282">
        <v>1.17</v>
      </c>
      <c r="R611" s="210">
        <f t="shared" si="286"/>
        <v>0</v>
      </c>
      <c r="S611" s="211">
        <f t="shared" si="265"/>
        <v>0</v>
      </c>
      <c r="T611" s="439"/>
      <c r="U611" s="180">
        <f t="shared" si="266"/>
        <v>0</v>
      </c>
      <c r="V611" s="438"/>
      <c r="W611" s="179">
        <f t="shared" si="267"/>
        <v>0</v>
      </c>
      <c r="X611" s="439"/>
      <c r="Y611" s="180">
        <f t="shared" si="268"/>
        <v>0</v>
      </c>
      <c r="Z611" s="438"/>
      <c r="AA611" s="179">
        <f t="shared" si="269"/>
        <v>0</v>
      </c>
      <c r="AB611" s="439"/>
      <c r="AC611" s="180">
        <f t="shared" si="270"/>
        <v>0</v>
      </c>
      <c r="AD611" s="438"/>
      <c r="AE611" s="179">
        <f t="shared" si="271"/>
        <v>0</v>
      </c>
      <c r="AF611" s="439"/>
      <c r="AG611" s="180">
        <f t="shared" si="272"/>
        <v>0</v>
      </c>
      <c r="AH611" s="438"/>
      <c r="AI611" s="179">
        <f t="shared" si="273"/>
        <v>0</v>
      </c>
      <c r="AJ611" s="439"/>
      <c r="AK611" s="180">
        <f t="shared" si="274"/>
        <v>0</v>
      </c>
      <c r="AL611" s="438"/>
      <c r="AM611" s="179">
        <f t="shared" si="275"/>
        <v>0</v>
      </c>
      <c r="AN611" s="439"/>
      <c r="AO611" s="180">
        <f t="shared" si="276"/>
        <v>0</v>
      </c>
      <c r="AP611" s="438"/>
      <c r="AQ611" s="179">
        <f t="shared" si="277"/>
        <v>0</v>
      </c>
      <c r="AR611" s="439"/>
      <c r="AS611" s="180">
        <f t="shared" si="278"/>
        <v>0</v>
      </c>
      <c r="AT611" s="438"/>
      <c r="AU611" s="179">
        <f t="shared" si="279"/>
        <v>0</v>
      </c>
      <c r="AV611" s="439"/>
      <c r="AW611" s="180">
        <f t="shared" si="280"/>
        <v>0</v>
      </c>
      <c r="AX611" s="438"/>
      <c r="AY611" s="179">
        <f t="shared" si="281"/>
        <v>0</v>
      </c>
      <c r="AZ611" s="439"/>
      <c r="BA611" s="180">
        <f t="shared" si="282"/>
        <v>0</v>
      </c>
      <c r="BB611" s="438"/>
      <c r="BC611" s="179">
        <f t="shared" si="283"/>
        <v>0</v>
      </c>
      <c r="BD611" s="439"/>
      <c r="BE611" s="180">
        <f t="shared" si="284"/>
        <v>0</v>
      </c>
      <c r="BF611" s="438"/>
      <c r="BG611" s="179">
        <f t="shared" si="285"/>
        <v>0</v>
      </c>
    </row>
    <row r="612" spans="1:59" ht="25.5" x14ac:dyDescent="0.2">
      <c r="A612" s="30">
        <v>312</v>
      </c>
      <c r="B612" s="161" t="s">
        <v>170</v>
      </c>
      <c r="C612" s="161" t="s">
        <v>1122</v>
      </c>
      <c r="D612" s="16" t="s">
        <v>1729</v>
      </c>
      <c r="E612" s="15" t="s">
        <v>11</v>
      </c>
      <c r="F612" s="111">
        <v>1</v>
      </c>
      <c r="G612" s="15">
        <v>10010</v>
      </c>
      <c r="H612" s="51" t="s">
        <v>1866</v>
      </c>
      <c r="I612" s="16" t="s">
        <v>3343</v>
      </c>
      <c r="J612" s="42" t="s">
        <v>2046</v>
      </c>
      <c r="K612" s="110">
        <v>2</v>
      </c>
      <c r="L612" s="43">
        <v>1.37</v>
      </c>
      <c r="M612" s="43">
        <v>1.37</v>
      </c>
      <c r="N612" s="43">
        <v>1.37</v>
      </c>
      <c r="O612" s="144">
        <v>1.37</v>
      </c>
      <c r="P612" s="272">
        <v>1.37</v>
      </c>
      <c r="Q612" s="283">
        <v>1.37</v>
      </c>
      <c r="R612" s="210">
        <f t="shared" si="286"/>
        <v>0</v>
      </c>
      <c r="S612" s="211">
        <f t="shared" si="265"/>
        <v>0</v>
      </c>
      <c r="T612" s="439"/>
      <c r="U612" s="180">
        <f t="shared" si="266"/>
        <v>0</v>
      </c>
      <c r="V612" s="438"/>
      <c r="W612" s="179">
        <f t="shared" si="267"/>
        <v>0</v>
      </c>
      <c r="X612" s="439"/>
      <c r="Y612" s="180">
        <f t="shared" si="268"/>
        <v>0</v>
      </c>
      <c r="Z612" s="438"/>
      <c r="AA612" s="179">
        <f t="shared" si="269"/>
        <v>0</v>
      </c>
      <c r="AB612" s="439"/>
      <c r="AC612" s="180">
        <f t="shared" si="270"/>
        <v>0</v>
      </c>
      <c r="AD612" s="438"/>
      <c r="AE612" s="179">
        <f t="shared" si="271"/>
        <v>0</v>
      </c>
      <c r="AF612" s="439"/>
      <c r="AG612" s="180">
        <f t="shared" si="272"/>
        <v>0</v>
      </c>
      <c r="AH612" s="438"/>
      <c r="AI612" s="179">
        <f t="shared" si="273"/>
        <v>0</v>
      </c>
      <c r="AJ612" s="439"/>
      <c r="AK612" s="180">
        <f t="shared" si="274"/>
        <v>0</v>
      </c>
      <c r="AL612" s="438"/>
      <c r="AM612" s="179">
        <f t="shared" si="275"/>
        <v>0</v>
      </c>
      <c r="AN612" s="439"/>
      <c r="AO612" s="180">
        <f t="shared" si="276"/>
        <v>0</v>
      </c>
      <c r="AP612" s="438"/>
      <c r="AQ612" s="179">
        <f t="shared" si="277"/>
        <v>0</v>
      </c>
      <c r="AR612" s="439"/>
      <c r="AS612" s="180">
        <f t="shared" si="278"/>
        <v>0</v>
      </c>
      <c r="AT612" s="438"/>
      <c r="AU612" s="179">
        <f t="shared" si="279"/>
        <v>0</v>
      </c>
      <c r="AV612" s="439"/>
      <c r="AW612" s="180">
        <f t="shared" si="280"/>
        <v>0</v>
      </c>
      <c r="AX612" s="438"/>
      <c r="AY612" s="179">
        <f t="shared" si="281"/>
        <v>0</v>
      </c>
      <c r="AZ612" s="439"/>
      <c r="BA612" s="180">
        <f t="shared" si="282"/>
        <v>0</v>
      </c>
      <c r="BB612" s="438"/>
      <c r="BC612" s="179">
        <f t="shared" si="283"/>
        <v>0</v>
      </c>
      <c r="BD612" s="439"/>
      <c r="BE612" s="180">
        <f t="shared" si="284"/>
        <v>0</v>
      </c>
      <c r="BF612" s="438"/>
      <c r="BG612" s="179">
        <f t="shared" si="285"/>
        <v>0</v>
      </c>
    </row>
    <row r="613" spans="1:59" ht="25.5" x14ac:dyDescent="0.2">
      <c r="A613" s="31">
        <v>312</v>
      </c>
      <c r="B613" s="162" t="s">
        <v>170</v>
      </c>
      <c r="C613" s="162" t="s">
        <v>1122</v>
      </c>
      <c r="D613" s="46" t="s">
        <v>3069</v>
      </c>
      <c r="E613" s="47" t="s">
        <v>2058</v>
      </c>
      <c r="F613" s="48">
        <v>1</v>
      </c>
      <c r="G613" s="47">
        <v>10021</v>
      </c>
      <c r="H613" s="10" t="s">
        <v>2140</v>
      </c>
      <c r="I613" s="21">
        <v>60148</v>
      </c>
      <c r="J613" s="49" t="s">
        <v>1003</v>
      </c>
      <c r="K613" s="44">
        <v>3</v>
      </c>
      <c r="L613" s="50">
        <v>2.17</v>
      </c>
      <c r="M613" s="96">
        <v>2.5499999999999998</v>
      </c>
      <c r="N613" s="50">
        <v>2.5499999999999998</v>
      </c>
      <c r="O613" s="203">
        <v>2.68</v>
      </c>
      <c r="P613" s="274">
        <v>2.81</v>
      </c>
      <c r="Q613" s="285">
        <v>2.95</v>
      </c>
      <c r="R613" s="210">
        <f t="shared" si="286"/>
        <v>0</v>
      </c>
      <c r="S613" s="211">
        <f t="shared" si="265"/>
        <v>0</v>
      </c>
      <c r="T613" s="439"/>
      <c r="U613" s="180">
        <f t="shared" si="266"/>
        <v>0</v>
      </c>
      <c r="V613" s="438"/>
      <c r="W613" s="179">
        <f t="shared" si="267"/>
        <v>0</v>
      </c>
      <c r="X613" s="439"/>
      <c r="Y613" s="180">
        <f t="shared" si="268"/>
        <v>0</v>
      </c>
      <c r="Z613" s="438"/>
      <c r="AA613" s="179">
        <f t="shared" si="269"/>
        <v>0</v>
      </c>
      <c r="AB613" s="439"/>
      <c r="AC613" s="180">
        <f t="shared" si="270"/>
        <v>0</v>
      </c>
      <c r="AD613" s="438"/>
      <c r="AE613" s="179">
        <f t="shared" si="271"/>
        <v>0</v>
      </c>
      <c r="AF613" s="439"/>
      <c r="AG613" s="180">
        <f t="shared" si="272"/>
        <v>0</v>
      </c>
      <c r="AH613" s="438"/>
      <c r="AI613" s="179">
        <f t="shared" si="273"/>
        <v>0</v>
      </c>
      <c r="AJ613" s="439"/>
      <c r="AK613" s="180">
        <f t="shared" si="274"/>
        <v>0</v>
      </c>
      <c r="AL613" s="438"/>
      <c r="AM613" s="179">
        <f t="shared" si="275"/>
        <v>0</v>
      </c>
      <c r="AN613" s="439"/>
      <c r="AO613" s="180">
        <f t="shared" si="276"/>
        <v>0</v>
      </c>
      <c r="AP613" s="438"/>
      <c r="AQ613" s="179">
        <f t="shared" si="277"/>
        <v>0</v>
      </c>
      <c r="AR613" s="439"/>
      <c r="AS613" s="180">
        <f t="shared" si="278"/>
        <v>0</v>
      </c>
      <c r="AT613" s="438"/>
      <c r="AU613" s="179">
        <f t="shared" si="279"/>
        <v>0</v>
      </c>
      <c r="AV613" s="439"/>
      <c r="AW613" s="180">
        <f t="shared" si="280"/>
        <v>0</v>
      </c>
      <c r="AX613" s="438"/>
      <c r="AY613" s="179">
        <f t="shared" si="281"/>
        <v>0</v>
      </c>
      <c r="AZ613" s="439"/>
      <c r="BA613" s="180">
        <f t="shared" si="282"/>
        <v>0</v>
      </c>
      <c r="BB613" s="438"/>
      <c r="BC613" s="179">
        <f t="shared" si="283"/>
        <v>0</v>
      </c>
      <c r="BD613" s="439"/>
      <c r="BE613" s="180">
        <f t="shared" si="284"/>
        <v>0</v>
      </c>
      <c r="BF613" s="438"/>
      <c r="BG613" s="179">
        <f t="shared" si="285"/>
        <v>0</v>
      </c>
    </row>
    <row r="614" spans="1:59" ht="25.5" x14ac:dyDescent="0.2">
      <c r="A614" s="109">
        <v>313</v>
      </c>
      <c r="B614" s="36" t="s">
        <v>170</v>
      </c>
      <c r="C614" s="36" t="s">
        <v>1128</v>
      </c>
      <c r="D614" s="37" t="s">
        <v>1810</v>
      </c>
      <c r="E614" s="37" t="s">
        <v>11</v>
      </c>
      <c r="F614" s="38">
        <v>1</v>
      </c>
      <c r="G614" s="37" t="s">
        <v>3252</v>
      </c>
      <c r="H614" s="39" t="s">
        <v>3252</v>
      </c>
      <c r="I614" s="37" t="s">
        <v>3273</v>
      </c>
      <c r="J614" s="11" t="s">
        <v>2747</v>
      </c>
      <c r="K614" s="109">
        <v>1</v>
      </c>
      <c r="L614" s="40">
        <v>0.95</v>
      </c>
      <c r="M614" s="90">
        <v>1.01</v>
      </c>
      <c r="N614" s="90">
        <v>1.06</v>
      </c>
      <c r="O614" s="140">
        <v>1.17</v>
      </c>
      <c r="P614" s="273">
        <v>1.17</v>
      </c>
      <c r="Q614" s="282">
        <v>1.17</v>
      </c>
      <c r="R614" s="210">
        <f t="shared" si="286"/>
        <v>0</v>
      </c>
      <c r="S614" s="211">
        <f t="shared" si="265"/>
        <v>0</v>
      </c>
      <c r="T614" s="439"/>
      <c r="U614" s="180">
        <f t="shared" si="266"/>
        <v>0</v>
      </c>
      <c r="V614" s="438"/>
      <c r="W614" s="179">
        <f t="shared" si="267"/>
        <v>0</v>
      </c>
      <c r="X614" s="439"/>
      <c r="Y614" s="180">
        <f t="shared" si="268"/>
        <v>0</v>
      </c>
      <c r="Z614" s="438"/>
      <c r="AA614" s="179">
        <f t="shared" si="269"/>
        <v>0</v>
      </c>
      <c r="AB614" s="439"/>
      <c r="AC614" s="180">
        <f t="shared" si="270"/>
        <v>0</v>
      </c>
      <c r="AD614" s="438"/>
      <c r="AE614" s="179">
        <f t="shared" si="271"/>
        <v>0</v>
      </c>
      <c r="AF614" s="439"/>
      <c r="AG614" s="180">
        <f t="shared" si="272"/>
        <v>0</v>
      </c>
      <c r="AH614" s="438"/>
      <c r="AI614" s="179">
        <f t="shared" si="273"/>
        <v>0</v>
      </c>
      <c r="AJ614" s="439"/>
      <c r="AK614" s="180">
        <f t="shared" si="274"/>
        <v>0</v>
      </c>
      <c r="AL614" s="438"/>
      <c r="AM614" s="179">
        <f t="shared" si="275"/>
        <v>0</v>
      </c>
      <c r="AN614" s="439"/>
      <c r="AO614" s="180">
        <f t="shared" si="276"/>
        <v>0</v>
      </c>
      <c r="AP614" s="438"/>
      <c r="AQ614" s="179">
        <f t="shared" si="277"/>
        <v>0</v>
      </c>
      <c r="AR614" s="439"/>
      <c r="AS614" s="180">
        <f t="shared" si="278"/>
        <v>0</v>
      </c>
      <c r="AT614" s="438"/>
      <c r="AU614" s="179">
        <f t="shared" si="279"/>
        <v>0</v>
      </c>
      <c r="AV614" s="439"/>
      <c r="AW614" s="180">
        <f t="shared" si="280"/>
        <v>0</v>
      </c>
      <c r="AX614" s="438"/>
      <c r="AY614" s="179">
        <f t="shared" si="281"/>
        <v>0</v>
      </c>
      <c r="AZ614" s="439"/>
      <c r="BA614" s="180">
        <f t="shared" si="282"/>
        <v>0</v>
      </c>
      <c r="BB614" s="438"/>
      <c r="BC614" s="179">
        <f t="shared" si="283"/>
        <v>0</v>
      </c>
      <c r="BD614" s="439"/>
      <c r="BE614" s="180">
        <f t="shared" si="284"/>
        <v>0</v>
      </c>
      <c r="BF614" s="438"/>
      <c r="BG614" s="179">
        <f t="shared" si="285"/>
        <v>0</v>
      </c>
    </row>
    <row r="615" spans="1:59" ht="25.5" x14ac:dyDescent="0.2">
      <c r="A615" s="30">
        <v>313</v>
      </c>
      <c r="B615" s="161" t="s">
        <v>170</v>
      </c>
      <c r="C615" s="161" t="s">
        <v>1128</v>
      </c>
      <c r="D615" s="16" t="s">
        <v>1729</v>
      </c>
      <c r="E615" s="15" t="s">
        <v>11</v>
      </c>
      <c r="F615" s="111">
        <v>1</v>
      </c>
      <c r="G615" s="15">
        <v>10061</v>
      </c>
      <c r="H615" s="51" t="s">
        <v>1867</v>
      </c>
      <c r="I615" s="16" t="s">
        <v>3343</v>
      </c>
      <c r="J615" s="42" t="s">
        <v>2046</v>
      </c>
      <c r="K615" s="110">
        <v>2</v>
      </c>
      <c r="L615" s="43">
        <v>1.46</v>
      </c>
      <c r="M615" s="43">
        <v>1.46</v>
      </c>
      <c r="N615" s="43">
        <v>1.46</v>
      </c>
      <c r="O615" s="144">
        <v>1.46</v>
      </c>
      <c r="P615" s="272">
        <v>1.46</v>
      </c>
      <c r="Q615" s="283">
        <v>1.46</v>
      </c>
      <c r="R615" s="210">
        <f t="shared" si="286"/>
        <v>0</v>
      </c>
      <c r="S615" s="211">
        <f t="shared" si="265"/>
        <v>0</v>
      </c>
      <c r="T615" s="439"/>
      <c r="U615" s="180">
        <f t="shared" si="266"/>
        <v>0</v>
      </c>
      <c r="V615" s="438"/>
      <c r="W615" s="179">
        <f t="shared" si="267"/>
        <v>0</v>
      </c>
      <c r="X615" s="439"/>
      <c r="Y615" s="180">
        <f t="shared" si="268"/>
        <v>0</v>
      </c>
      <c r="Z615" s="438"/>
      <c r="AA615" s="179">
        <f t="shared" si="269"/>
        <v>0</v>
      </c>
      <c r="AB615" s="439"/>
      <c r="AC615" s="180">
        <f t="shared" si="270"/>
        <v>0</v>
      </c>
      <c r="AD615" s="438"/>
      <c r="AE615" s="179">
        <f t="shared" si="271"/>
        <v>0</v>
      </c>
      <c r="AF615" s="439"/>
      <c r="AG615" s="180">
        <f t="shared" si="272"/>
        <v>0</v>
      </c>
      <c r="AH615" s="438"/>
      <c r="AI615" s="179">
        <f t="shared" si="273"/>
        <v>0</v>
      </c>
      <c r="AJ615" s="439"/>
      <c r="AK615" s="180">
        <f t="shared" si="274"/>
        <v>0</v>
      </c>
      <c r="AL615" s="438"/>
      <c r="AM615" s="179">
        <f t="shared" si="275"/>
        <v>0</v>
      </c>
      <c r="AN615" s="439"/>
      <c r="AO615" s="180">
        <f t="shared" si="276"/>
        <v>0</v>
      </c>
      <c r="AP615" s="438"/>
      <c r="AQ615" s="179">
        <f t="shared" si="277"/>
        <v>0</v>
      </c>
      <c r="AR615" s="439"/>
      <c r="AS615" s="180">
        <f t="shared" si="278"/>
        <v>0</v>
      </c>
      <c r="AT615" s="438"/>
      <c r="AU615" s="179">
        <f t="shared" si="279"/>
        <v>0</v>
      </c>
      <c r="AV615" s="439"/>
      <c r="AW615" s="180">
        <f t="shared" si="280"/>
        <v>0</v>
      </c>
      <c r="AX615" s="438"/>
      <c r="AY615" s="179">
        <f t="shared" si="281"/>
        <v>0</v>
      </c>
      <c r="AZ615" s="439"/>
      <c r="BA615" s="180">
        <f t="shared" si="282"/>
        <v>0</v>
      </c>
      <c r="BB615" s="438"/>
      <c r="BC615" s="179">
        <f t="shared" si="283"/>
        <v>0</v>
      </c>
      <c r="BD615" s="439"/>
      <c r="BE615" s="180">
        <f t="shared" si="284"/>
        <v>0</v>
      </c>
      <c r="BF615" s="438"/>
      <c r="BG615" s="179">
        <f t="shared" si="285"/>
        <v>0</v>
      </c>
    </row>
    <row r="616" spans="1:59" ht="25.5" x14ac:dyDescent="0.2">
      <c r="A616" s="62">
        <v>314</v>
      </c>
      <c r="B616" s="147" t="s">
        <v>170</v>
      </c>
      <c r="C616" s="147" t="s">
        <v>1129</v>
      </c>
      <c r="D616" s="37" t="s">
        <v>691</v>
      </c>
      <c r="E616" s="37" t="s">
        <v>10</v>
      </c>
      <c r="F616" s="38">
        <v>200</v>
      </c>
      <c r="G616" s="37" t="s">
        <v>2651</v>
      </c>
      <c r="H616" s="39" t="s">
        <v>2651</v>
      </c>
      <c r="I616" s="37" t="s">
        <v>3273</v>
      </c>
      <c r="J616" s="11" t="s">
        <v>2747</v>
      </c>
      <c r="K616" s="109">
        <v>1</v>
      </c>
      <c r="L616" s="90">
        <v>2.74</v>
      </c>
      <c r="M616" s="90">
        <v>2.88</v>
      </c>
      <c r="N616" s="90">
        <v>3.02</v>
      </c>
      <c r="O616" s="140">
        <v>3.17</v>
      </c>
      <c r="P616" s="273">
        <v>3.17</v>
      </c>
      <c r="Q616" s="282">
        <v>3.17</v>
      </c>
      <c r="R616" s="210">
        <f t="shared" si="286"/>
        <v>0</v>
      </c>
      <c r="S616" s="211">
        <f t="shared" si="265"/>
        <v>0</v>
      </c>
      <c r="T616" s="439"/>
      <c r="U616" s="180">
        <f t="shared" si="266"/>
        <v>0</v>
      </c>
      <c r="V616" s="438"/>
      <c r="W616" s="179">
        <f t="shared" si="267"/>
        <v>0</v>
      </c>
      <c r="X616" s="439"/>
      <c r="Y616" s="180">
        <f t="shared" si="268"/>
        <v>0</v>
      </c>
      <c r="Z616" s="438"/>
      <c r="AA616" s="179">
        <f t="shared" si="269"/>
        <v>0</v>
      </c>
      <c r="AB616" s="439"/>
      <c r="AC616" s="180">
        <f t="shared" si="270"/>
        <v>0</v>
      </c>
      <c r="AD616" s="438"/>
      <c r="AE616" s="179">
        <f t="shared" si="271"/>
        <v>0</v>
      </c>
      <c r="AF616" s="439"/>
      <c r="AG616" s="180">
        <f t="shared" si="272"/>
        <v>0</v>
      </c>
      <c r="AH616" s="438"/>
      <c r="AI616" s="179">
        <f t="shared" si="273"/>
        <v>0</v>
      </c>
      <c r="AJ616" s="439"/>
      <c r="AK616" s="180">
        <f t="shared" si="274"/>
        <v>0</v>
      </c>
      <c r="AL616" s="438"/>
      <c r="AM616" s="179">
        <f t="shared" si="275"/>
        <v>0</v>
      </c>
      <c r="AN616" s="439"/>
      <c r="AO616" s="180">
        <f t="shared" si="276"/>
        <v>0</v>
      </c>
      <c r="AP616" s="438"/>
      <c r="AQ616" s="179">
        <f t="shared" si="277"/>
        <v>0</v>
      </c>
      <c r="AR616" s="439"/>
      <c r="AS616" s="180">
        <f t="shared" si="278"/>
        <v>0</v>
      </c>
      <c r="AT616" s="438"/>
      <c r="AU616" s="179">
        <f t="shared" si="279"/>
        <v>0</v>
      </c>
      <c r="AV616" s="439"/>
      <c r="AW616" s="180">
        <f t="shared" si="280"/>
        <v>0</v>
      </c>
      <c r="AX616" s="438"/>
      <c r="AY616" s="179">
        <f t="shared" si="281"/>
        <v>0</v>
      </c>
      <c r="AZ616" s="439"/>
      <c r="BA616" s="180">
        <f t="shared" si="282"/>
        <v>0</v>
      </c>
      <c r="BB616" s="438"/>
      <c r="BC616" s="179">
        <f t="shared" si="283"/>
        <v>0</v>
      </c>
      <c r="BD616" s="439"/>
      <c r="BE616" s="180">
        <f t="shared" si="284"/>
        <v>0</v>
      </c>
      <c r="BF616" s="438"/>
      <c r="BG616" s="179">
        <f t="shared" si="285"/>
        <v>0</v>
      </c>
    </row>
    <row r="617" spans="1:59" ht="25.5" x14ac:dyDescent="0.2">
      <c r="A617" s="109">
        <v>315</v>
      </c>
      <c r="B617" s="36" t="s">
        <v>170</v>
      </c>
      <c r="C617" s="36" t="s">
        <v>207</v>
      </c>
      <c r="D617" s="37" t="s">
        <v>95</v>
      </c>
      <c r="E617" s="37" t="s">
        <v>10</v>
      </c>
      <c r="F617" s="38">
        <v>100</v>
      </c>
      <c r="G617" s="37" t="s">
        <v>2652</v>
      </c>
      <c r="H617" s="39" t="s">
        <v>2652</v>
      </c>
      <c r="I617" s="37" t="s">
        <v>3273</v>
      </c>
      <c r="J617" s="11" t="s">
        <v>2747</v>
      </c>
      <c r="K617" s="109">
        <v>1</v>
      </c>
      <c r="L617" s="40">
        <v>1.1000000000000001</v>
      </c>
      <c r="M617" s="90">
        <v>1.17</v>
      </c>
      <c r="N617" s="90">
        <v>1.23</v>
      </c>
      <c r="O617" s="140">
        <v>1.34</v>
      </c>
      <c r="P617" s="273">
        <v>1.34</v>
      </c>
      <c r="Q617" s="282">
        <v>1.34</v>
      </c>
      <c r="R617" s="210">
        <f t="shared" si="286"/>
        <v>0</v>
      </c>
      <c r="S617" s="211">
        <f t="shared" si="265"/>
        <v>0</v>
      </c>
      <c r="T617" s="439"/>
      <c r="U617" s="180">
        <f t="shared" si="266"/>
        <v>0</v>
      </c>
      <c r="V617" s="438"/>
      <c r="W617" s="179">
        <f t="shared" si="267"/>
        <v>0</v>
      </c>
      <c r="X617" s="439"/>
      <c r="Y617" s="180">
        <f t="shared" si="268"/>
        <v>0</v>
      </c>
      <c r="Z617" s="438"/>
      <c r="AA617" s="179">
        <f t="shared" si="269"/>
        <v>0</v>
      </c>
      <c r="AB617" s="439"/>
      <c r="AC617" s="180">
        <f t="shared" si="270"/>
        <v>0</v>
      </c>
      <c r="AD617" s="438"/>
      <c r="AE617" s="179">
        <f t="shared" si="271"/>
        <v>0</v>
      </c>
      <c r="AF617" s="439"/>
      <c r="AG617" s="180">
        <f t="shared" si="272"/>
        <v>0</v>
      </c>
      <c r="AH617" s="438"/>
      <c r="AI617" s="179">
        <f t="shared" si="273"/>
        <v>0</v>
      </c>
      <c r="AJ617" s="439"/>
      <c r="AK617" s="180">
        <f t="shared" si="274"/>
        <v>0</v>
      </c>
      <c r="AL617" s="438"/>
      <c r="AM617" s="179">
        <f t="shared" si="275"/>
        <v>0</v>
      </c>
      <c r="AN617" s="439"/>
      <c r="AO617" s="180">
        <f t="shared" si="276"/>
        <v>0</v>
      </c>
      <c r="AP617" s="438"/>
      <c r="AQ617" s="179">
        <f t="shared" si="277"/>
        <v>0</v>
      </c>
      <c r="AR617" s="439"/>
      <c r="AS617" s="180">
        <f t="shared" si="278"/>
        <v>0</v>
      </c>
      <c r="AT617" s="438"/>
      <c r="AU617" s="179">
        <f t="shared" si="279"/>
        <v>0</v>
      </c>
      <c r="AV617" s="439"/>
      <c r="AW617" s="180">
        <f t="shared" si="280"/>
        <v>0</v>
      </c>
      <c r="AX617" s="438"/>
      <c r="AY617" s="179">
        <f t="shared" si="281"/>
        <v>0</v>
      </c>
      <c r="AZ617" s="439"/>
      <c r="BA617" s="180">
        <f t="shared" si="282"/>
        <v>0</v>
      </c>
      <c r="BB617" s="438"/>
      <c r="BC617" s="179">
        <f t="shared" si="283"/>
        <v>0</v>
      </c>
      <c r="BD617" s="439"/>
      <c r="BE617" s="180">
        <f t="shared" si="284"/>
        <v>0</v>
      </c>
      <c r="BF617" s="438"/>
      <c r="BG617" s="179">
        <f t="shared" si="285"/>
        <v>0</v>
      </c>
    </row>
    <row r="618" spans="1:59" ht="25.5" x14ac:dyDescent="0.2">
      <c r="A618" s="30">
        <v>315</v>
      </c>
      <c r="B618" s="161" t="s">
        <v>170</v>
      </c>
      <c r="C618" s="161" t="s">
        <v>2926</v>
      </c>
      <c r="D618" s="16" t="s">
        <v>1775</v>
      </c>
      <c r="E618" s="15" t="s">
        <v>1673</v>
      </c>
      <c r="F618" s="111">
        <v>100</v>
      </c>
      <c r="G618" s="15" t="s">
        <v>1868</v>
      </c>
      <c r="H618" s="52">
        <v>50098</v>
      </c>
      <c r="I618" s="16" t="s">
        <v>3343</v>
      </c>
      <c r="J618" s="42" t="s">
        <v>2046</v>
      </c>
      <c r="K618" s="110">
        <v>2</v>
      </c>
      <c r="L618" s="43">
        <v>1.72</v>
      </c>
      <c r="M618" s="43">
        <v>1.72</v>
      </c>
      <c r="N618" s="43">
        <v>1.72</v>
      </c>
      <c r="O618" s="144">
        <v>1.72</v>
      </c>
      <c r="P618" s="272">
        <v>1.72</v>
      </c>
      <c r="Q618" s="283">
        <v>1.72</v>
      </c>
      <c r="R618" s="210">
        <f t="shared" si="286"/>
        <v>0</v>
      </c>
      <c r="S618" s="211">
        <f t="shared" si="265"/>
        <v>0</v>
      </c>
      <c r="T618" s="439"/>
      <c r="U618" s="180">
        <f t="shared" si="266"/>
        <v>0</v>
      </c>
      <c r="V618" s="438"/>
      <c r="W618" s="179">
        <f t="shared" si="267"/>
        <v>0</v>
      </c>
      <c r="X618" s="439"/>
      <c r="Y618" s="180">
        <f t="shared" si="268"/>
        <v>0</v>
      </c>
      <c r="Z618" s="438"/>
      <c r="AA618" s="179">
        <f t="shared" si="269"/>
        <v>0</v>
      </c>
      <c r="AB618" s="439"/>
      <c r="AC618" s="180">
        <f t="shared" si="270"/>
        <v>0</v>
      </c>
      <c r="AD618" s="438"/>
      <c r="AE618" s="179">
        <f t="shared" si="271"/>
        <v>0</v>
      </c>
      <c r="AF618" s="439"/>
      <c r="AG618" s="180">
        <f t="shared" si="272"/>
        <v>0</v>
      </c>
      <c r="AH618" s="438"/>
      <c r="AI618" s="179">
        <f t="shared" si="273"/>
        <v>0</v>
      </c>
      <c r="AJ618" s="439"/>
      <c r="AK618" s="180">
        <f t="shared" si="274"/>
        <v>0</v>
      </c>
      <c r="AL618" s="438"/>
      <c r="AM618" s="179">
        <f t="shared" si="275"/>
        <v>0</v>
      </c>
      <c r="AN618" s="439"/>
      <c r="AO618" s="180">
        <f t="shared" si="276"/>
        <v>0</v>
      </c>
      <c r="AP618" s="438"/>
      <c r="AQ618" s="179">
        <f t="shared" si="277"/>
        <v>0</v>
      </c>
      <c r="AR618" s="439"/>
      <c r="AS618" s="180">
        <f t="shared" si="278"/>
        <v>0</v>
      </c>
      <c r="AT618" s="438"/>
      <c r="AU618" s="179">
        <f t="shared" si="279"/>
        <v>0</v>
      </c>
      <c r="AV618" s="439"/>
      <c r="AW618" s="180">
        <f t="shared" si="280"/>
        <v>0</v>
      </c>
      <c r="AX618" s="438"/>
      <c r="AY618" s="179">
        <f t="shared" si="281"/>
        <v>0</v>
      </c>
      <c r="AZ618" s="439"/>
      <c r="BA618" s="180">
        <f t="shared" si="282"/>
        <v>0</v>
      </c>
      <c r="BB618" s="438"/>
      <c r="BC618" s="179">
        <f t="shared" si="283"/>
        <v>0</v>
      </c>
      <c r="BD618" s="439"/>
      <c r="BE618" s="180">
        <f t="shared" si="284"/>
        <v>0</v>
      </c>
      <c r="BF618" s="438"/>
      <c r="BG618" s="179">
        <f t="shared" si="285"/>
        <v>0</v>
      </c>
    </row>
    <row r="619" spans="1:59" ht="25.5" x14ac:dyDescent="0.2">
      <c r="A619" s="109">
        <v>316</v>
      </c>
      <c r="B619" s="36" t="s">
        <v>170</v>
      </c>
      <c r="C619" s="36" t="s">
        <v>1120</v>
      </c>
      <c r="D619" s="37" t="s">
        <v>3070</v>
      </c>
      <c r="E619" s="37" t="s">
        <v>11</v>
      </c>
      <c r="F619" s="38">
        <v>1</v>
      </c>
      <c r="G619" s="37" t="s">
        <v>2653</v>
      </c>
      <c r="H619" s="39" t="s">
        <v>2653</v>
      </c>
      <c r="I619" s="37" t="s">
        <v>3273</v>
      </c>
      <c r="J619" s="11" t="s">
        <v>2747</v>
      </c>
      <c r="K619" s="109">
        <v>1</v>
      </c>
      <c r="L619" s="90">
        <v>0.91</v>
      </c>
      <c r="M619" s="90">
        <v>1.02</v>
      </c>
      <c r="N619" s="90">
        <v>1.07</v>
      </c>
      <c r="O619" s="140">
        <v>1.1399999999999999</v>
      </c>
      <c r="P619" s="273">
        <v>1.1399999999999999</v>
      </c>
      <c r="Q619" s="282">
        <v>1.1399999999999999</v>
      </c>
      <c r="R619" s="210">
        <f t="shared" si="286"/>
        <v>0</v>
      </c>
      <c r="S619" s="211">
        <f t="shared" si="265"/>
        <v>0</v>
      </c>
      <c r="T619" s="439"/>
      <c r="U619" s="180">
        <f t="shared" si="266"/>
        <v>0</v>
      </c>
      <c r="V619" s="438"/>
      <c r="W619" s="179">
        <f t="shared" si="267"/>
        <v>0</v>
      </c>
      <c r="X619" s="439"/>
      <c r="Y619" s="180">
        <f t="shared" si="268"/>
        <v>0</v>
      </c>
      <c r="Z619" s="438"/>
      <c r="AA619" s="179">
        <f t="shared" si="269"/>
        <v>0</v>
      </c>
      <c r="AB619" s="439"/>
      <c r="AC619" s="180">
        <f t="shared" si="270"/>
        <v>0</v>
      </c>
      <c r="AD619" s="438"/>
      <c r="AE619" s="179">
        <f t="shared" si="271"/>
        <v>0</v>
      </c>
      <c r="AF619" s="439"/>
      <c r="AG619" s="180">
        <f t="shared" si="272"/>
        <v>0</v>
      </c>
      <c r="AH619" s="438"/>
      <c r="AI619" s="179">
        <f t="shared" si="273"/>
        <v>0</v>
      </c>
      <c r="AJ619" s="439"/>
      <c r="AK619" s="180">
        <f t="shared" si="274"/>
        <v>0</v>
      </c>
      <c r="AL619" s="438"/>
      <c r="AM619" s="179">
        <f t="shared" si="275"/>
        <v>0</v>
      </c>
      <c r="AN619" s="439"/>
      <c r="AO619" s="180">
        <f t="shared" si="276"/>
        <v>0</v>
      </c>
      <c r="AP619" s="438"/>
      <c r="AQ619" s="179">
        <f t="shared" si="277"/>
        <v>0</v>
      </c>
      <c r="AR619" s="439"/>
      <c r="AS619" s="180">
        <f t="shared" si="278"/>
        <v>0</v>
      </c>
      <c r="AT619" s="438"/>
      <c r="AU619" s="179">
        <f t="shared" si="279"/>
        <v>0</v>
      </c>
      <c r="AV619" s="439"/>
      <c r="AW619" s="180">
        <f t="shared" si="280"/>
        <v>0</v>
      </c>
      <c r="AX619" s="438"/>
      <c r="AY619" s="179">
        <f t="shared" si="281"/>
        <v>0</v>
      </c>
      <c r="AZ619" s="439"/>
      <c r="BA619" s="180">
        <f t="shared" si="282"/>
        <v>0</v>
      </c>
      <c r="BB619" s="438"/>
      <c r="BC619" s="179">
        <f t="shared" si="283"/>
        <v>0</v>
      </c>
      <c r="BD619" s="439"/>
      <c r="BE619" s="180">
        <f t="shared" si="284"/>
        <v>0</v>
      </c>
      <c r="BF619" s="438"/>
      <c r="BG619" s="179">
        <f t="shared" si="285"/>
        <v>0</v>
      </c>
    </row>
    <row r="620" spans="1:59" ht="25.5" x14ac:dyDescent="0.2">
      <c r="A620" s="30">
        <v>316</v>
      </c>
      <c r="B620" s="161" t="s">
        <v>170</v>
      </c>
      <c r="C620" s="161" t="s">
        <v>1120</v>
      </c>
      <c r="D620" s="16" t="s">
        <v>1809</v>
      </c>
      <c r="E620" s="15" t="s">
        <v>11</v>
      </c>
      <c r="F620" s="111">
        <v>1</v>
      </c>
      <c r="G620" s="15">
        <v>78102</v>
      </c>
      <c r="H620" s="51" t="s">
        <v>1869</v>
      </c>
      <c r="I620" s="16" t="s">
        <v>3343</v>
      </c>
      <c r="J620" s="42" t="s">
        <v>2046</v>
      </c>
      <c r="K620" s="110">
        <v>2</v>
      </c>
      <c r="L620" s="43">
        <v>1.1599999999999999</v>
      </c>
      <c r="M620" s="43">
        <v>1.1599999999999999</v>
      </c>
      <c r="N620" s="43">
        <v>1.1599999999999999</v>
      </c>
      <c r="O620" s="144">
        <v>1.1599999999999999</v>
      </c>
      <c r="P620" s="272">
        <v>1.1599999999999999</v>
      </c>
      <c r="Q620" s="283">
        <v>1.1599999999999999</v>
      </c>
      <c r="R620" s="210">
        <f t="shared" si="286"/>
        <v>0</v>
      </c>
      <c r="S620" s="211">
        <f t="shared" si="265"/>
        <v>0</v>
      </c>
      <c r="T620" s="439"/>
      <c r="U620" s="180">
        <f t="shared" si="266"/>
        <v>0</v>
      </c>
      <c r="V620" s="438"/>
      <c r="W620" s="179">
        <f t="shared" si="267"/>
        <v>0</v>
      </c>
      <c r="X620" s="439"/>
      <c r="Y620" s="180">
        <f t="shared" si="268"/>
        <v>0</v>
      </c>
      <c r="Z620" s="438"/>
      <c r="AA620" s="179">
        <f t="shared" si="269"/>
        <v>0</v>
      </c>
      <c r="AB620" s="439"/>
      <c r="AC620" s="180">
        <f t="shared" si="270"/>
        <v>0</v>
      </c>
      <c r="AD620" s="438"/>
      <c r="AE620" s="179">
        <f t="shared" si="271"/>
        <v>0</v>
      </c>
      <c r="AF620" s="439"/>
      <c r="AG620" s="180">
        <f t="shared" si="272"/>
        <v>0</v>
      </c>
      <c r="AH620" s="438"/>
      <c r="AI620" s="179">
        <f t="shared" si="273"/>
        <v>0</v>
      </c>
      <c r="AJ620" s="439"/>
      <c r="AK620" s="180">
        <f t="shared" si="274"/>
        <v>0</v>
      </c>
      <c r="AL620" s="438"/>
      <c r="AM620" s="179">
        <f t="shared" si="275"/>
        <v>0</v>
      </c>
      <c r="AN620" s="439"/>
      <c r="AO620" s="180">
        <f t="shared" si="276"/>
        <v>0</v>
      </c>
      <c r="AP620" s="438"/>
      <c r="AQ620" s="179">
        <f t="shared" si="277"/>
        <v>0</v>
      </c>
      <c r="AR620" s="439"/>
      <c r="AS620" s="180">
        <f t="shared" si="278"/>
        <v>0</v>
      </c>
      <c r="AT620" s="438"/>
      <c r="AU620" s="179">
        <f t="shared" si="279"/>
        <v>0</v>
      </c>
      <c r="AV620" s="439"/>
      <c r="AW620" s="180">
        <f t="shared" si="280"/>
        <v>0</v>
      </c>
      <c r="AX620" s="438"/>
      <c r="AY620" s="179">
        <f t="shared" si="281"/>
        <v>0</v>
      </c>
      <c r="AZ620" s="439"/>
      <c r="BA620" s="180">
        <f t="shared" si="282"/>
        <v>0</v>
      </c>
      <c r="BB620" s="438"/>
      <c r="BC620" s="179">
        <f t="shared" si="283"/>
        <v>0</v>
      </c>
      <c r="BD620" s="439"/>
      <c r="BE620" s="180">
        <f t="shared" si="284"/>
        <v>0</v>
      </c>
      <c r="BF620" s="438"/>
      <c r="BG620" s="179">
        <f t="shared" si="285"/>
        <v>0</v>
      </c>
    </row>
    <row r="621" spans="1:59" ht="25.5" x14ac:dyDescent="0.2">
      <c r="A621" s="30">
        <v>317</v>
      </c>
      <c r="B621" s="161" t="s">
        <v>170</v>
      </c>
      <c r="C621" s="161" t="s">
        <v>1119</v>
      </c>
      <c r="D621" s="16" t="s">
        <v>1729</v>
      </c>
      <c r="E621" s="15" t="s">
        <v>11</v>
      </c>
      <c r="F621" s="111">
        <v>1</v>
      </c>
      <c r="G621" s="15">
        <v>78101</v>
      </c>
      <c r="H621" s="51" t="s">
        <v>1870</v>
      </c>
      <c r="I621" s="16" t="s">
        <v>3343</v>
      </c>
      <c r="J621" s="42" t="s">
        <v>2046</v>
      </c>
      <c r="K621" s="110">
        <v>1</v>
      </c>
      <c r="L621" s="43">
        <v>1.18</v>
      </c>
      <c r="M621" s="43">
        <v>1.18</v>
      </c>
      <c r="N621" s="43">
        <v>1.18</v>
      </c>
      <c r="O621" s="144">
        <v>1.18</v>
      </c>
      <c r="P621" s="272">
        <v>1.18</v>
      </c>
      <c r="Q621" s="283">
        <v>1.18</v>
      </c>
      <c r="R621" s="210">
        <f t="shared" si="286"/>
        <v>0</v>
      </c>
      <c r="S621" s="211">
        <f t="shared" ref="S621:S667" si="287">SUM(R621*Q621)</f>
        <v>0</v>
      </c>
      <c r="T621" s="439"/>
      <c r="U621" s="180">
        <f t="shared" ref="U621:U667" si="288">SUM(T621*Q621)</f>
        <v>0</v>
      </c>
      <c r="V621" s="438"/>
      <c r="W621" s="179">
        <f t="shared" ref="W621:W667" si="289">SUM(V621*Q621)</f>
        <v>0</v>
      </c>
      <c r="X621" s="439"/>
      <c r="Y621" s="180">
        <f t="shared" ref="Y621:Y667" si="290">SUM(X621*Q621)</f>
        <v>0</v>
      </c>
      <c r="Z621" s="438"/>
      <c r="AA621" s="179">
        <f t="shared" ref="AA621:AA667" si="291">SUM(Z621*Q621)</f>
        <v>0</v>
      </c>
      <c r="AB621" s="439"/>
      <c r="AC621" s="180">
        <f t="shared" ref="AC621:AC667" si="292">SUM(AB621*Q621)</f>
        <v>0</v>
      </c>
      <c r="AD621" s="438"/>
      <c r="AE621" s="179">
        <f t="shared" ref="AE621:AE667" si="293">SUM(AD621*Q621)</f>
        <v>0</v>
      </c>
      <c r="AF621" s="439"/>
      <c r="AG621" s="180">
        <f t="shared" ref="AG621:AG667" si="294">SUM(AF621*Q621)</f>
        <v>0</v>
      </c>
      <c r="AH621" s="438"/>
      <c r="AI621" s="179">
        <f t="shared" ref="AI621:AI667" si="295">SUM(AH621*Q621)</f>
        <v>0</v>
      </c>
      <c r="AJ621" s="439"/>
      <c r="AK621" s="180">
        <f t="shared" ref="AK621:AK667" si="296">SUM(AJ621*Q621)</f>
        <v>0</v>
      </c>
      <c r="AL621" s="438"/>
      <c r="AM621" s="179">
        <f t="shared" ref="AM621:AM667" si="297">SUM(AL621*Q621)</f>
        <v>0</v>
      </c>
      <c r="AN621" s="439"/>
      <c r="AO621" s="180">
        <f t="shared" ref="AO621:AO667" si="298">SUM(AN621*Q621)</f>
        <v>0</v>
      </c>
      <c r="AP621" s="438"/>
      <c r="AQ621" s="179">
        <f t="shared" ref="AQ621:AQ667" si="299">SUM(AP621*Q621)</f>
        <v>0</v>
      </c>
      <c r="AR621" s="439"/>
      <c r="AS621" s="180">
        <f t="shared" ref="AS621:AS667" si="300">SUM(AR621*Q621)</f>
        <v>0</v>
      </c>
      <c r="AT621" s="438"/>
      <c r="AU621" s="179">
        <f t="shared" ref="AU621:AU667" si="301">SUM(AT621*Q621)</f>
        <v>0</v>
      </c>
      <c r="AV621" s="439"/>
      <c r="AW621" s="180">
        <f t="shared" ref="AW621:AW667" si="302">SUM(AV621*Q621)</f>
        <v>0</v>
      </c>
      <c r="AX621" s="438"/>
      <c r="AY621" s="179">
        <f t="shared" ref="AY621:AY667" si="303">SUM(AX621*Q621)</f>
        <v>0</v>
      </c>
      <c r="AZ621" s="439"/>
      <c r="BA621" s="180">
        <f t="shared" ref="BA621:BA667" si="304">SUM(AZ621*Q621)</f>
        <v>0</v>
      </c>
      <c r="BB621" s="438"/>
      <c r="BC621" s="179">
        <f t="shared" ref="BC621:BC667" si="305">SUM(BB621*Q621)</f>
        <v>0</v>
      </c>
      <c r="BD621" s="439"/>
      <c r="BE621" s="180">
        <f t="shared" ref="BE621:BE667" si="306">SUM(BD621*Q621)</f>
        <v>0</v>
      </c>
      <c r="BF621" s="438"/>
      <c r="BG621" s="179">
        <f t="shared" ref="BG621:BG667" si="307">SUM(BF621*Q621)</f>
        <v>0</v>
      </c>
    </row>
    <row r="622" spans="1:59" ht="25.5" x14ac:dyDescent="0.2">
      <c r="A622" s="109">
        <v>317</v>
      </c>
      <c r="B622" s="36" t="s">
        <v>170</v>
      </c>
      <c r="C622" s="36" t="s">
        <v>1119</v>
      </c>
      <c r="D622" s="37" t="s">
        <v>3070</v>
      </c>
      <c r="E622" s="37" t="s">
        <v>11</v>
      </c>
      <c r="F622" s="38">
        <v>1</v>
      </c>
      <c r="G622" s="37" t="s">
        <v>2654</v>
      </c>
      <c r="H622" s="39" t="s">
        <v>2654</v>
      </c>
      <c r="I622" s="37" t="s">
        <v>3273</v>
      </c>
      <c r="J622" s="11" t="s">
        <v>2747</v>
      </c>
      <c r="K622" s="109">
        <v>2</v>
      </c>
      <c r="L622" s="90">
        <v>1.97</v>
      </c>
      <c r="M622" s="91">
        <v>1.23</v>
      </c>
      <c r="N622" s="40">
        <v>1.23</v>
      </c>
      <c r="O622" s="140">
        <v>1.29</v>
      </c>
      <c r="P622" s="273">
        <v>1.29</v>
      </c>
      <c r="Q622" s="282">
        <v>1.29</v>
      </c>
      <c r="R622" s="210">
        <f t="shared" si="286"/>
        <v>0</v>
      </c>
      <c r="S622" s="211">
        <f t="shared" si="287"/>
        <v>0</v>
      </c>
      <c r="T622" s="439"/>
      <c r="U622" s="180">
        <f t="shared" si="288"/>
        <v>0</v>
      </c>
      <c r="V622" s="438"/>
      <c r="W622" s="179">
        <f t="shared" si="289"/>
        <v>0</v>
      </c>
      <c r="X622" s="439"/>
      <c r="Y622" s="180">
        <f t="shared" si="290"/>
        <v>0</v>
      </c>
      <c r="Z622" s="438"/>
      <c r="AA622" s="179">
        <f t="shared" si="291"/>
        <v>0</v>
      </c>
      <c r="AB622" s="439"/>
      <c r="AC622" s="180">
        <f t="shared" si="292"/>
        <v>0</v>
      </c>
      <c r="AD622" s="438"/>
      <c r="AE622" s="179">
        <f t="shared" si="293"/>
        <v>0</v>
      </c>
      <c r="AF622" s="439"/>
      <c r="AG622" s="180">
        <f t="shared" si="294"/>
        <v>0</v>
      </c>
      <c r="AH622" s="438"/>
      <c r="AI622" s="179">
        <f t="shared" si="295"/>
        <v>0</v>
      </c>
      <c r="AJ622" s="439"/>
      <c r="AK622" s="180">
        <f t="shared" si="296"/>
        <v>0</v>
      </c>
      <c r="AL622" s="438"/>
      <c r="AM622" s="179">
        <f t="shared" si="297"/>
        <v>0</v>
      </c>
      <c r="AN622" s="439"/>
      <c r="AO622" s="180">
        <f t="shared" si="298"/>
        <v>0</v>
      </c>
      <c r="AP622" s="438"/>
      <c r="AQ622" s="179">
        <f t="shared" si="299"/>
        <v>0</v>
      </c>
      <c r="AR622" s="439"/>
      <c r="AS622" s="180">
        <f t="shared" si="300"/>
        <v>0</v>
      </c>
      <c r="AT622" s="438"/>
      <c r="AU622" s="179">
        <f t="shared" si="301"/>
        <v>0</v>
      </c>
      <c r="AV622" s="439"/>
      <c r="AW622" s="180">
        <f t="shared" si="302"/>
        <v>0</v>
      </c>
      <c r="AX622" s="438"/>
      <c r="AY622" s="179">
        <f t="shared" si="303"/>
        <v>0</v>
      </c>
      <c r="AZ622" s="439"/>
      <c r="BA622" s="180">
        <f t="shared" si="304"/>
        <v>0</v>
      </c>
      <c r="BB622" s="438"/>
      <c r="BC622" s="179">
        <f t="shared" si="305"/>
        <v>0</v>
      </c>
      <c r="BD622" s="439"/>
      <c r="BE622" s="180">
        <f t="shared" si="306"/>
        <v>0</v>
      </c>
      <c r="BF622" s="438"/>
      <c r="BG622" s="179">
        <f t="shared" si="307"/>
        <v>0</v>
      </c>
    </row>
    <row r="623" spans="1:59" ht="25.5" x14ac:dyDescent="0.2">
      <c r="A623" s="109">
        <v>318</v>
      </c>
      <c r="B623" s="36" t="s">
        <v>170</v>
      </c>
      <c r="C623" s="36" t="s">
        <v>176</v>
      </c>
      <c r="D623" s="37" t="s">
        <v>841</v>
      </c>
      <c r="E623" s="37" t="s">
        <v>10</v>
      </c>
      <c r="F623" s="38">
        <v>12</v>
      </c>
      <c r="G623" s="37" t="s">
        <v>2655</v>
      </c>
      <c r="H623" s="39" t="s">
        <v>2655</v>
      </c>
      <c r="I623" s="37" t="s">
        <v>3273</v>
      </c>
      <c r="J623" s="11" t="s">
        <v>2747</v>
      </c>
      <c r="K623" s="109">
        <v>1</v>
      </c>
      <c r="L623" s="90">
        <v>8.07</v>
      </c>
      <c r="M623" s="90">
        <v>8.4700000000000006</v>
      </c>
      <c r="N623" s="90">
        <v>8.89</v>
      </c>
      <c r="O623" s="146">
        <v>9.19</v>
      </c>
      <c r="P623" s="273">
        <v>9.19</v>
      </c>
      <c r="Q623" s="282">
        <v>9.19</v>
      </c>
      <c r="R623" s="210">
        <f t="shared" si="286"/>
        <v>0</v>
      </c>
      <c r="S623" s="211">
        <f t="shared" si="287"/>
        <v>0</v>
      </c>
      <c r="T623" s="439"/>
      <c r="U623" s="180">
        <f t="shared" si="288"/>
        <v>0</v>
      </c>
      <c r="V623" s="438"/>
      <c r="W623" s="179">
        <f t="shared" si="289"/>
        <v>0</v>
      </c>
      <c r="X623" s="439"/>
      <c r="Y623" s="180">
        <f t="shared" si="290"/>
        <v>0</v>
      </c>
      <c r="Z623" s="438"/>
      <c r="AA623" s="179">
        <f t="shared" si="291"/>
        <v>0</v>
      </c>
      <c r="AB623" s="439"/>
      <c r="AC623" s="180">
        <f t="shared" si="292"/>
        <v>0</v>
      </c>
      <c r="AD623" s="438"/>
      <c r="AE623" s="179">
        <f t="shared" si="293"/>
        <v>0</v>
      </c>
      <c r="AF623" s="439"/>
      <c r="AG623" s="180">
        <f t="shared" si="294"/>
        <v>0</v>
      </c>
      <c r="AH623" s="438"/>
      <c r="AI623" s="179">
        <f t="shared" si="295"/>
        <v>0</v>
      </c>
      <c r="AJ623" s="439"/>
      <c r="AK623" s="180">
        <f t="shared" si="296"/>
        <v>0</v>
      </c>
      <c r="AL623" s="438"/>
      <c r="AM623" s="179">
        <f t="shared" si="297"/>
        <v>0</v>
      </c>
      <c r="AN623" s="439"/>
      <c r="AO623" s="180">
        <f t="shared" si="298"/>
        <v>0</v>
      </c>
      <c r="AP623" s="438"/>
      <c r="AQ623" s="179">
        <f t="shared" si="299"/>
        <v>0</v>
      </c>
      <c r="AR623" s="439"/>
      <c r="AS623" s="180">
        <f t="shared" si="300"/>
        <v>0</v>
      </c>
      <c r="AT623" s="438"/>
      <c r="AU623" s="179">
        <f t="shared" si="301"/>
        <v>0</v>
      </c>
      <c r="AV623" s="439"/>
      <c r="AW623" s="180">
        <f t="shared" si="302"/>
        <v>0</v>
      </c>
      <c r="AX623" s="438"/>
      <c r="AY623" s="179">
        <f t="shared" si="303"/>
        <v>0</v>
      </c>
      <c r="AZ623" s="439"/>
      <c r="BA623" s="180">
        <f t="shared" si="304"/>
        <v>0</v>
      </c>
      <c r="BB623" s="438"/>
      <c r="BC623" s="179">
        <f t="shared" si="305"/>
        <v>0</v>
      </c>
      <c r="BD623" s="439"/>
      <c r="BE623" s="180">
        <f t="shared" si="306"/>
        <v>0</v>
      </c>
      <c r="BF623" s="438"/>
      <c r="BG623" s="179">
        <f t="shared" si="307"/>
        <v>0</v>
      </c>
    </row>
    <row r="624" spans="1:59" ht="25.5" x14ac:dyDescent="0.2">
      <c r="A624" s="110">
        <v>318</v>
      </c>
      <c r="B624" s="12" t="s">
        <v>170</v>
      </c>
      <c r="C624" s="12" t="s">
        <v>176</v>
      </c>
      <c r="D624" s="16" t="s">
        <v>1729</v>
      </c>
      <c r="E624" s="15" t="s">
        <v>1673</v>
      </c>
      <c r="F624" s="111">
        <v>12</v>
      </c>
      <c r="G624" s="15">
        <v>95910</v>
      </c>
      <c r="H624" s="51" t="s">
        <v>1871</v>
      </c>
      <c r="I624" s="16" t="s">
        <v>3343</v>
      </c>
      <c r="J624" s="42" t="s">
        <v>2046</v>
      </c>
      <c r="K624" s="110">
        <v>2</v>
      </c>
      <c r="L624" s="43">
        <v>12.96</v>
      </c>
      <c r="M624" s="43">
        <v>12.96</v>
      </c>
      <c r="N624" s="43">
        <v>12.96</v>
      </c>
      <c r="O624" s="144">
        <v>12.96</v>
      </c>
      <c r="P624" s="272">
        <v>12.96</v>
      </c>
      <c r="Q624" s="283">
        <v>12.96</v>
      </c>
      <c r="R624" s="210">
        <f t="shared" si="286"/>
        <v>0</v>
      </c>
      <c r="S624" s="211">
        <f t="shared" si="287"/>
        <v>0</v>
      </c>
      <c r="T624" s="439"/>
      <c r="U624" s="180">
        <f t="shared" si="288"/>
        <v>0</v>
      </c>
      <c r="V624" s="438"/>
      <c r="W624" s="179">
        <f t="shared" si="289"/>
        <v>0</v>
      </c>
      <c r="X624" s="439"/>
      <c r="Y624" s="180">
        <f t="shared" si="290"/>
        <v>0</v>
      </c>
      <c r="Z624" s="438"/>
      <c r="AA624" s="179">
        <f t="shared" si="291"/>
        <v>0</v>
      </c>
      <c r="AB624" s="439"/>
      <c r="AC624" s="180">
        <f t="shared" si="292"/>
        <v>0</v>
      </c>
      <c r="AD624" s="438"/>
      <c r="AE624" s="179">
        <f t="shared" si="293"/>
        <v>0</v>
      </c>
      <c r="AF624" s="439"/>
      <c r="AG624" s="180">
        <f t="shared" si="294"/>
        <v>0</v>
      </c>
      <c r="AH624" s="438"/>
      <c r="AI624" s="179">
        <f t="shared" si="295"/>
        <v>0</v>
      </c>
      <c r="AJ624" s="439"/>
      <c r="AK624" s="180">
        <f t="shared" si="296"/>
        <v>0</v>
      </c>
      <c r="AL624" s="438"/>
      <c r="AM624" s="179">
        <f t="shared" si="297"/>
        <v>0</v>
      </c>
      <c r="AN624" s="439"/>
      <c r="AO624" s="180">
        <f t="shared" si="298"/>
        <v>0</v>
      </c>
      <c r="AP624" s="438"/>
      <c r="AQ624" s="179">
        <f t="shared" si="299"/>
        <v>0</v>
      </c>
      <c r="AR624" s="439"/>
      <c r="AS624" s="180">
        <f t="shared" si="300"/>
        <v>0</v>
      </c>
      <c r="AT624" s="438"/>
      <c r="AU624" s="179">
        <f t="shared" si="301"/>
        <v>0</v>
      </c>
      <c r="AV624" s="439"/>
      <c r="AW624" s="180">
        <f t="shared" si="302"/>
        <v>0</v>
      </c>
      <c r="AX624" s="438"/>
      <c r="AY624" s="179">
        <f t="shared" si="303"/>
        <v>0</v>
      </c>
      <c r="AZ624" s="439"/>
      <c r="BA624" s="180">
        <f t="shared" si="304"/>
        <v>0</v>
      </c>
      <c r="BB624" s="438"/>
      <c r="BC624" s="179">
        <f t="shared" si="305"/>
        <v>0</v>
      </c>
      <c r="BD624" s="439"/>
      <c r="BE624" s="180">
        <f t="shared" si="306"/>
        <v>0</v>
      </c>
      <c r="BF624" s="438"/>
      <c r="BG624" s="179">
        <f t="shared" si="307"/>
        <v>0</v>
      </c>
    </row>
    <row r="625" spans="1:59" ht="25.5" x14ac:dyDescent="0.2">
      <c r="A625" s="110">
        <v>319</v>
      </c>
      <c r="B625" s="12" t="s">
        <v>170</v>
      </c>
      <c r="C625" s="12" t="s">
        <v>178</v>
      </c>
      <c r="D625" s="16" t="s">
        <v>1729</v>
      </c>
      <c r="E625" s="15" t="s">
        <v>1673</v>
      </c>
      <c r="F625" s="111">
        <v>12</v>
      </c>
      <c r="G625" s="15">
        <v>68140</v>
      </c>
      <c r="H625" s="51" t="s">
        <v>1872</v>
      </c>
      <c r="I625" s="16" t="s">
        <v>3343</v>
      </c>
      <c r="J625" s="42" t="s">
        <v>2046</v>
      </c>
      <c r="K625" s="110">
        <v>1</v>
      </c>
      <c r="L625" s="92">
        <v>16.52</v>
      </c>
      <c r="M625" s="43">
        <v>16.52</v>
      </c>
      <c r="N625" s="43">
        <v>16.52</v>
      </c>
      <c r="O625" s="144">
        <v>16.52</v>
      </c>
      <c r="P625" s="272">
        <v>16.52</v>
      </c>
      <c r="Q625" s="283">
        <v>16.52</v>
      </c>
      <c r="R625" s="210">
        <f t="shared" si="286"/>
        <v>0</v>
      </c>
      <c r="S625" s="211">
        <f t="shared" si="287"/>
        <v>0</v>
      </c>
      <c r="T625" s="439"/>
      <c r="U625" s="180">
        <f t="shared" si="288"/>
        <v>0</v>
      </c>
      <c r="V625" s="438"/>
      <c r="W625" s="179">
        <f t="shared" si="289"/>
        <v>0</v>
      </c>
      <c r="X625" s="439"/>
      <c r="Y625" s="180">
        <f t="shared" si="290"/>
        <v>0</v>
      </c>
      <c r="Z625" s="438"/>
      <c r="AA625" s="179">
        <f t="shared" si="291"/>
        <v>0</v>
      </c>
      <c r="AB625" s="439"/>
      <c r="AC625" s="180">
        <f t="shared" si="292"/>
        <v>0</v>
      </c>
      <c r="AD625" s="438"/>
      <c r="AE625" s="179">
        <f t="shared" si="293"/>
        <v>0</v>
      </c>
      <c r="AF625" s="439"/>
      <c r="AG625" s="180">
        <f t="shared" si="294"/>
        <v>0</v>
      </c>
      <c r="AH625" s="438"/>
      <c r="AI625" s="179">
        <f t="shared" si="295"/>
        <v>0</v>
      </c>
      <c r="AJ625" s="439"/>
      <c r="AK625" s="180">
        <f t="shared" si="296"/>
        <v>0</v>
      </c>
      <c r="AL625" s="438"/>
      <c r="AM625" s="179">
        <f t="shared" si="297"/>
        <v>0</v>
      </c>
      <c r="AN625" s="439"/>
      <c r="AO625" s="180">
        <f t="shared" si="298"/>
        <v>0</v>
      </c>
      <c r="AP625" s="438"/>
      <c r="AQ625" s="179">
        <f t="shared" si="299"/>
        <v>0</v>
      </c>
      <c r="AR625" s="439"/>
      <c r="AS625" s="180">
        <f t="shared" si="300"/>
        <v>0</v>
      </c>
      <c r="AT625" s="438"/>
      <c r="AU625" s="179">
        <f t="shared" si="301"/>
        <v>0</v>
      </c>
      <c r="AV625" s="439"/>
      <c r="AW625" s="180">
        <f t="shared" si="302"/>
        <v>0</v>
      </c>
      <c r="AX625" s="438"/>
      <c r="AY625" s="179">
        <f t="shared" si="303"/>
        <v>0</v>
      </c>
      <c r="AZ625" s="439"/>
      <c r="BA625" s="180">
        <f t="shared" si="304"/>
        <v>0</v>
      </c>
      <c r="BB625" s="438"/>
      <c r="BC625" s="179">
        <f t="shared" si="305"/>
        <v>0</v>
      </c>
      <c r="BD625" s="439"/>
      <c r="BE625" s="180">
        <f t="shared" si="306"/>
        <v>0</v>
      </c>
      <c r="BF625" s="438"/>
      <c r="BG625" s="179">
        <f t="shared" si="307"/>
        <v>0</v>
      </c>
    </row>
    <row r="626" spans="1:59" ht="25.5" x14ac:dyDescent="0.2">
      <c r="A626" s="109">
        <v>319</v>
      </c>
      <c r="B626" s="36" t="s">
        <v>170</v>
      </c>
      <c r="C626" s="36" t="s">
        <v>178</v>
      </c>
      <c r="D626" s="37" t="s">
        <v>841</v>
      </c>
      <c r="E626" s="37" t="s">
        <v>10</v>
      </c>
      <c r="F626" s="38">
        <v>12</v>
      </c>
      <c r="G626" s="37" t="s">
        <v>945</v>
      </c>
      <c r="H626" s="39" t="s">
        <v>945</v>
      </c>
      <c r="I626" s="37" t="s">
        <v>3273</v>
      </c>
      <c r="J626" s="11" t="s">
        <v>2747</v>
      </c>
      <c r="K626" s="109">
        <v>2</v>
      </c>
      <c r="L626" s="90">
        <v>19.309999999999999</v>
      </c>
      <c r="M626" s="90">
        <v>21.29</v>
      </c>
      <c r="N626" s="40">
        <v>21.29</v>
      </c>
      <c r="O626" s="140">
        <v>23.02</v>
      </c>
      <c r="P626" s="273">
        <v>23.02</v>
      </c>
      <c r="Q626" s="282">
        <v>23.02</v>
      </c>
      <c r="R626" s="210">
        <f t="shared" si="286"/>
        <v>0</v>
      </c>
      <c r="S626" s="211">
        <f t="shared" si="287"/>
        <v>0</v>
      </c>
      <c r="T626" s="439"/>
      <c r="U626" s="180">
        <f t="shared" si="288"/>
        <v>0</v>
      </c>
      <c r="V626" s="438"/>
      <c r="W626" s="179">
        <f t="shared" si="289"/>
        <v>0</v>
      </c>
      <c r="X626" s="439"/>
      <c r="Y626" s="180">
        <f t="shared" si="290"/>
        <v>0</v>
      </c>
      <c r="Z626" s="438"/>
      <c r="AA626" s="179">
        <f t="shared" si="291"/>
        <v>0</v>
      </c>
      <c r="AB626" s="439"/>
      <c r="AC626" s="180">
        <f t="shared" si="292"/>
        <v>0</v>
      </c>
      <c r="AD626" s="438"/>
      <c r="AE626" s="179">
        <f t="shared" si="293"/>
        <v>0</v>
      </c>
      <c r="AF626" s="439"/>
      <c r="AG626" s="180">
        <f t="shared" si="294"/>
        <v>0</v>
      </c>
      <c r="AH626" s="438"/>
      <c r="AI626" s="179">
        <f t="shared" si="295"/>
        <v>0</v>
      </c>
      <c r="AJ626" s="439"/>
      <c r="AK626" s="180">
        <f t="shared" si="296"/>
        <v>0</v>
      </c>
      <c r="AL626" s="438"/>
      <c r="AM626" s="179">
        <f t="shared" si="297"/>
        <v>0</v>
      </c>
      <c r="AN626" s="439"/>
      <c r="AO626" s="180">
        <f t="shared" si="298"/>
        <v>0</v>
      </c>
      <c r="AP626" s="438"/>
      <c r="AQ626" s="179">
        <f t="shared" si="299"/>
        <v>0</v>
      </c>
      <c r="AR626" s="439"/>
      <c r="AS626" s="180">
        <f t="shared" si="300"/>
        <v>0</v>
      </c>
      <c r="AT626" s="438"/>
      <c r="AU626" s="179">
        <f t="shared" si="301"/>
        <v>0</v>
      </c>
      <c r="AV626" s="439"/>
      <c r="AW626" s="180">
        <f t="shared" si="302"/>
        <v>0</v>
      </c>
      <c r="AX626" s="438"/>
      <c r="AY626" s="179">
        <f t="shared" si="303"/>
        <v>0</v>
      </c>
      <c r="AZ626" s="439"/>
      <c r="BA626" s="180">
        <f t="shared" si="304"/>
        <v>0</v>
      </c>
      <c r="BB626" s="438"/>
      <c r="BC626" s="179">
        <f t="shared" si="305"/>
        <v>0</v>
      </c>
      <c r="BD626" s="439"/>
      <c r="BE626" s="180">
        <f t="shared" si="306"/>
        <v>0</v>
      </c>
      <c r="BF626" s="438"/>
      <c r="BG626" s="179">
        <f t="shared" si="307"/>
        <v>0</v>
      </c>
    </row>
    <row r="627" spans="1:59" ht="25.5" x14ac:dyDescent="0.2">
      <c r="A627" s="110">
        <v>320</v>
      </c>
      <c r="B627" s="12" t="s">
        <v>170</v>
      </c>
      <c r="C627" s="12" t="s">
        <v>177</v>
      </c>
      <c r="D627" s="16" t="s">
        <v>1729</v>
      </c>
      <c r="E627" s="15" t="s">
        <v>1673</v>
      </c>
      <c r="F627" s="111">
        <v>12</v>
      </c>
      <c r="G627" s="15">
        <v>98140</v>
      </c>
      <c r="H627" s="51" t="s">
        <v>1873</v>
      </c>
      <c r="I627" s="16" t="s">
        <v>3343</v>
      </c>
      <c r="J627" s="42" t="s">
        <v>2046</v>
      </c>
      <c r="K627" s="110">
        <v>1</v>
      </c>
      <c r="L627" s="92">
        <v>16.03</v>
      </c>
      <c r="M627" s="43">
        <v>16.03</v>
      </c>
      <c r="N627" s="43">
        <v>16.03</v>
      </c>
      <c r="O627" s="144">
        <v>16.03</v>
      </c>
      <c r="P627" s="272">
        <v>16.03</v>
      </c>
      <c r="Q627" s="283">
        <v>16.03</v>
      </c>
      <c r="R627" s="210">
        <f t="shared" si="286"/>
        <v>0</v>
      </c>
      <c r="S627" s="211">
        <f t="shared" si="287"/>
        <v>0</v>
      </c>
      <c r="T627" s="439"/>
      <c r="U627" s="180">
        <f t="shared" si="288"/>
        <v>0</v>
      </c>
      <c r="V627" s="438"/>
      <c r="W627" s="179">
        <f t="shared" si="289"/>
        <v>0</v>
      </c>
      <c r="X627" s="439"/>
      <c r="Y627" s="180">
        <f t="shared" si="290"/>
        <v>0</v>
      </c>
      <c r="Z627" s="438"/>
      <c r="AA627" s="179">
        <f t="shared" si="291"/>
        <v>0</v>
      </c>
      <c r="AB627" s="439"/>
      <c r="AC627" s="180">
        <f t="shared" si="292"/>
        <v>0</v>
      </c>
      <c r="AD627" s="438"/>
      <c r="AE627" s="179">
        <f t="shared" si="293"/>
        <v>0</v>
      </c>
      <c r="AF627" s="439"/>
      <c r="AG627" s="180">
        <f t="shared" si="294"/>
        <v>0</v>
      </c>
      <c r="AH627" s="438"/>
      <c r="AI627" s="179">
        <f t="shared" si="295"/>
        <v>0</v>
      </c>
      <c r="AJ627" s="439"/>
      <c r="AK627" s="180">
        <f t="shared" si="296"/>
        <v>0</v>
      </c>
      <c r="AL627" s="438"/>
      <c r="AM627" s="179">
        <f t="shared" si="297"/>
        <v>0</v>
      </c>
      <c r="AN627" s="439"/>
      <c r="AO627" s="180">
        <f t="shared" si="298"/>
        <v>0</v>
      </c>
      <c r="AP627" s="438"/>
      <c r="AQ627" s="179">
        <f t="shared" si="299"/>
        <v>0</v>
      </c>
      <c r="AR627" s="439"/>
      <c r="AS627" s="180">
        <f t="shared" si="300"/>
        <v>0</v>
      </c>
      <c r="AT627" s="438"/>
      <c r="AU627" s="179">
        <f t="shared" si="301"/>
        <v>0</v>
      </c>
      <c r="AV627" s="439"/>
      <c r="AW627" s="180">
        <f t="shared" si="302"/>
        <v>0</v>
      </c>
      <c r="AX627" s="438"/>
      <c r="AY627" s="179">
        <f t="shared" si="303"/>
        <v>0</v>
      </c>
      <c r="AZ627" s="439"/>
      <c r="BA627" s="180">
        <f t="shared" si="304"/>
        <v>0</v>
      </c>
      <c r="BB627" s="438"/>
      <c r="BC627" s="179">
        <f t="shared" si="305"/>
        <v>0</v>
      </c>
      <c r="BD627" s="439"/>
      <c r="BE627" s="180">
        <f t="shared" si="306"/>
        <v>0</v>
      </c>
      <c r="BF627" s="438"/>
      <c r="BG627" s="179">
        <f t="shared" si="307"/>
        <v>0</v>
      </c>
    </row>
    <row r="628" spans="1:59" ht="25.5" x14ac:dyDescent="0.2">
      <c r="A628" s="109">
        <v>320</v>
      </c>
      <c r="B628" s="36" t="s">
        <v>170</v>
      </c>
      <c r="C628" s="36" t="s">
        <v>177</v>
      </c>
      <c r="D628" s="37" t="s">
        <v>841</v>
      </c>
      <c r="E628" s="37" t="s">
        <v>10</v>
      </c>
      <c r="F628" s="38">
        <v>12</v>
      </c>
      <c r="G628" s="37" t="s">
        <v>946</v>
      </c>
      <c r="H628" s="39" t="s">
        <v>946</v>
      </c>
      <c r="I628" s="37" t="s">
        <v>3273</v>
      </c>
      <c r="J628" s="11" t="s">
        <v>2747</v>
      </c>
      <c r="K628" s="109">
        <v>2</v>
      </c>
      <c r="L628" s="90">
        <v>19.309999999999999</v>
      </c>
      <c r="M628" s="90">
        <v>21.29</v>
      </c>
      <c r="N628" s="40">
        <v>21.29</v>
      </c>
      <c r="O628" s="140">
        <v>22.35</v>
      </c>
      <c r="P628" s="273">
        <v>22.35</v>
      </c>
      <c r="Q628" s="282">
        <v>22.35</v>
      </c>
      <c r="R628" s="210">
        <f t="shared" ref="R628:R673" si="308">SUM(T628,V628,X628,Z628,AB628,AD628,AF628,AH628,AJ628,AL628,AN628,AP628,AR628,AT628,AV628,AX628,AZ628,BB628,BD628,BF628)</f>
        <v>0</v>
      </c>
      <c r="S628" s="211">
        <f t="shared" si="287"/>
        <v>0</v>
      </c>
      <c r="T628" s="439"/>
      <c r="U628" s="180">
        <f t="shared" si="288"/>
        <v>0</v>
      </c>
      <c r="V628" s="438"/>
      <c r="W628" s="179">
        <f t="shared" si="289"/>
        <v>0</v>
      </c>
      <c r="X628" s="439"/>
      <c r="Y628" s="180">
        <f t="shared" si="290"/>
        <v>0</v>
      </c>
      <c r="Z628" s="438"/>
      <c r="AA628" s="179">
        <f t="shared" si="291"/>
        <v>0</v>
      </c>
      <c r="AB628" s="439"/>
      <c r="AC628" s="180">
        <f t="shared" si="292"/>
        <v>0</v>
      </c>
      <c r="AD628" s="438"/>
      <c r="AE628" s="179">
        <f t="shared" si="293"/>
        <v>0</v>
      </c>
      <c r="AF628" s="439"/>
      <c r="AG628" s="180">
        <f t="shared" si="294"/>
        <v>0</v>
      </c>
      <c r="AH628" s="438"/>
      <c r="AI628" s="179">
        <f t="shared" si="295"/>
        <v>0</v>
      </c>
      <c r="AJ628" s="439"/>
      <c r="AK628" s="180">
        <f t="shared" si="296"/>
        <v>0</v>
      </c>
      <c r="AL628" s="438"/>
      <c r="AM628" s="179">
        <f t="shared" si="297"/>
        <v>0</v>
      </c>
      <c r="AN628" s="439"/>
      <c r="AO628" s="180">
        <f t="shared" si="298"/>
        <v>0</v>
      </c>
      <c r="AP628" s="438"/>
      <c r="AQ628" s="179">
        <f t="shared" si="299"/>
        <v>0</v>
      </c>
      <c r="AR628" s="439"/>
      <c r="AS628" s="180">
        <f t="shared" si="300"/>
        <v>0</v>
      </c>
      <c r="AT628" s="438"/>
      <c r="AU628" s="179">
        <f t="shared" si="301"/>
        <v>0</v>
      </c>
      <c r="AV628" s="439"/>
      <c r="AW628" s="180">
        <f t="shared" si="302"/>
        <v>0</v>
      </c>
      <c r="AX628" s="438"/>
      <c r="AY628" s="179">
        <f t="shared" si="303"/>
        <v>0</v>
      </c>
      <c r="AZ628" s="439"/>
      <c r="BA628" s="180">
        <f t="shared" si="304"/>
        <v>0</v>
      </c>
      <c r="BB628" s="438"/>
      <c r="BC628" s="179">
        <f t="shared" si="305"/>
        <v>0</v>
      </c>
      <c r="BD628" s="439"/>
      <c r="BE628" s="180">
        <f t="shared" si="306"/>
        <v>0</v>
      </c>
      <c r="BF628" s="438"/>
      <c r="BG628" s="179">
        <f t="shared" si="307"/>
        <v>0</v>
      </c>
    </row>
    <row r="629" spans="1:59" ht="25.5" x14ac:dyDescent="0.2">
      <c r="A629" s="109">
        <v>321</v>
      </c>
      <c r="B629" s="36" t="s">
        <v>170</v>
      </c>
      <c r="C629" s="36" t="s">
        <v>175</v>
      </c>
      <c r="D629" s="37" t="s">
        <v>841</v>
      </c>
      <c r="E629" s="37" t="s">
        <v>10</v>
      </c>
      <c r="F629" s="38">
        <v>12</v>
      </c>
      <c r="G629" s="37" t="s">
        <v>947</v>
      </c>
      <c r="H629" s="39" t="s">
        <v>947</v>
      </c>
      <c r="I629" s="37" t="s">
        <v>3273</v>
      </c>
      <c r="J629" s="11" t="s">
        <v>2747</v>
      </c>
      <c r="K629" s="109">
        <v>1</v>
      </c>
      <c r="L629" s="90">
        <v>9.5</v>
      </c>
      <c r="M629" s="90">
        <v>10.67</v>
      </c>
      <c r="N629" s="90">
        <v>11.2</v>
      </c>
      <c r="O629" s="140">
        <v>12.35</v>
      </c>
      <c r="P629" s="273">
        <v>12.35</v>
      </c>
      <c r="Q629" s="282">
        <v>12.35</v>
      </c>
      <c r="R629" s="210">
        <f t="shared" si="308"/>
        <v>0</v>
      </c>
      <c r="S629" s="211">
        <f t="shared" si="287"/>
        <v>0</v>
      </c>
      <c r="T629" s="439"/>
      <c r="U629" s="180">
        <f t="shared" si="288"/>
        <v>0</v>
      </c>
      <c r="V629" s="438"/>
      <c r="W629" s="179">
        <f t="shared" si="289"/>
        <v>0</v>
      </c>
      <c r="X629" s="439"/>
      <c r="Y629" s="180">
        <f t="shared" si="290"/>
        <v>0</v>
      </c>
      <c r="Z629" s="438"/>
      <c r="AA629" s="179">
        <f t="shared" si="291"/>
        <v>0</v>
      </c>
      <c r="AB629" s="439"/>
      <c r="AC629" s="180">
        <f t="shared" si="292"/>
        <v>0</v>
      </c>
      <c r="AD629" s="438"/>
      <c r="AE629" s="179">
        <f t="shared" si="293"/>
        <v>0</v>
      </c>
      <c r="AF629" s="439"/>
      <c r="AG629" s="180">
        <f t="shared" si="294"/>
        <v>0</v>
      </c>
      <c r="AH629" s="438"/>
      <c r="AI629" s="179">
        <f t="shared" si="295"/>
        <v>0</v>
      </c>
      <c r="AJ629" s="439"/>
      <c r="AK629" s="180">
        <f t="shared" si="296"/>
        <v>0</v>
      </c>
      <c r="AL629" s="438"/>
      <c r="AM629" s="179">
        <f t="shared" si="297"/>
        <v>0</v>
      </c>
      <c r="AN629" s="439"/>
      <c r="AO629" s="180">
        <f t="shared" si="298"/>
        <v>0</v>
      </c>
      <c r="AP629" s="438"/>
      <c r="AQ629" s="179">
        <f t="shared" si="299"/>
        <v>0</v>
      </c>
      <c r="AR629" s="439"/>
      <c r="AS629" s="180">
        <f t="shared" si="300"/>
        <v>0</v>
      </c>
      <c r="AT629" s="438"/>
      <c r="AU629" s="179">
        <f t="shared" si="301"/>
        <v>0</v>
      </c>
      <c r="AV629" s="439"/>
      <c r="AW629" s="180">
        <f t="shared" si="302"/>
        <v>0</v>
      </c>
      <c r="AX629" s="438"/>
      <c r="AY629" s="179">
        <f t="shared" si="303"/>
        <v>0</v>
      </c>
      <c r="AZ629" s="439"/>
      <c r="BA629" s="180">
        <f t="shared" si="304"/>
        <v>0</v>
      </c>
      <c r="BB629" s="438"/>
      <c r="BC629" s="179">
        <f t="shared" si="305"/>
        <v>0</v>
      </c>
      <c r="BD629" s="439"/>
      <c r="BE629" s="180">
        <f t="shared" si="306"/>
        <v>0</v>
      </c>
      <c r="BF629" s="438"/>
      <c r="BG629" s="179">
        <f t="shared" si="307"/>
        <v>0</v>
      </c>
    </row>
    <row r="630" spans="1:59" ht="25.5" x14ac:dyDescent="0.2">
      <c r="A630" s="110">
        <v>321</v>
      </c>
      <c r="B630" s="12" t="s">
        <v>170</v>
      </c>
      <c r="C630" s="12" t="s">
        <v>175</v>
      </c>
      <c r="D630" s="16" t="s">
        <v>1729</v>
      </c>
      <c r="E630" s="15" t="s">
        <v>1673</v>
      </c>
      <c r="F630" s="111">
        <v>12</v>
      </c>
      <c r="G630" s="15">
        <v>68110</v>
      </c>
      <c r="H630" s="51" t="s">
        <v>1874</v>
      </c>
      <c r="I630" s="16" t="s">
        <v>3343</v>
      </c>
      <c r="J630" s="42" t="s">
        <v>2046</v>
      </c>
      <c r="K630" s="110">
        <v>2</v>
      </c>
      <c r="L630" s="92">
        <v>14.5</v>
      </c>
      <c r="M630" s="43">
        <v>14.5</v>
      </c>
      <c r="N630" s="43">
        <v>14.5</v>
      </c>
      <c r="O630" s="144">
        <v>14.5</v>
      </c>
      <c r="P630" s="272">
        <v>14.5</v>
      </c>
      <c r="Q630" s="283">
        <v>14.5</v>
      </c>
      <c r="R630" s="210">
        <f t="shared" si="308"/>
        <v>0</v>
      </c>
      <c r="S630" s="211">
        <f t="shared" si="287"/>
        <v>0</v>
      </c>
      <c r="T630" s="439"/>
      <c r="U630" s="180">
        <f t="shared" si="288"/>
        <v>0</v>
      </c>
      <c r="V630" s="438"/>
      <c r="W630" s="179">
        <f t="shared" si="289"/>
        <v>0</v>
      </c>
      <c r="X630" s="439"/>
      <c r="Y630" s="180">
        <f t="shared" si="290"/>
        <v>0</v>
      </c>
      <c r="Z630" s="438"/>
      <c r="AA630" s="179">
        <f t="shared" si="291"/>
        <v>0</v>
      </c>
      <c r="AB630" s="439"/>
      <c r="AC630" s="180">
        <f t="shared" si="292"/>
        <v>0</v>
      </c>
      <c r="AD630" s="438"/>
      <c r="AE630" s="179">
        <f t="shared" si="293"/>
        <v>0</v>
      </c>
      <c r="AF630" s="439"/>
      <c r="AG630" s="180">
        <f t="shared" si="294"/>
        <v>0</v>
      </c>
      <c r="AH630" s="438"/>
      <c r="AI630" s="179">
        <f t="shared" si="295"/>
        <v>0</v>
      </c>
      <c r="AJ630" s="439"/>
      <c r="AK630" s="180">
        <f t="shared" si="296"/>
        <v>0</v>
      </c>
      <c r="AL630" s="438"/>
      <c r="AM630" s="179">
        <f t="shared" si="297"/>
        <v>0</v>
      </c>
      <c r="AN630" s="439"/>
      <c r="AO630" s="180">
        <f t="shared" si="298"/>
        <v>0</v>
      </c>
      <c r="AP630" s="438"/>
      <c r="AQ630" s="179">
        <f t="shared" si="299"/>
        <v>0</v>
      </c>
      <c r="AR630" s="439"/>
      <c r="AS630" s="180">
        <f t="shared" si="300"/>
        <v>0</v>
      </c>
      <c r="AT630" s="438"/>
      <c r="AU630" s="179">
        <f t="shared" si="301"/>
        <v>0</v>
      </c>
      <c r="AV630" s="439"/>
      <c r="AW630" s="180">
        <f t="shared" si="302"/>
        <v>0</v>
      </c>
      <c r="AX630" s="438"/>
      <c r="AY630" s="179">
        <f t="shared" si="303"/>
        <v>0</v>
      </c>
      <c r="AZ630" s="439"/>
      <c r="BA630" s="180">
        <f t="shared" si="304"/>
        <v>0</v>
      </c>
      <c r="BB630" s="438"/>
      <c r="BC630" s="179">
        <f t="shared" si="305"/>
        <v>0</v>
      </c>
      <c r="BD630" s="439"/>
      <c r="BE630" s="180">
        <f t="shared" si="306"/>
        <v>0</v>
      </c>
      <c r="BF630" s="438"/>
      <c r="BG630" s="179">
        <f t="shared" si="307"/>
        <v>0</v>
      </c>
    </row>
    <row r="631" spans="1:59" ht="25.5" x14ac:dyDescent="0.2">
      <c r="A631" s="109">
        <v>322</v>
      </c>
      <c r="B631" s="36" t="s">
        <v>170</v>
      </c>
      <c r="C631" s="36" t="s">
        <v>174</v>
      </c>
      <c r="D631" s="37" t="s">
        <v>841</v>
      </c>
      <c r="E631" s="37" t="s">
        <v>10</v>
      </c>
      <c r="F631" s="38">
        <v>12</v>
      </c>
      <c r="G631" s="37" t="s">
        <v>948</v>
      </c>
      <c r="H631" s="39" t="s">
        <v>948</v>
      </c>
      <c r="I631" s="37" t="s">
        <v>3273</v>
      </c>
      <c r="J631" s="11" t="s">
        <v>2747</v>
      </c>
      <c r="K631" s="109">
        <v>1</v>
      </c>
      <c r="L631" s="90">
        <v>11.61</v>
      </c>
      <c r="M631" s="90">
        <v>12.19</v>
      </c>
      <c r="N631" s="90">
        <v>12.8</v>
      </c>
      <c r="O631" s="140">
        <v>13.71</v>
      </c>
      <c r="P631" s="273">
        <v>13.71</v>
      </c>
      <c r="Q631" s="282">
        <v>13.71</v>
      </c>
      <c r="R631" s="210">
        <f t="shared" si="308"/>
        <v>0</v>
      </c>
      <c r="S631" s="211">
        <f t="shared" si="287"/>
        <v>0</v>
      </c>
      <c r="T631" s="439"/>
      <c r="U631" s="180">
        <f t="shared" si="288"/>
        <v>0</v>
      </c>
      <c r="V631" s="438"/>
      <c r="W631" s="179">
        <f t="shared" si="289"/>
        <v>0</v>
      </c>
      <c r="X631" s="439"/>
      <c r="Y631" s="180">
        <f t="shared" si="290"/>
        <v>0</v>
      </c>
      <c r="Z631" s="438"/>
      <c r="AA631" s="179">
        <f t="shared" si="291"/>
        <v>0</v>
      </c>
      <c r="AB631" s="439"/>
      <c r="AC631" s="180">
        <f t="shared" si="292"/>
        <v>0</v>
      </c>
      <c r="AD631" s="438"/>
      <c r="AE631" s="179">
        <f t="shared" si="293"/>
        <v>0</v>
      </c>
      <c r="AF631" s="439"/>
      <c r="AG631" s="180">
        <f t="shared" si="294"/>
        <v>0</v>
      </c>
      <c r="AH631" s="438"/>
      <c r="AI631" s="179">
        <f t="shared" si="295"/>
        <v>0</v>
      </c>
      <c r="AJ631" s="439"/>
      <c r="AK631" s="180">
        <f t="shared" si="296"/>
        <v>0</v>
      </c>
      <c r="AL631" s="438"/>
      <c r="AM631" s="179">
        <f t="shared" si="297"/>
        <v>0</v>
      </c>
      <c r="AN631" s="439"/>
      <c r="AO631" s="180">
        <f t="shared" si="298"/>
        <v>0</v>
      </c>
      <c r="AP631" s="438"/>
      <c r="AQ631" s="179">
        <f t="shared" si="299"/>
        <v>0</v>
      </c>
      <c r="AR631" s="439"/>
      <c r="AS631" s="180">
        <f t="shared" si="300"/>
        <v>0</v>
      </c>
      <c r="AT631" s="438"/>
      <c r="AU631" s="179">
        <f t="shared" si="301"/>
        <v>0</v>
      </c>
      <c r="AV631" s="439"/>
      <c r="AW631" s="180">
        <f t="shared" si="302"/>
        <v>0</v>
      </c>
      <c r="AX631" s="438"/>
      <c r="AY631" s="179">
        <f t="shared" si="303"/>
        <v>0</v>
      </c>
      <c r="AZ631" s="439"/>
      <c r="BA631" s="180">
        <f t="shared" si="304"/>
        <v>0</v>
      </c>
      <c r="BB631" s="438"/>
      <c r="BC631" s="179">
        <f t="shared" si="305"/>
        <v>0</v>
      </c>
      <c r="BD631" s="439"/>
      <c r="BE631" s="180">
        <f t="shared" si="306"/>
        <v>0</v>
      </c>
      <c r="BF631" s="438"/>
      <c r="BG631" s="179">
        <f t="shared" si="307"/>
        <v>0</v>
      </c>
    </row>
    <row r="632" spans="1:59" ht="25.5" x14ac:dyDescent="0.2">
      <c r="A632" s="110">
        <v>322</v>
      </c>
      <c r="B632" s="12" t="s">
        <v>170</v>
      </c>
      <c r="C632" s="12" t="s">
        <v>174</v>
      </c>
      <c r="D632" s="16" t="s">
        <v>1729</v>
      </c>
      <c r="E632" s="15" t="s">
        <v>1673</v>
      </c>
      <c r="F632" s="111">
        <v>12</v>
      </c>
      <c r="G632" s="15">
        <v>98110</v>
      </c>
      <c r="H632" s="51" t="s">
        <v>1875</v>
      </c>
      <c r="I632" s="16" t="s">
        <v>3343</v>
      </c>
      <c r="J632" s="42" t="s">
        <v>2046</v>
      </c>
      <c r="K632" s="110">
        <v>2</v>
      </c>
      <c r="L632" s="43">
        <v>14.54</v>
      </c>
      <c r="M632" s="43">
        <v>14.54</v>
      </c>
      <c r="N632" s="43">
        <v>14.54</v>
      </c>
      <c r="O632" s="144">
        <v>14.54</v>
      </c>
      <c r="P632" s="272">
        <v>14.54</v>
      </c>
      <c r="Q632" s="283">
        <v>14.54</v>
      </c>
      <c r="R632" s="210">
        <f t="shared" si="308"/>
        <v>0</v>
      </c>
      <c r="S632" s="211">
        <f t="shared" si="287"/>
        <v>0</v>
      </c>
      <c r="T632" s="439"/>
      <c r="U632" s="180">
        <f t="shared" si="288"/>
        <v>0</v>
      </c>
      <c r="V632" s="438"/>
      <c r="W632" s="179">
        <f t="shared" si="289"/>
        <v>0</v>
      </c>
      <c r="X632" s="439"/>
      <c r="Y632" s="180">
        <f t="shared" si="290"/>
        <v>0</v>
      </c>
      <c r="Z632" s="438"/>
      <c r="AA632" s="179">
        <f t="shared" si="291"/>
        <v>0</v>
      </c>
      <c r="AB632" s="439"/>
      <c r="AC632" s="180">
        <f t="shared" si="292"/>
        <v>0</v>
      </c>
      <c r="AD632" s="438"/>
      <c r="AE632" s="179">
        <f t="shared" si="293"/>
        <v>0</v>
      </c>
      <c r="AF632" s="439"/>
      <c r="AG632" s="180">
        <f t="shared" si="294"/>
        <v>0</v>
      </c>
      <c r="AH632" s="438"/>
      <c r="AI632" s="179">
        <f t="shared" si="295"/>
        <v>0</v>
      </c>
      <c r="AJ632" s="439"/>
      <c r="AK632" s="180">
        <f t="shared" si="296"/>
        <v>0</v>
      </c>
      <c r="AL632" s="438"/>
      <c r="AM632" s="179">
        <f t="shared" si="297"/>
        <v>0</v>
      </c>
      <c r="AN632" s="439"/>
      <c r="AO632" s="180">
        <f t="shared" si="298"/>
        <v>0</v>
      </c>
      <c r="AP632" s="438"/>
      <c r="AQ632" s="179">
        <f t="shared" si="299"/>
        <v>0</v>
      </c>
      <c r="AR632" s="439"/>
      <c r="AS632" s="180">
        <f t="shared" si="300"/>
        <v>0</v>
      </c>
      <c r="AT632" s="438"/>
      <c r="AU632" s="179">
        <f t="shared" si="301"/>
        <v>0</v>
      </c>
      <c r="AV632" s="439"/>
      <c r="AW632" s="180">
        <f t="shared" si="302"/>
        <v>0</v>
      </c>
      <c r="AX632" s="438"/>
      <c r="AY632" s="179">
        <f t="shared" si="303"/>
        <v>0</v>
      </c>
      <c r="AZ632" s="439"/>
      <c r="BA632" s="180">
        <f t="shared" si="304"/>
        <v>0</v>
      </c>
      <c r="BB632" s="438"/>
      <c r="BC632" s="179">
        <f t="shared" si="305"/>
        <v>0</v>
      </c>
      <c r="BD632" s="439"/>
      <c r="BE632" s="180">
        <f t="shared" si="306"/>
        <v>0</v>
      </c>
      <c r="BF632" s="438"/>
      <c r="BG632" s="179">
        <f t="shared" si="307"/>
        <v>0</v>
      </c>
    </row>
    <row r="633" spans="1:59" ht="25.5" x14ac:dyDescent="0.2">
      <c r="A633" s="110">
        <v>323</v>
      </c>
      <c r="B633" s="12" t="s">
        <v>170</v>
      </c>
      <c r="C633" s="12" t="s">
        <v>205</v>
      </c>
      <c r="D633" s="16" t="s">
        <v>1851</v>
      </c>
      <c r="E633" s="15" t="s">
        <v>1673</v>
      </c>
      <c r="F633" s="111">
        <v>250</v>
      </c>
      <c r="G633" s="15">
        <v>8126250</v>
      </c>
      <c r="H633" s="52">
        <v>35202</v>
      </c>
      <c r="I633" s="16" t="s">
        <v>3343</v>
      </c>
      <c r="J633" s="42" t="s">
        <v>2046</v>
      </c>
      <c r="K633" s="110">
        <v>1</v>
      </c>
      <c r="L633" s="92">
        <v>10.039999999999999</v>
      </c>
      <c r="M633" s="43">
        <v>10.039999999999999</v>
      </c>
      <c r="N633" s="43">
        <v>10.039999999999999</v>
      </c>
      <c r="O633" s="144">
        <v>10.039999999999999</v>
      </c>
      <c r="P633" s="272">
        <v>10.039999999999999</v>
      </c>
      <c r="Q633" s="283">
        <v>10.039999999999999</v>
      </c>
      <c r="R633" s="210">
        <f t="shared" si="308"/>
        <v>0</v>
      </c>
      <c r="S633" s="211">
        <f t="shared" si="287"/>
        <v>0</v>
      </c>
      <c r="T633" s="439"/>
      <c r="U633" s="180">
        <f t="shared" si="288"/>
        <v>0</v>
      </c>
      <c r="V633" s="438"/>
      <c r="W633" s="179">
        <f t="shared" si="289"/>
        <v>0</v>
      </c>
      <c r="X633" s="439"/>
      <c r="Y633" s="180">
        <f t="shared" si="290"/>
        <v>0</v>
      </c>
      <c r="Z633" s="438"/>
      <c r="AA633" s="179">
        <f t="shared" si="291"/>
        <v>0</v>
      </c>
      <c r="AB633" s="439"/>
      <c r="AC633" s="180">
        <f t="shared" si="292"/>
        <v>0</v>
      </c>
      <c r="AD633" s="438"/>
      <c r="AE633" s="179">
        <f t="shared" si="293"/>
        <v>0</v>
      </c>
      <c r="AF633" s="439"/>
      <c r="AG633" s="180">
        <f t="shared" si="294"/>
        <v>0</v>
      </c>
      <c r="AH633" s="438"/>
      <c r="AI633" s="179">
        <f t="shared" si="295"/>
        <v>0</v>
      </c>
      <c r="AJ633" s="439"/>
      <c r="AK633" s="180">
        <f t="shared" si="296"/>
        <v>0</v>
      </c>
      <c r="AL633" s="438"/>
      <c r="AM633" s="179">
        <f t="shared" si="297"/>
        <v>0</v>
      </c>
      <c r="AN633" s="439"/>
      <c r="AO633" s="180">
        <f t="shared" si="298"/>
        <v>0</v>
      </c>
      <c r="AP633" s="438"/>
      <c r="AQ633" s="179">
        <f t="shared" si="299"/>
        <v>0</v>
      </c>
      <c r="AR633" s="439"/>
      <c r="AS633" s="180">
        <f t="shared" si="300"/>
        <v>0</v>
      </c>
      <c r="AT633" s="438"/>
      <c r="AU633" s="179">
        <f t="shared" si="301"/>
        <v>0</v>
      </c>
      <c r="AV633" s="439"/>
      <c r="AW633" s="180">
        <f t="shared" si="302"/>
        <v>0</v>
      </c>
      <c r="AX633" s="438"/>
      <c r="AY633" s="179">
        <f t="shared" si="303"/>
        <v>0</v>
      </c>
      <c r="AZ633" s="439"/>
      <c r="BA633" s="180">
        <f t="shared" si="304"/>
        <v>0</v>
      </c>
      <c r="BB633" s="438"/>
      <c r="BC633" s="179">
        <f t="shared" si="305"/>
        <v>0</v>
      </c>
      <c r="BD633" s="439"/>
      <c r="BE633" s="180">
        <f t="shared" si="306"/>
        <v>0</v>
      </c>
      <c r="BF633" s="438"/>
      <c r="BG633" s="179">
        <f t="shared" si="307"/>
        <v>0</v>
      </c>
    </row>
    <row r="634" spans="1:59" x14ac:dyDescent="0.2">
      <c r="A634" s="44">
        <v>323</v>
      </c>
      <c r="B634" s="45" t="s">
        <v>170</v>
      </c>
      <c r="C634" s="45" t="s">
        <v>205</v>
      </c>
      <c r="D634" s="46" t="s">
        <v>2905</v>
      </c>
      <c r="E634" s="47" t="s">
        <v>2048</v>
      </c>
      <c r="F634" s="48">
        <v>250</v>
      </c>
      <c r="G634" s="47" t="s">
        <v>2141</v>
      </c>
      <c r="H634" s="10">
        <v>9731901</v>
      </c>
      <c r="I634" s="21">
        <v>60148</v>
      </c>
      <c r="J634" s="49" t="s">
        <v>1003</v>
      </c>
      <c r="K634" s="44">
        <v>2</v>
      </c>
      <c r="L634" s="50">
        <v>12.8</v>
      </c>
      <c r="M634" s="96">
        <v>15.11</v>
      </c>
      <c r="N634" s="50">
        <v>15.11</v>
      </c>
      <c r="O634" s="204">
        <v>13.2</v>
      </c>
      <c r="P634" s="274">
        <v>13.2</v>
      </c>
      <c r="Q634" s="285">
        <v>13.6</v>
      </c>
      <c r="R634" s="210">
        <f t="shared" si="308"/>
        <v>0</v>
      </c>
      <c r="S634" s="211">
        <f t="shared" si="287"/>
        <v>0</v>
      </c>
      <c r="T634" s="439"/>
      <c r="U634" s="180">
        <f t="shared" si="288"/>
        <v>0</v>
      </c>
      <c r="V634" s="438"/>
      <c r="W634" s="179">
        <f t="shared" si="289"/>
        <v>0</v>
      </c>
      <c r="X634" s="439"/>
      <c r="Y634" s="180">
        <f t="shared" si="290"/>
        <v>0</v>
      </c>
      <c r="Z634" s="438"/>
      <c r="AA634" s="179">
        <f t="shared" si="291"/>
        <v>0</v>
      </c>
      <c r="AB634" s="439"/>
      <c r="AC634" s="180">
        <f t="shared" si="292"/>
        <v>0</v>
      </c>
      <c r="AD634" s="438"/>
      <c r="AE634" s="179">
        <f t="shared" si="293"/>
        <v>0</v>
      </c>
      <c r="AF634" s="439"/>
      <c r="AG634" s="180">
        <f t="shared" si="294"/>
        <v>0</v>
      </c>
      <c r="AH634" s="438"/>
      <c r="AI634" s="179">
        <f t="shared" si="295"/>
        <v>0</v>
      </c>
      <c r="AJ634" s="439"/>
      <c r="AK634" s="180">
        <f t="shared" si="296"/>
        <v>0</v>
      </c>
      <c r="AL634" s="438"/>
      <c r="AM634" s="179">
        <f t="shared" si="297"/>
        <v>0</v>
      </c>
      <c r="AN634" s="439"/>
      <c r="AO634" s="180">
        <f t="shared" si="298"/>
        <v>0</v>
      </c>
      <c r="AP634" s="438"/>
      <c r="AQ634" s="179">
        <f t="shared" si="299"/>
        <v>0</v>
      </c>
      <c r="AR634" s="439"/>
      <c r="AS634" s="180">
        <f t="shared" si="300"/>
        <v>0</v>
      </c>
      <c r="AT634" s="438"/>
      <c r="AU634" s="179">
        <f t="shared" si="301"/>
        <v>0</v>
      </c>
      <c r="AV634" s="439"/>
      <c r="AW634" s="180">
        <f t="shared" si="302"/>
        <v>0</v>
      </c>
      <c r="AX634" s="438"/>
      <c r="AY634" s="179">
        <f t="shared" si="303"/>
        <v>0</v>
      </c>
      <c r="AZ634" s="439"/>
      <c r="BA634" s="180">
        <f t="shared" si="304"/>
        <v>0</v>
      </c>
      <c r="BB634" s="438"/>
      <c r="BC634" s="179">
        <f t="shared" si="305"/>
        <v>0</v>
      </c>
      <c r="BD634" s="439"/>
      <c r="BE634" s="180">
        <f t="shared" si="306"/>
        <v>0</v>
      </c>
      <c r="BF634" s="438"/>
      <c r="BG634" s="179">
        <f t="shared" si="307"/>
        <v>0</v>
      </c>
    </row>
    <row r="635" spans="1:59" x14ac:dyDescent="0.2">
      <c r="A635" s="109">
        <v>324</v>
      </c>
      <c r="B635" s="36" t="s">
        <v>170</v>
      </c>
      <c r="C635" s="36" t="s">
        <v>204</v>
      </c>
      <c r="D635" s="37" t="s">
        <v>95</v>
      </c>
      <c r="E635" s="37" t="s">
        <v>681</v>
      </c>
      <c r="F635" s="38">
        <v>1</v>
      </c>
      <c r="G635" s="37" t="s">
        <v>949</v>
      </c>
      <c r="H635" s="39" t="s">
        <v>949</v>
      </c>
      <c r="I635" s="37" t="s">
        <v>3273</v>
      </c>
      <c r="J635" s="11" t="s">
        <v>2747</v>
      </c>
      <c r="K635" s="109">
        <v>1</v>
      </c>
      <c r="L635" s="90">
        <v>6.51</v>
      </c>
      <c r="M635" s="90">
        <v>6.9</v>
      </c>
      <c r="N635" s="90">
        <v>7.25</v>
      </c>
      <c r="O635" s="140">
        <v>7.99</v>
      </c>
      <c r="P635" s="273">
        <v>7.99</v>
      </c>
      <c r="Q635" s="282">
        <v>7.99</v>
      </c>
      <c r="R635" s="210">
        <f t="shared" si="308"/>
        <v>0</v>
      </c>
      <c r="S635" s="211">
        <f t="shared" si="287"/>
        <v>0</v>
      </c>
      <c r="T635" s="439"/>
      <c r="U635" s="180">
        <f t="shared" si="288"/>
        <v>0</v>
      </c>
      <c r="V635" s="438"/>
      <c r="W635" s="179">
        <f t="shared" si="289"/>
        <v>0</v>
      </c>
      <c r="X635" s="439"/>
      <c r="Y635" s="180">
        <f t="shared" si="290"/>
        <v>0</v>
      </c>
      <c r="Z635" s="438"/>
      <c r="AA635" s="179">
        <f t="shared" si="291"/>
        <v>0</v>
      </c>
      <c r="AB635" s="439"/>
      <c r="AC635" s="180">
        <f t="shared" si="292"/>
        <v>0</v>
      </c>
      <c r="AD635" s="438"/>
      <c r="AE635" s="179">
        <f t="shared" si="293"/>
        <v>0</v>
      </c>
      <c r="AF635" s="439"/>
      <c r="AG635" s="180">
        <f t="shared" si="294"/>
        <v>0</v>
      </c>
      <c r="AH635" s="438"/>
      <c r="AI635" s="179">
        <f t="shared" si="295"/>
        <v>0</v>
      </c>
      <c r="AJ635" s="439"/>
      <c r="AK635" s="180">
        <f t="shared" si="296"/>
        <v>0</v>
      </c>
      <c r="AL635" s="438"/>
      <c r="AM635" s="179">
        <f t="shared" si="297"/>
        <v>0</v>
      </c>
      <c r="AN635" s="439"/>
      <c r="AO635" s="180">
        <f t="shared" si="298"/>
        <v>0</v>
      </c>
      <c r="AP635" s="438"/>
      <c r="AQ635" s="179">
        <f t="shared" si="299"/>
        <v>0</v>
      </c>
      <c r="AR635" s="439"/>
      <c r="AS635" s="180">
        <f t="shared" si="300"/>
        <v>0</v>
      </c>
      <c r="AT635" s="438"/>
      <c r="AU635" s="179">
        <f t="shared" si="301"/>
        <v>0</v>
      </c>
      <c r="AV635" s="439"/>
      <c r="AW635" s="180">
        <f t="shared" si="302"/>
        <v>0</v>
      </c>
      <c r="AX635" s="438"/>
      <c r="AY635" s="179">
        <f t="shared" si="303"/>
        <v>0</v>
      </c>
      <c r="AZ635" s="439"/>
      <c r="BA635" s="180">
        <f t="shared" si="304"/>
        <v>0</v>
      </c>
      <c r="BB635" s="438"/>
      <c r="BC635" s="179">
        <f t="shared" si="305"/>
        <v>0</v>
      </c>
      <c r="BD635" s="439"/>
      <c r="BE635" s="180">
        <f t="shared" si="306"/>
        <v>0</v>
      </c>
      <c r="BF635" s="438"/>
      <c r="BG635" s="179">
        <f t="shared" si="307"/>
        <v>0</v>
      </c>
    </row>
    <row r="636" spans="1:59" ht="25.5" x14ac:dyDescent="0.2">
      <c r="A636" s="110">
        <v>324</v>
      </c>
      <c r="B636" s="12" t="s">
        <v>170</v>
      </c>
      <c r="C636" s="12" t="s">
        <v>3077</v>
      </c>
      <c r="D636" s="16" t="s">
        <v>1851</v>
      </c>
      <c r="E636" s="15" t="s">
        <v>2930</v>
      </c>
      <c r="F636" s="111">
        <v>500</v>
      </c>
      <c r="G636" s="15" t="s">
        <v>1876</v>
      </c>
      <c r="H636" s="52">
        <v>35006</v>
      </c>
      <c r="I636" s="16" t="s">
        <v>3343</v>
      </c>
      <c r="J636" s="42" t="s">
        <v>2046</v>
      </c>
      <c r="K636" s="110">
        <v>2</v>
      </c>
      <c r="L636" s="92">
        <v>8.1</v>
      </c>
      <c r="M636" s="43">
        <v>8.1</v>
      </c>
      <c r="N636" s="43">
        <v>8.1</v>
      </c>
      <c r="O636" s="144">
        <v>8.1</v>
      </c>
      <c r="P636" s="272">
        <v>8.1</v>
      </c>
      <c r="Q636" s="283">
        <v>8.1</v>
      </c>
      <c r="R636" s="210">
        <f t="shared" si="308"/>
        <v>0</v>
      </c>
      <c r="S636" s="211">
        <f t="shared" si="287"/>
        <v>0</v>
      </c>
      <c r="T636" s="439"/>
      <c r="U636" s="180">
        <f t="shared" si="288"/>
        <v>0</v>
      </c>
      <c r="V636" s="438"/>
      <c r="W636" s="179">
        <f t="shared" si="289"/>
        <v>0</v>
      </c>
      <c r="X636" s="439"/>
      <c r="Y636" s="180">
        <f t="shared" si="290"/>
        <v>0</v>
      </c>
      <c r="Z636" s="438"/>
      <c r="AA636" s="179">
        <f t="shared" si="291"/>
        <v>0</v>
      </c>
      <c r="AB636" s="439"/>
      <c r="AC636" s="180">
        <f t="shared" si="292"/>
        <v>0</v>
      </c>
      <c r="AD636" s="438"/>
      <c r="AE636" s="179">
        <f t="shared" si="293"/>
        <v>0</v>
      </c>
      <c r="AF636" s="439"/>
      <c r="AG636" s="180">
        <f t="shared" si="294"/>
        <v>0</v>
      </c>
      <c r="AH636" s="438"/>
      <c r="AI636" s="179">
        <f t="shared" si="295"/>
        <v>0</v>
      </c>
      <c r="AJ636" s="439"/>
      <c r="AK636" s="180">
        <f t="shared" si="296"/>
        <v>0</v>
      </c>
      <c r="AL636" s="438"/>
      <c r="AM636" s="179">
        <f t="shared" si="297"/>
        <v>0</v>
      </c>
      <c r="AN636" s="439"/>
      <c r="AO636" s="180">
        <f t="shared" si="298"/>
        <v>0</v>
      </c>
      <c r="AP636" s="438"/>
      <c r="AQ636" s="179">
        <f t="shared" si="299"/>
        <v>0</v>
      </c>
      <c r="AR636" s="439"/>
      <c r="AS636" s="180">
        <f t="shared" si="300"/>
        <v>0</v>
      </c>
      <c r="AT636" s="438"/>
      <c r="AU636" s="179">
        <f t="shared" si="301"/>
        <v>0</v>
      </c>
      <c r="AV636" s="439"/>
      <c r="AW636" s="180">
        <f t="shared" si="302"/>
        <v>0</v>
      </c>
      <c r="AX636" s="438"/>
      <c r="AY636" s="179">
        <f t="shared" si="303"/>
        <v>0</v>
      </c>
      <c r="AZ636" s="439"/>
      <c r="BA636" s="180">
        <f t="shared" si="304"/>
        <v>0</v>
      </c>
      <c r="BB636" s="438"/>
      <c r="BC636" s="179">
        <f t="shared" si="305"/>
        <v>0</v>
      </c>
      <c r="BD636" s="439"/>
      <c r="BE636" s="180">
        <f t="shared" si="306"/>
        <v>0</v>
      </c>
      <c r="BF636" s="438"/>
      <c r="BG636" s="179">
        <f t="shared" si="307"/>
        <v>0</v>
      </c>
    </row>
    <row r="637" spans="1:59" x14ac:dyDescent="0.2">
      <c r="A637" s="44">
        <v>324</v>
      </c>
      <c r="B637" s="45" t="s">
        <v>170</v>
      </c>
      <c r="C637" s="45" t="s">
        <v>204</v>
      </c>
      <c r="D637" s="46" t="s">
        <v>2905</v>
      </c>
      <c r="E637" s="47" t="s">
        <v>681</v>
      </c>
      <c r="F637" s="48">
        <v>1</v>
      </c>
      <c r="G637" s="47" t="s">
        <v>2142</v>
      </c>
      <c r="H637" s="10">
        <v>9727100</v>
      </c>
      <c r="I637" s="21">
        <v>60148</v>
      </c>
      <c r="J637" s="49" t="s">
        <v>1003</v>
      </c>
      <c r="K637" s="44">
        <v>3</v>
      </c>
      <c r="L637" s="50">
        <v>13.48</v>
      </c>
      <c r="M637" s="96">
        <v>16</v>
      </c>
      <c r="N637" s="50">
        <v>16</v>
      </c>
      <c r="O637" s="203">
        <v>16.239999999999998</v>
      </c>
      <c r="P637" s="274">
        <v>16.239999999999998</v>
      </c>
      <c r="Q637" s="285">
        <v>16.72</v>
      </c>
      <c r="R637" s="210">
        <f t="shared" si="308"/>
        <v>0</v>
      </c>
      <c r="S637" s="211">
        <f t="shared" si="287"/>
        <v>0</v>
      </c>
      <c r="T637" s="439"/>
      <c r="U637" s="180">
        <f t="shared" si="288"/>
        <v>0</v>
      </c>
      <c r="V637" s="438"/>
      <c r="W637" s="179">
        <f t="shared" si="289"/>
        <v>0</v>
      </c>
      <c r="X637" s="439"/>
      <c r="Y637" s="180">
        <f t="shared" si="290"/>
        <v>0</v>
      </c>
      <c r="Z637" s="438"/>
      <c r="AA637" s="179">
        <f t="shared" si="291"/>
        <v>0</v>
      </c>
      <c r="AB637" s="439"/>
      <c r="AC637" s="180">
        <f t="shared" si="292"/>
        <v>0</v>
      </c>
      <c r="AD637" s="438"/>
      <c r="AE637" s="179">
        <f t="shared" si="293"/>
        <v>0</v>
      </c>
      <c r="AF637" s="439"/>
      <c r="AG637" s="180">
        <f t="shared" si="294"/>
        <v>0</v>
      </c>
      <c r="AH637" s="438"/>
      <c r="AI637" s="179">
        <f t="shared" si="295"/>
        <v>0</v>
      </c>
      <c r="AJ637" s="439"/>
      <c r="AK637" s="180">
        <f t="shared" si="296"/>
        <v>0</v>
      </c>
      <c r="AL637" s="438"/>
      <c r="AM637" s="179">
        <f t="shared" si="297"/>
        <v>0</v>
      </c>
      <c r="AN637" s="439"/>
      <c r="AO637" s="180">
        <f t="shared" si="298"/>
        <v>0</v>
      </c>
      <c r="AP637" s="438"/>
      <c r="AQ637" s="179">
        <f t="shared" si="299"/>
        <v>0</v>
      </c>
      <c r="AR637" s="439"/>
      <c r="AS637" s="180">
        <f t="shared" si="300"/>
        <v>0</v>
      </c>
      <c r="AT637" s="438"/>
      <c r="AU637" s="179">
        <f t="shared" si="301"/>
        <v>0</v>
      </c>
      <c r="AV637" s="439"/>
      <c r="AW637" s="180">
        <f t="shared" si="302"/>
        <v>0</v>
      </c>
      <c r="AX637" s="438"/>
      <c r="AY637" s="179">
        <f t="shared" si="303"/>
        <v>0</v>
      </c>
      <c r="AZ637" s="439"/>
      <c r="BA637" s="180">
        <f t="shared" si="304"/>
        <v>0</v>
      </c>
      <c r="BB637" s="438"/>
      <c r="BC637" s="179">
        <f t="shared" si="305"/>
        <v>0</v>
      </c>
      <c r="BD637" s="439"/>
      <c r="BE637" s="180">
        <f t="shared" si="306"/>
        <v>0</v>
      </c>
      <c r="BF637" s="438"/>
      <c r="BG637" s="179">
        <f t="shared" si="307"/>
        <v>0</v>
      </c>
    </row>
    <row r="638" spans="1:59" x14ac:dyDescent="0.2">
      <c r="A638" s="109">
        <v>325</v>
      </c>
      <c r="B638" s="36" t="s">
        <v>170</v>
      </c>
      <c r="C638" s="36" t="s">
        <v>202</v>
      </c>
      <c r="D638" s="37" t="s">
        <v>95</v>
      </c>
      <c r="E638" s="37" t="s">
        <v>681</v>
      </c>
      <c r="F638" s="38">
        <v>1</v>
      </c>
      <c r="G638" s="37" t="s">
        <v>950</v>
      </c>
      <c r="H638" s="39" t="s">
        <v>950</v>
      </c>
      <c r="I638" s="37" t="s">
        <v>3273</v>
      </c>
      <c r="J638" s="11" t="s">
        <v>2747</v>
      </c>
      <c r="K638" s="109">
        <v>2</v>
      </c>
      <c r="L638" s="40">
        <v>13.65</v>
      </c>
      <c r="M638" s="90">
        <v>14.47</v>
      </c>
      <c r="N638" s="90">
        <v>15.19</v>
      </c>
      <c r="O638" s="140">
        <v>16.59</v>
      </c>
      <c r="P638" s="273">
        <v>16.59</v>
      </c>
      <c r="Q638" s="282">
        <v>16.59</v>
      </c>
      <c r="R638" s="210">
        <f t="shared" si="308"/>
        <v>0</v>
      </c>
      <c r="S638" s="211">
        <f t="shared" si="287"/>
        <v>0</v>
      </c>
      <c r="T638" s="439"/>
      <c r="U638" s="180">
        <f t="shared" si="288"/>
        <v>0</v>
      </c>
      <c r="V638" s="438"/>
      <c r="W638" s="179">
        <f t="shared" si="289"/>
        <v>0</v>
      </c>
      <c r="X638" s="439"/>
      <c r="Y638" s="180">
        <f t="shared" si="290"/>
        <v>0</v>
      </c>
      <c r="Z638" s="438"/>
      <c r="AA638" s="179">
        <f t="shared" si="291"/>
        <v>0</v>
      </c>
      <c r="AB638" s="439"/>
      <c r="AC638" s="180">
        <f t="shared" si="292"/>
        <v>0</v>
      </c>
      <c r="AD638" s="438"/>
      <c r="AE638" s="179">
        <f t="shared" si="293"/>
        <v>0</v>
      </c>
      <c r="AF638" s="439"/>
      <c r="AG638" s="180">
        <f t="shared" si="294"/>
        <v>0</v>
      </c>
      <c r="AH638" s="438"/>
      <c r="AI638" s="179">
        <f t="shared" si="295"/>
        <v>0</v>
      </c>
      <c r="AJ638" s="439"/>
      <c r="AK638" s="180">
        <f t="shared" si="296"/>
        <v>0</v>
      </c>
      <c r="AL638" s="438"/>
      <c r="AM638" s="179">
        <f t="shared" si="297"/>
        <v>0</v>
      </c>
      <c r="AN638" s="439"/>
      <c r="AO638" s="180">
        <f t="shared" si="298"/>
        <v>0</v>
      </c>
      <c r="AP638" s="438"/>
      <c r="AQ638" s="179">
        <f t="shared" si="299"/>
        <v>0</v>
      </c>
      <c r="AR638" s="439"/>
      <c r="AS638" s="180">
        <f t="shared" si="300"/>
        <v>0</v>
      </c>
      <c r="AT638" s="438"/>
      <c r="AU638" s="179">
        <f t="shared" si="301"/>
        <v>0</v>
      </c>
      <c r="AV638" s="439"/>
      <c r="AW638" s="180">
        <f t="shared" si="302"/>
        <v>0</v>
      </c>
      <c r="AX638" s="438"/>
      <c r="AY638" s="179">
        <f t="shared" si="303"/>
        <v>0</v>
      </c>
      <c r="AZ638" s="439"/>
      <c r="BA638" s="180">
        <f t="shared" si="304"/>
        <v>0</v>
      </c>
      <c r="BB638" s="438"/>
      <c r="BC638" s="179">
        <f t="shared" si="305"/>
        <v>0</v>
      </c>
      <c r="BD638" s="439"/>
      <c r="BE638" s="180">
        <f t="shared" si="306"/>
        <v>0</v>
      </c>
      <c r="BF638" s="438"/>
      <c r="BG638" s="179">
        <f t="shared" si="307"/>
        <v>0</v>
      </c>
    </row>
    <row r="639" spans="1:59" ht="25.5" x14ac:dyDescent="0.2">
      <c r="A639" s="110">
        <v>325</v>
      </c>
      <c r="B639" s="12" t="s">
        <v>170</v>
      </c>
      <c r="C639" s="12" t="s">
        <v>3078</v>
      </c>
      <c r="D639" s="16" t="s">
        <v>1851</v>
      </c>
      <c r="E639" s="15" t="s">
        <v>2930</v>
      </c>
      <c r="F639" s="111">
        <v>500</v>
      </c>
      <c r="G639" s="15" t="s">
        <v>1877</v>
      </c>
      <c r="H639" s="52">
        <v>35007</v>
      </c>
      <c r="I639" s="16" t="s">
        <v>3343</v>
      </c>
      <c r="J639" s="42" t="s">
        <v>2046</v>
      </c>
      <c r="K639" s="110">
        <v>1</v>
      </c>
      <c r="L639" s="92">
        <v>16.21</v>
      </c>
      <c r="M639" s="43">
        <v>16.21</v>
      </c>
      <c r="N639" s="43">
        <v>16.21</v>
      </c>
      <c r="O639" s="144">
        <v>16.21</v>
      </c>
      <c r="P639" s="272">
        <v>16.21</v>
      </c>
      <c r="Q639" s="283">
        <v>16.21</v>
      </c>
      <c r="R639" s="210">
        <f t="shared" si="308"/>
        <v>0</v>
      </c>
      <c r="S639" s="211">
        <f t="shared" si="287"/>
        <v>0</v>
      </c>
      <c r="T639" s="439"/>
      <c r="U639" s="180">
        <f t="shared" si="288"/>
        <v>0</v>
      </c>
      <c r="V639" s="438"/>
      <c r="W639" s="179">
        <f t="shared" si="289"/>
        <v>0</v>
      </c>
      <c r="X639" s="439"/>
      <c r="Y639" s="180">
        <f t="shared" si="290"/>
        <v>0</v>
      </c>
      <c r="Z639" s="438"/>
      <c r="AA639" s="179">
        <f t="shared" si="291"/>
        <v>0</v>
      </c>
      <c r="AB639" s="439"/>
      <c r="AC639" s="180">
        <f t="shared" si="292"/>
        <v>0</v>
      </c>
      <c r="AD639" s="438"/>
      <c r="AE639" s="179">
        <f t="shared" si="293"/>
        <v>0</v>
      </c>
      <c r="AF639" s="439"/>
      <c r="AG639" s="180">
        <f t="shared" si="294"/>
        <v>0</v>
      </c>
      <c r="AH639" s="438"/>
      <c r="AI639" s="179">
        <f t="shared" si="295"/>
        <v>0</v>
      </c>
      <c r="AJ639" s="439"/>
      <c r="AK639" s="180">
        <f t="shared" si="296"/>
        <v>0</v>
      </c>
      <c r="AL639" s="438"/>
      <c r="AM639" s="179">
        <f t="shared" si="297"/>
        <v>0</v>
      </c>
      <c r="AN639" s="439"/>
      <c r="AO639" s="180">
        <f t="shared" si="298"/>
        <v>0</v>
      </c>
      <c r="AP639" s="438"/>
      <c r="AQ639" s="179">
        <f t="shared" si="299"/>
        <v>0</v>
      </c>
      <c r="AR639" s="439"/>
      <c r="AS639" s="180">
        <f t="shared" si="300"/>
        <v>0</v>
      </c>
      <c r="AT639" s="438"/>
      <c r="AU639" s="179">
        <f t="shared" si="301"/>
        <v>0</v>
      </c>
      <c r="AV639" s="439"/>
      <c r="AW639" s="180">
        <f t="shared" si="302"/>
        <v>0</v>
      </c>
      <c r="AX639" s="438"/>
      <c r="AY639" s="179">
        <f t="shared" si="303"/>
        <v>0</v>
      </c>
      <c r="AZ639" s="439"/>
      <c r="BA639" s="180">
        <f t="shared" si="304"/>
        <v>0</v>
      </c>
      <c r="BB639" s="438"/>
      <c r="BC639" s="179">
        <f t="shared" si="305"/>
        <v>0</v>
      </c>
      <c r="BD639" s="439"/>
      <c r="BE639" s="180">
        <f t="shared" si="306"/>
        <v>0</v>
      </c>
      <c r="BF639" s="438"/>
      <c r="BG639" s="179">
        <f t="shared" si="307"/>
        <v>0</v>
      </c>
    </row>
    <row r="640" spans="1:59" x14ac:dyDescent="0.2">
      <c r="A640" s="44">
        <v>325</v>
      </c>
      <c r="B640" s="45" t="s">
        <v>170</v>
      </c>
      <c r="C640" s="45" t="s">
        <v>202</v>
      </c>
      <c r="D640" s="46" t="s">
        <v>2905</v>
      </c>
      <c r="E640" s="47" t="s">
        <v>681</v>
      </c>
      <c r="F640" s="48">
        <v>1</v>
      </c>
      <c r="G640" s="47" t="s">
        <v>2143</v>
      </c>
      <c r="H640" s="10">
        <v>9727101</v>
      </c>
      <c r="I640" s="21">
        <v>60148</v>
      </c>
      <c r="J640" s="49" t="s">
        <v>1003</v>
      </c>
      <c r="K640" s="44">
        <v>3</v>
      </c>
      <c r="L640" s="50">
        <v>26.28</v>
      </c>
      <c r="M640" s="96">
        <v>28.35</v>
      </c>
      <c r="N640" s="50">
        <v>28.35</v>
      </c>
      <c r="O640" s="204">
        <v>27.08</v>
      </c>
      <c r="P640" s="274">
        <v>27.08</v>
      </c>
      <c r="Q640" s="285">
        <v>27.88</v>
      </c>
      <c r="R640" s="210">
        <f t="shared" si="308"/>
        <v>0</v>
      </c>
      <c r="S640" s="211">
        <f t="shared" si="287"/>
        <v>0</v>
      </c>
      <c r="T640" s="439"/>
      <c r="U640" s="180">
        <f t="shared" si="288"/>
        <v>0</v>
      </c>
      <c r="V640" s="438"/>
      <c r="W640" s="179">
        <f t="shared" si="289"/>
        <v>0</v>
      </c>
      <c r="X640" s="439"/>
      <c r="Y640" s="180">
        <f t="shared" si="290"/>
        <v>0</v>
      </c>
      <c r="Z640" s="438"/>
      <c r="AA640" s="179">
        <f t="shared" si="291"/>
        <v>0</v>
      </c>
      <c r="AB640" s="439"/>
      <c r="AC640" s="180">
        <f t="shared" si="292"/>
        <v>0</v>
      </c>
      <c r="AD640" s="438"/>
      <c r="AE640" s="179">
        <f t="shared" si="293"/>
        <v>0</v>
      </c>
      <c r="AF640" s="439"/>
      <c r="AG640" s="180">
        <f t="shared" si="294"/>
        <v>0</v>
      </c>
      <c r="AH640" s="438"/>
      <c r="AI640" s="179">
        <f t="shared" si="295"/>
        <v>0</v>
      </c>
      <c r="AJ640" s="439"/>
      <c r="AK640" s="180">
        <f t="shared" si="296"/>
        <v>0</v>
      </c>
      <c r="AL640" s="438"/>
      <c r="AM640" s="179">
        <f t="shared" si="297"/>
        <v>0</v>
      </c>
      <c r="AN640" s="439"/>
      <c r="AO640" s="180">
        <f t="shared" si="298"/>
        <v>0</v>
      </c>
      <c r="AP640" s="438"/>
      <c r="AQ640" s="179">
        <f t="shared" si="299"/>
        <v>0</v>
      </c>
      <c r="AR640" s="439"/>
      <c r="AS640" s="180">
        <f t="shared" si="300"/>
        <v>0</v>
      </c>
      <c r="AT640" s="438"/>
      <c r="AU640" s="179">
        <f t="shared" si="301"/>
        <v>0</v>
      </c>
      <c r="AV640" s="439"/>
      <c r="AW640" s="180">
        <f t="shared" si="302"/>
        <v>0</v>
      </c>
      <c r="AX640" s="438"/>
      <c r="AY640" s="179">
        <f t="shared" si="303"/>
        <v>0</v>
      </c>
      <c r="AZ640" s="439"/>
      <c r="BA640" s="180">
        <f t="shared" si="304"/>
        <v>0</v>
      </c>
      <c r="BB640" s="438"/>
      <c r="BC640" s="179">
        <f t="shared" si="305"/>
        <v>0</v>
      </c>
      <c r="BD640" s="439"/>
      <c r="BE640" s="180">
        <f t="shared" si="306"/>
        <v>0</v>
      </c>
      <c r="BF640" s="438"/>
      <c r="BG640" s="179">
        <f t="shared" si="307"/>
        <v>0</v>
      </c>
    </row>
    <row r="641" spans="1:59" ht="25.5" x14ac:dyDescent="0.2">
      <c r="A641" s="110">
        <v>326</v>
      </c>
      <c r="B641" s="12" t="s">
        <v>170</v>
      </c>
      <c r="C641" s="12" t="s">
        <v>3079</v>
      </c>
      <c r="D641" s="16" t="s">
        <v>1851</v>
      </c>
      <c r="E641" s="15" t="s">
        <v>2930</v>
      </c>
      <c r="F641" s="111">
        <v>500</v>
      </c>
      <c r="G641" s="15" t="s">
        <v>1878</v>
      </c>
      <c r="H641" s="52">
        <v>35021</v>
      </c>
      <c r="I641" s="16" t="s">
        <v>3343</v>
      </c>
      <c r="J641" s="42" t="s">
        <v>2046</v>
      </c>
      <c r="K641" s="110">
        <v>1</v>
      </c>
      <c r="L641" s="92">
        <v>10.72</v>
      </c>
      <c r="M641" s="43">
        <v>10.72</v>
      </c>
      <c r="N641" s="43">
        <v>10.72</v>
      </c>
      <c r="O641" s="144">
        <v>10.72</v>
      </c>
      <c r="P641" s="272">
        <v>10.72</v>
      </c>
      <c r="Q641" s="283">
        <v>10.72</v>
      </c>
      <c r="R641" s="210">
        <f t="shared" si="308"/>
        <v>0</v>
      </c>
      <c r="S641" s="211">
        <f t="shared" si="287"/>
        <v>0</v>
      </c>
      <c r="T641" s="439"/>
      <c r="U641" s="180">
        <f t="shared" si="288"/>
        <v>0</v>
      </c>
      <c r="V641" s="438"/>
      <c r="W641" s="179">
        <f t="shared" si="289"/>
        <v>0</v>
      </c>
      <c r="X641" s="439"/>
      <c r="Y641" s="180">
        <f t="shared" si="290"/>
        <v>0</v>
      </c>
      <c r="Z641" s="438"/>
      <c r="AA641" s="179">
        <f t="shared" si="291"/>
        <v>0</v>
      </c>
      <c r="AB641" s="439"/>
      <c r="AC641" s="180">
        <f t="shared" si="292"/>
        <v>0</v>
      </c>
      <c r="AD641" s="438"/>
      <c r="AE641" s="179">
        <f t="shared" si="293"/>
        <v>0</v>
      </c>
      <c r="AF641" s="439"/>
      <c r="AG641" s="180">
        <f t="shared" si="294"/>
        <v>0</v>
      </c>
      <c r="AH641" s="438"/>
      <c r="AI641" s="179">
        <f t="shared" si="295"/>
        <v>0</v>
      </c>
      <c r="AJ641" s="439"/>
      <c r="AK641" s="180">
        <f t="shared" si="296"/>
        <v>0</v>
      </c>
      <c r="AL641" s="438"/>
      <c r="AM641" s="179">
        <f t="shared" si="297"/>
        <v>0</v>
      </c>
      <c r="AN641" s="439"/>
      <c r="AO641" s="180">
        <f t="shared" si="298"/>
        <v>0</v>
      </c>
      <c r="AP641" s="438"/>
      <c r="AQ641" s="179">
        <f t="shared" si="299"/>
        <v>0</v>
      </c>
      <c r="AR641" s="439"/>
      <c r="AS641" s="180">
        <f t="shared" si="300"/>
        <v>0</v>
      </c>
      <c r="AT641" s="438"/>
      <c r="AU641" s="179">
        <f t="shared" si="301"/>
        <v>0</v>
      </c>
      <c r="AV641" s="439"/>
      <c r="AW641" s="180">
        <f t="shared" si="302"/>
        <v>0</v>
      </c>
      <c r="AX641" s="438"/>
      <c r="AY641" s="179">
        <f t="shared" si="303"/>
        <v>0</v>
      </c>
      <c r="AZ641" s="439"/>
      <c r="BA641" s="180">
        <f t="shared" si="304"/>
        <v>0</v>
      </c>
      <c r="BB641" s="438"/>
      <c r="BC641" s="179">
        <f t="shared" si="305"/>
        <v>0</v>
      </c>
      <c r="BD641" s="439"/>
      <c r="BE641" s="180">
        <f t="shared" si="306"/>
        <v>0</v>
      </c>
      <c r="BF641" s="438"/>
      <c r="BG641" s="179">
        <f t="shared" si="307"/>
        <v>0</v>
      </c>
    </row>
    <row r="642" spans="1:59" x14ac:dyDescent="0.2">
      <c r="A642" s="109">
        <v>326</v>
      </c>
      <c r="B642" s="36" t="s">
        <v>170</v>
      </c>
      <c r="C642" s="36" t="s">
        <v>203</v>
      </c>
      <c r="D642" s="37" t="s">
        <v>95</v>
      </c>
      <c r="E642" s="37" t="s">
        <v>681</v>
      </c>
      <c r="F642" s="38">
        <v>1</v>
      </c>
      <c r="G642" s="37" t="s">
        <v>951</v>
      </c>
      <c r="H642" s="39" t="s">
        <v>951</v>
      </c>
      <c r="I642" s="37" t="s">
        <v>3273</v>
      </c>
      <c r="J642" s="11" t="s">
        <v>2747</v>
      </c>
      <c r="K642" s="109">
        <v>2</v>
      </c>
      <c r="L642" s="40">
        <v>9.25</v>
      </c>
      <c r="M642" s="90">
        <v>9.81</v>
      </c>
      <c r="N642" s="90">
        <v>10.3</v>
      </c>
      <c r="O642" s="140">
        <v>11.25</v>
      </c>
      <c r="P642" s="273">
        <v>11.25</v>
      </c>
      <c r="Q642" s="282">
        <v>11.25</v>
      </c>
      <c r="R642" s="210">
        <f t="shared" si="308"/>
        <v>0</v>
      </c>
      <c r="S642" s="211">
        <f t="shared" si="287"/>
        <v>0</v>
      </c>
      <c r="T642" s="439"/>
      <c r="U642" s="180">
        <f t="shared" si="288"/>
        <v>0</v>
      </c>
      <c r="V642" s="438"/>
      <c r="W642" s="179">
        <f t="shared" si="289"/>
        <v>0</v>
      </c>
      <c r="X642" s="439"/>
      <c r="Y642" s="180">
        <f t="shared" si="290"/>
        <v>0</v>
      </c>
      <c r="Z642" s="438"/>
      <c r="AA642" s="179">
        <f t="shared" si="291"/>
        <v>0</v>
      </c>
      <c r="AB642" s="439"/>
      <c r="AC642" s="180">
        <f t="shared" si="292"/>
        <v>0</v>
      </c>
      <c r="AD642" s="438"/>
      <c r="AE642" s="179">
        <f t="shared" si="293"/>
        <v>0</v>
      </c>
      <c r="AF642" s="439"/>
      <c r="AG642" s="180">
        <f t="shared" si="294"/>
        <v>0</v>
      </c>
      <c r="AH642" s="438"/>
      <c r="AI642" s="179">
        <f t="shared" si="295"/>
        <v>0</v>
      </c>
      <c r="AJ642" s="439"/>
      <c r="AK642" s="180">
        <f t="shared" si="296"/>
        <v>0</v>
      </c>
      <c r="AL642" s="438"/>
      <c r="AM642" s="179">
        <f t="shared" si="297"/>
        <v>0</v>
      </c>
      <c r="AN642" s="439"/>
      <c r="AO642" s="180">
        <f t="shared" si="298"/>
        <v>0</v>
      </c>
      <c r="AP642" s="438"/>
      <c r="AQ642" s="179">
        <f t="shared" si="299"/>
        <v>0</v>
      </c>
      <c r="AR642" s="439"/>
      <c r="AS642" s="180">
        <f t="shared" si="300"/>
        <v>0</v>
      </c>
      <c r="AT642" s="438"/>
      <c r="AU642" s="179">
        <f t="shared" si="301"/>
        <v>0</v>
      </c>
      <c r="AV642" s="439"/>
      <c r="AW642" s="180">
        <f t="shared" si="302"/>
        <v>0</v>
      </c>
      <c r="AX642" s="438"/>
      <c r="AY642" s="179">
        <f t="shared" si="303"/>
        <v>0</v>
      </c>
      <c r="AZ642" s="439"/>
      <c r="BA642" s="180">
        <f t="shared" si="304"/>
        <v>0</v>
      </c>
      <c r="BB642" s="438"/>
      <c r="BC642" s="179">
        <f t="shared" si="305"/>
        <v>0</v>
      </c>
      <c r="BD642" s="439"/>
      <c r="BE642" s="180">
        <f t="shared" si="306"/>
        <v>0</v>
      </c>
      <c r="BF642" s="438"/>
      <c r="BG642" s="179">
        <f t="shared" si="307"/>
        <v>0</v>
      </c>
    </row>
    <row r="643" spans="1:59" x14ac:dyDescent="0.2">
      <c r="A643" s="44">
        <v>326</v>
      </c>
      <c r="B643" s="45" t="s">
        <v>170</v>
      </c>
      <c r="C643" s="45" t="s">
        <v>203</v>
      </c>
      <c r="D643" s="46" t="s">
        <v>2905</v>
      </c>
      <c r="E643" s="47" t="s">
        <v>681</v>
      </c>
      <c r="F643" s="48">
        <v>1</v>
      </c>
      <c r="G643" s="47" t="s">
        <v>2144</v>
      </c>
      <c r="H643" s="10">
        <v>9727103</v>
      </c>
      <c r="I643" s="21">
        <v>60148</v>
      </c>
      <c r="J643" s="49" t="s">
        <v>1003</v>
      </c>
      <c r="K643" s="44">
        <v>3</v>
      </c>
      <c r="L643" s="50">
        <v>14.88</v>
      </c>
      <c r="M643" s="96">
        <v>17.579999999999998</v>
      </c>
      <c r="N643" s="50">
        <v>17.579999999999998</v>
      </c>
      <c r="O643" s="204">
        <v>15.36</v>
      </c>
      <c r="P643" s="274">
        <v>15.36</v>
      </c>
      <c r="Q643" s="285">
        <v>15.84</v>
      </c>
      <c r="R643" s="210">
        <f t="shared" si="308"/>
        <v>0</v>
      </c>
      <c r="S643" s="211">
        <f t="shared" si="287"/>
        <v>0</v>
      </c>
      <c r="T643" s="439"/>
      <c r="U643" s="180">
        <f t="shared" si="288"/>
        <v>0</v>
      </c>
      <c r="V643" s="438"/>
      <c r="W643" s="179">
        <f t="shared" si="289"/>
        <v>0</v>
      </c>
      <c r="X643" s="439"/>
      <c r="Y643" s="180">
        <f t="shared" si="290"/>
        <v>0</v>
      </c>
      <c r="Z643" s="438"/>
      <c r="AA643" s="179">
        <f t="shared" si="291"/>
        <v>0</v>
      </c>
      <c r="AB643" s="439"/>
      <c r="AC643" s="180">
        <f t="shared" si="292"/>
        <v>0</v>
      </c>
      <c r="AD643" s="438"/>
      <c r="AE643" s="179">
        <f t="shared" si="293"/>
        <v>0</v>
      </c>
      <c r="AF643" s="439"/>
      <c r="AG643" s="180">
        <f t="shared" si="294"/>
        <v>0</v>
      </c>
      <c r="AH643" s="438"/>
      <c r="AI643" s="179">
        <f t="shared" si="295"/>
        <v>0</v>
      </c>
      <c r="AJ643" s="439"/>
      <c r="AK643" s="180">
        <f t="shared" si="296"/>
        <v>0</v>
      </c>
      <c r="AL643" s="438"/>
      <c r="AM643" s="179">
        <f t="shared" si="297"/>
        <v>0</v>
      </c>
      <c r="AN643" s="439"/>
      <c r="AO643" s="180">
        <f t="shared" si="298"/>
        <v>0</v>
      </c>
      <c r="AP643" s="438"/>
      <c r="AQ643" s="179">
        <f t="shared" si="299"/>
        <v>0</v>
      </c>
      <c r="AR643" s="439"/>
      <c r="AS643" s="180">
        <f t="shared" si="300"/>
        <v>0</v>
      </c>
      <c r="AT643" s="438"/>
      <c r="AU643" s="179">
        <f t="shared" si="301"/>
        <v>0</v>
      </c>
      <c r="AV643" s="439"/>
      <c r="AW643" s="180">
        <f t="shared" si="302"/>
        <v>0</v>
      </c>
      <c r="AX643" s="438"/>
      <c r="AY643" s="179">
        <f t="shared" si="303"/>
        <v>0</v>
      </c>
      <c r="AZ643" s="439"/>
      <c r="BA643" s="180">
        <f t="shared" si="304"/>
        <v>0</v>
      </c>
      <c r="BB643" s="438"/>
      <c r="BC643" s="179">
        <f t="shared" si="305"/>
        <v>0</v>
      </c>
      <c r="BD643" s="439"/>
      <c r="BE643" s="180">
        <f t="shared" si="306"/>
        <v>0</v>
      </c>
      <c r="BF643" s="438"/>
      <c r="BG643" s="179">
        <f t="shared" si="307"/>
        <v>0</v>
      </c>
    </row>
    <row r="644" spans="1:59" ht="25.5" x14ac:dyDescent="0.2">
      <c r="A644" s="110">
        <v>327</v>
      </c>
      <c r="B644" s="12" t="s">
        <v>170</v>
      </c>
      <c r="C644" s="12" t="s">
        <v>3080</v>
      </c>
      <c r="D644" s="16" t="s">
        <v>1851</v>
      </c>
      <c r="E644" s="15" t="s">
        <v>2930</v>
      </c>
      <c r="F644" s="111">
        <v>500</v>
      </c>
      <c r="G644" s="15" t="s">
        <v>1879</v>
      </c>
      <c r="H644" s="52">
        <v>35022</v>
      </c>
      <c r="I644" s="16" t="s">
        <v>3343</v>
      </c>
      <c r="J644" s="42" t="s">
        <v>2046</v>
      </c>
      <c r="K644" s="110">
        <v>1</v>
      </c>
      <c r="L644" s="92">
        <v>21.41</v>
      </c>
      <c r="M644" s="43">
        <v>21.41</v>
      </c>
      <c r="N644" s="43">
        <v>21.41</v>
      </c>
      <c r="O644" s="144">
        <v>21.41</v>
      </c>
      <c r="P644" s="272">
        <v>21.41</v>
      </c>
      <c r="Q644" s="283">
        <v>21.41</v>
      </c>
      <c r="R644" s="210">
        <f t="shared" si="308"/>
        <v>0</v>
      </c>
      <c r="S644" s="211">
        <f t="shared" si="287"/>
        <v>0</v>
      </c>
      <c r="T644" s="439"/>
      <c r="U644" s="180">
        <f t="shared" si="288"/>
        <v>0</v>
      </c>
      <c r="V644" s="438"/>
      <c r="W644" s="179">
        <f t="shared" si="289"/>
        <v>0</v>
      </c>
      <c r="X644" s="439"/>
      <c r="Y644" s="180">
        <f t="shared" si="290"/>
        <v>0</v>
      </c>
      <c r="Z644" s="438"/>
      <c r="AA644" s="179">
        <f t="shared" si="291"/>
        <v>0</v>
      </c>
      <c r="AB644" s="439"/>
      <c r="AC644" s="180">
        <f t="shared" si="292"/>
        <v>0</v>
      </c>
      <c r="AD644" s="438"/>
      <c r="AE644" s="179">
        <f t="shared" si="293"/>
        <v>0</v>
      </c>
      <c r="AF644" s="439"/>
      <c r="AG644" s="180">
        <f t="shared" si="294"/>
        <v>0</v>
      </c>
      <c r="AH644" s="438"/>
      <c r="AI644" s="179">
        <f t="shared" si="295"/>
        <v>0</v>
      </c>
      <c r="AJ644" s="439"/>
      <c r="AK644" s="180">
        <f t="shared" si="296"/>
        <v>0</v>
      </c>
      <c r="AL644" s="438"/>
      <c r="AM644" s="179">
        <f t="shared" si="297"/>
        <v>0</v>
      </c>
      <c r="AN644" s="439"/>
      <c r="AO644" s="180">
        <f t="shared" si="298"/>
        <v>0</v>
      </c>
      <c r="AP644" s="438"/>
      <c r="AQ644" s="179">
        <f t="shared" si="299"/>
        <v>0</v>
      </c>
      <c r="AR644" s="439"/>
      <c r="AS644" s="180">
        <f t="shared" si="300"/>
        <v>0</v>
      </c>
      <c r="AT644" s="438"/>
      <c r="AU644" s="179">
        <f t="shared" si="301"/>
        <v>0</v>
      </c>
      <c r="AV644" s="439"/>
      <c r="AW644" s="180">
        <f t="shared" si="302"/>
        <v>0</v>
      </c>
      <c r="AX644" s="438"/>
      <c r="AY644" s="179">
        <f t="shared" si="303"/>
        <v>0</v>
      </c>
      <c r="AZ644" s="439"/>
      <c r="BA644" s="180">
        <f t="shared" si="304"/>
        <v>0</v>
      </c>
      <c r="BB644" s="438"/>
      <c r="BC644" s="179">
        <f t="shared" si="305"/>
        <v>0</v>
      </c>
      <c r="BD644" s="439"/>
      <c r="BE644" s="180">
        <f t="shared" si="306"/>
        <v>0</v>
      </c>
      <c r="BF644" s="438"/>
      <c r="BG644" s="179">
        <f t="shared" si="307"/>
        <v>0</v>
      </c>
    </row>
    <row r="645" spans="1:59" x14ac:dyDescent="0.2">
      <c r="A645" s="109">
        <v>327</v>
      </c>
      <c r="B645" s="36" t="s">
        <v>170</v>
      </c>
      <c r="C645" s="36" t="s">
        <v>201</v>
      </c>
      <c r="D645" s="37" t="s">
        <v>95</v>
      </c>
      <c r="E645" s="37" t="s">
        <v>681</v>
      </c>
      <c r="F645" s="38">
        <v>1</v>
      </c>
      <c r="G645" s="37" t="s">
        <v>952</v>
      </c>
      <c r="H645" s="39" t="s">
        <v>952</v>
      </c>
      <c r="I645" s="37" t="s">
        <v>3273</v>
      </c>
      <c r="J645" s="11" t="s">
        <v>2747</v>
      </c>
      <c r="K645" s="109">
        <v>2</v>
      </c>
      <c r="L645" s="40">
        <v>19.899999999999999</v>
      </c>
      <c r="M645" s="90">
        <v>20.9</v>
      </c>
      <c r="N645" s="90">
        <v>21.19</v>
      </c>
      <c r="O645" s="140">
        <v>22.25</v>
      </c>
      <c r="P645" s="273">
        <v>22.25</v>
      </c>
      <c r="Q645" s="282">
        <v>22.25</v>
      </c>
      <c r="R645" s="210">
        <f t="shared" si="308"/>
        <v>0</v>
      </c>
      <c r="S645" s="211">
        <f t="shared" si="287"/>
        <v>0</v>
      </c>
      <c r="T645" s="439"/>
      <c r="U645" s="180">
        <f t="shared" si="288"/>
        <v>0</v>
      </c>
      <c r="V645" s="438"/>
      <c r="W645" s="179">
        <f t="shared" si="289"/>
        <v>0</v>
      </c>
      <c r="X645" s="439"/>
      <c r="Y645" s="180">
        <f t="shared" si="290"/>
        <v>0</v>
      </c>
      <c r="Z645" s="438"/>
      <c r="AA645" s="179">
        <f t="shared" si="291"/>
        <v>0</v>
      </c>
      <c r="AB645" s="439"/>
      <c r="AC645" s="180">
        <f t="shared" si="292"/>
        <v>0</v>
      </c>
      <c r="AD645" s="438"/>
      <c r="AE645" s="179">
        <f t="shared" si="293"/>
        <v>0</v>
      </c>
      <c r="AF645" s="439"/>
      <c r="AG645" s="180">
        <f t="shared" si="294"/>
        <v>0</v>
      </c>
      <c r="AH645" s="438"/>
      <c r="AI645" s="179">
        <f t="shared" si="295"/>
        <v>0</v>
      </c>
      <c r="AJ645" s="439"/>
      <c r="AK645" s="180">
        <f t="shared" si="296"/>
        <v>0</v>
      </c>
      <c r="AL645" s="438"/>
      <c r="AM645" s="179">
        <f t="shared" si="297"/>
        <v>0</v>
      </c>
      <c r="AN645" s="439"/>
      <c r="AO645" s="180">
        <f t="shared" si="298"/>
        <v>0</v>
      </c>
      <c r="AP645" s="438"/>
      <c r="AQ645" s="179">
        <f t="shared" si="299"/>
        <v>0</v>
      </c>
      <c r="AR645" s="439"/>
      <c r="AS645" s="180">
        <f t="shared" si="300"/>
        <v>0</v>
      </c>
      <c r="AT645" s="438"/>
      <c r="AU645" s="179">
        <f t="shared" si="301"/>
        <v>0</v>
      </c>
      <c r="AV645" s="439"/>
      <c r="AW645" s="180">
        <f t="shared" si="302"/>
        <v>0</v>
      </c>
      <c r="AX645" s="438"/>
      <c r="AY645" s="179">
        <f t="shared" si="303"/>
        <v>0</v>
      </c>
      <c r="AZ645" s="439"/>
      <c r="BA645" s="180">
        <f t="shared" si="304"/>
        <v>0</v>
      </c>
      <c r="BB645" s="438"/>
      <c r="BC645" s="179">
        <f t="shared" si="305"/>
        <v>0</v>
      </c>
      <c r="BD645" s="439"/>
      <c r="BE645" s="180">
        <f t="shared" si="306"/>
        <v>0</v>
      </c>
      <c r="BF645" s="438"/>
      <c r="BG645" s="179">
        <f t="shared" si="307"/>
        <v>0</v>
      </c>
    </row>
    <row r="646" spans="1:59" x14ac:dyDescent="0.2">
      <c r="A646" s="44">
        <v>327</v>
      </c>
      <c r="B646" s="45" t="s">
        <v>170</v>
      </c>
      <c r="C646" s="45" t="s">
        <v>201</v>
      </c>
      <c r="D646" s="46" t="s">
        <v>2905</v>
      </c>
      <c r="E646" s="47" t="s">
        <v>2145</v>
      </c>
      <c r="F646" s="48">
        <v>1</v>
      </c>
      <c r="G646" s="47" t="s">
        <v>2146</v>
      </c>
      <c r="H646" s="10">
        <v>9727104</v>
      </c>
      <c r="I646" s="21">
        <v>60148</v>
      </c>
      <c r="J646" s="49" t="s">
        <v>1003</v>
      </c>
      <c r="K646" s="44">
        <v>3</v>
      </c>
      <c r="L646" s="50">
        <v>32.76</v>
      </c>
      <c r="M646" s="96">
        <v>37.4</v>
      </c>
      <c r="N646" s="50">
        <v>37.4</v>
      </c>
      <c r="O646" s="204">
        <v>33.76</v>
      </c>
      <c r="P646" s="274">
        <v>33.76</v>
      </c>
      <c r="Q646" s="285">
        <v>34.76</v>
      </c>
      <c r="R646" s="210">
        <f t="shared" si="308"/>
        <v>0</v>
      </c>
      <c r="S646" s="211">
        <f t="shared" si="287"/>
        <v>0</v>
      </c>
      <c r="T646" s="439"/>
      <c r="U646" s="180">
        <f t="shared" si="288"/>
        <v>0</v>
      </c>
      <c r="V646" s="438"/>
      <c r="W646" s="179">
        <f t="shared" si="289"/>
        <v>0</v>
      </c>
      <c r="X646" s="439"/>
      <c r="Y646" s="180">
        <f t="shared" si="290"/>
        <v>0</v>
      </c>
      <c r="Z646" s="438"/>
      <c r="AA646" s="179">
        <f t="shared" si="291"/>
        <v>0</v>
      </c>
      <c r="AB646" s="439"/>
      <c r="AC646" s="180">
        <f t="shared" si="292"/>
        <v>0</v>
      </c>
      <c r="AD646" s="438"/>
      <c r="AE646" s="179">
        <f t="shared" si="293"/>
        <v>0</v>
      </c>
      <c r="AF646" s="439"/>
      <c r="AG646" s="180">
        <f t="shared" si="294"/>
        <v>0</v>
      </c>
      <c r="AH646" s="438"/>
      <c r="AI646" s="179">
        <f t="shared" si="295"/>
        <v>0</v>
      </c>
      <c r="AJ646" s="439"/>
      <c r="AK646" s="180">
        <f t="shared" si="296"/>
        <v>0</v>
      </c>
      <c r="AL646" s="438"/>
      <c r="AM646" s="179">
        <f t="shared" si="297"/>
        <v>0</v>
      </c>
      <c r="AN646" s="439"/>
      <c r="AO646" s="180">
        <f t="shared" si="298"/>
        <v>0</v>
      </c>
      <c r="AP646" s="438"/>
      <c r="AQ646" s="179">
        <f t="shared" si="299"/>
        <v>0</v>
      </c>
      <c r="AR646" s="439"/>
      <c r="AS646" s="180">
        <f t="shared" si="300"/>
        <v>0</v>
      </c>
      <c r="AT646" s="438"/>
      <c r="AU646" s="179">
        <f t="shared" si="301"/>
        <v>0</v>
      </c>
      <c r="AV646" s="439"/>
      <c r="AW646" s="180">
        <f t="shared" si="302"/>
        <v>0</v>
      </c>
      <c r="AX646" s="438"/>
      <c r="AY646" s="179">
        <f t="shared" si="303"/>
        <v>0</v>
      </c>
      <c r="AZ646" s="439"/>
      <c r="BA646" s="180">
        <f t="shared" si="304"/>
        <v>0</v>
      </c>
      <c r="BB646" s="438"/>
      <c r="BC646" s="179">
        <f t="shared" si="305"/>
        <v>0</v>
      </c>
      <c r="BD646" s="439"/>
      <c r="BE646" s="180">
        <f t="shared" si="306"/>
        <v>0</v>
      </c>
      <c r="BF646" s="438"/>
      <c r="BG646" s="179">
        <f t="shared" si="307"/>
        <v>0</v>
      </c>
    </row>
    <row r="647" spans="1:59" ht="25.5" x14ac:dyDescent="0.2">
      <c r="A647" s="110">
        <v>328</v>
      </c>
      <c r="B647" s="12" t="s">
        <v>170</v>
      </c>
      <c r="C647" s="12" t="s">
        <v>3081</v>
      </c>
      <c r="D647" s="16" t="s">
        <v>1851</v>
      </c>
      <c r="E647" s="15" t="s">
        <v>2930</v>
      </c>
      <c r="F647" s="111">
        <v>500</v>
      </c>
      <c r="G647" s="15" t="s">
        <v>1880</v>
      </c>
      <c r="H647" s="52">
        <v>35024</v>
      </c>
      <c r="I647" s="16" t="s">
        <v>3343</v>
      </c>
      <c r="J647" s="42" t="s">
        <v>2046</v>
      </c>
      <c r="K647" s="110">
        <v>1</v>
      </c>
      <c r="L647" s="92">
        <v>42.86</v>
      </c>
      <c r="M647" s="43">
        <v>42.86</v>
      </c>
      <c r="N647" s="43">
        <v>42.86</v>
      </c>
      <c r="O647" s="144">
        <v>42.86</v>
      </c>
      <c r="P647" s="272">
        <v>42.86</v>
      </c>
      <c r="Q647" s="283">
        <v>42.86</v>
      </c>
      <c r="R647" s="210">
        <f t="shared" si="308"/>
        <v>0</v>
      </c>
      <c r="S647" s="211">
        <f t="shared" si="287"/>
        <v>0</v>
      </c>
      <c r="T647" s="439"/>
      <c r="U647" s="180">
        <f t="shared" si="288"/>
        <v>0</v>
      </c>
      <c r="V647" s="438"/>
      <c r="W647" s="179">
        <f t="shared" si="289"/>
        <v>0</v>
      </c>
      <c r="X647" s="439"/>
      <c r="Y647" s="180">
        <f t="shared" si="290"/>
        <v>0</v>
      </c>
      <c r="Z647" s="438"/>
      <c r="AA647" s="179">
        <f t="shared" si="291"/>
        <v>0</v>
      </c>
      <c r="AB647" s="439"/>
      <c r="AC647" s="180">
        <f t="shared" si="292"/>
        <v>0</v>
      </c>
      <c r="AD647" s="438"/>
      <c r="AE647" s="179">
        <f t="shared" si="293"/>
        <v>0</v>
      </c>
      <c r="AF647" s="439"/>
      <c r="AG647" s="180">
        <f t="shared" si="294"/>
        <v>0</v>
      </c>
      <c r="AH647" s="438"/>
      <c r="AI647" s="179">
        <f t="shared" si="295"/>
        <v>0</v>
      </c>
      <c r="AJ647" s="439"/>
      <c r="AK647" s="180">
        <f t="shared" si="296"/>
        <v>0</v>
      </c>
      <c r="AL647" s="438"/>
      <c r="AM647" s="179">
        <f t="shared" si="297"/>
        <v>0</v>
      </c>
      <c r="AN647" s="439"/>
      <c r="AO647" s="180">
        <f t="shared" si="298"/>
        <v>0</v>
      </c>
      <c r="AP647" s="438"/>
      <c r="AQ647" s="179">
        <f t="shared" si="299"/>
        <v>0</v>
      </c>
      <c r="AR647" s="439"/>
      <c r="AS647" s="180">
        <f t="shared" si="300"/>
        <v>0</v>
      </c>
      <c r="AT647" s="438"/>
      <c r="AU647" s="179">
        <f t="shared" si="301"/>
        <v>0</v>
      </c>
      <c r="AV647" s="439"/>
      <c r="AW647" s="180">
        <f t="shared" si="302"/>
        <v>0</v>
      </c>
      <c r="AX647" s="438"/>
      <c r="AY647" s="179">
        <f t="shared" si="303"/>
        <v>0</v>
      </c>
      <c r="AZ647" s="439"/>
      <c r="BA647" s="180">
        <f t="shared" si="304"/>
        <v>0</v>
      </c>
      <c r="BB647" s="438"/>
      <c r="BC647" s="179">
        <f t="shared" si="305"/>
        <v>0</v>
      </c>
      <c r="BD647" s="439"/>
      <c r="BE647" s="180">
        <f t="shared" si="306"/>
        <v>0</v>
      </c>
      <c r="BF647" s="438"/>
      <c r="BG647" s="179">
        <f t="shared" si="307"/>
        <v>0</v>
      </c>
    </row>
    <row r="648" spans="1:59" x14ac:dyDescent="0.2">
      <c r="A648" s="109">
        <v>328</v>
      </c>
      <c r="B648" s="36" t="s">
        <v>170</v>
      </c>
      <c r="C648" s="36" t="s">
        <v>200</v>
      </c>
      <c r="D648" s="37" t="s">
        <v>95</v>
      </c>
      <c r="E648" s="37" t="s">
        <v>681</v>
      </c>
      <c r="F648" s="38">
        <v>1</v>
      </c>
      <c r="G648" s="37" t="s">
        <v>953</v>
      </c>
      <c r="H648" s="39" t="s">
        <v>953</v>
      </c>
      <c r="I648" s="37" t="s">
        <v>3273</v>
      </c>
      <c r="J648" s="11" t="s">
        <v>2747</v>
      </c>
      <c r="K648" s="109">
        <v>2</v>
      </c>
      <c r="L648" s="40">
        <v>36.85</v>
      </c>
      <c r="M648" s="90">
        <v>39.06</v>
      </c>
      <c r="N648" s="90">
        <v>41.01</v>
      </c>
      <c r="O648" s="140">
        <v>45.21</v>
      </c>
      <c r="P648" s="273">
        <v>46.15</v>
      </c>
      <c r="Q648" s="282">
        <v>46.15</v>
      </c>
      <c r="R648" s="210">
        <f t="shared" si="308"/>
        <v>0</v>
      </c>
      <c r="S648" s="211">
        <f t="shared" si="287"/>
        <v>0</v>
      </c>
      <c r="T648" s="439"/>
      <c r="U648" s="180">
        <f t="shared" si="288"/>
        <v>0</v>
      </c>
      <c r="V648" s="438"/>
      <c r="W648" s="179">
        <f t="shared" si="289"/>
        <v>0</v>
      </c>
      <c r="X648" s="439"/>
      <c r="Y648" s="180">
        <f t="shared" si="290"/>
        <v>0</v>
      </c>
      <c r="Z648" s="438"/>
      <c r="AA648" s="179">
        <f t="shared" si="291"/>
        <v>0</v>
      </c>
      <c r="AB648" s="439"/>
      <c r="AC648" s="180">
        <f t="shared" si="292"/>
        <v>0</v>
      </c>
      <c r="AD648" s="438"/>
      <c r="AE648" s="179">
        <f t="shared" si="293"/>
        <v>0</v>
      </c>
      <c r="AF648" s="439"/>
      <c r="AG648" s="180">
        <f t="shared" si="294"/>
        <v>0</v>
      </c>
      <c r="AH648" s="438"/>
      <c r="AI648" s="179">
        <f t="shared" si="295"/>
        <v>0</v>
      </c>
      <c r="AJ648" s="439"/>
      <c r="AK648" s="180">
        <f t="shared" si="296"/>
        <v>0</v>
      </c>
      <c r="AL648" s="438"/>
      <c r="AM648" s="179">
        <f t="shared" si="297"/>
        <v>0</v>
      </c>
      <c r="AN648" s="439"/>
      <c r="AO648" s="180">
        <f t="shared" si="298"/>
        <v>0</v>
      </c>
      <c r="AP648" s="438"/>
      <c r="AQ648" s="179">
        <f t="shared" si="299"/>
        <v>0</v>
      </c>
      <c r="AR648" s="439"/>
      <c r="AS648" s="180">
        <f t="shared" si="300"/>
        <v>0</v>
      </c>
      <c r="AT648" s="438"/>
      <c r="AU648" s="179">
        <f t="shared" si="301"/>
        <v>0</v>
      </c>
      <c r="AV648" s="439"/>
      <c r="AW648" s="180">
        <f t="shared" si="302"/>
        <v>0</v>
      </c>
      <c r="AX648" s="438"/>
      <c r="AY648" s="179">
        <f t="shared" si="303"/>
        <v>0</v>
      </c>
      <c r="AZ648" s="439"/>
      <c r="BA648" s="180">
        <f t="shared" si="304"/>
        <v>0</v>
      </c>
      <c r="BB648" s="438"/>
      <c r="BC648" s="179">
        <f t="shared" si="305"/>
        <v>0</v>
      </c>
      <c r="BD648" s="439"/>
      <c r="BE648" s="180">
        <f t="shared" si="306"/>
        <v>0</v>
      </c>
      <c r="BF648" s="438"/>
      <c r="BG648" s="179">
        <f t="shared" si="307"/>
        <v>0</v>
      </c>
    </row>
    <row r="649" spans="1:59" x14ac:dyDescent="0.2">
      <c r="A649" s="44">
        <v>328</v>
      </c>
      <c r="B649" s="45" t="s">
        <v>170</v>
      </c>
      <c r="C649" s="45" t="s">
        <v>200</v>
      </c>
      <c r="D649" s="46" t="s">
        <v>2905</v>
      </c>
      <c r="E649" s="47" t="s">
        <v>681</v>
      </c>
      <c r="F649" s="48">
        <v>1</v>
      </c>
      <c r="G649" s="47" t="s">
        <v>2147</v>
      </c>
      <c r="H649" s="10">
        <v>9727105</v>
      </c>
      <c r="I649" s="21">
        <v>60148</v>
      </c>
      <c r="J649" s="49" t="s">
        <v>1003</v>
      </c>
      <c r="K649" s="44">
        <v>3</v>
      </c>
      <c r="L649" s="50">
        <v>59.6</v>
      </c>
      <c r="M649" s="96">
        <v>70.650000000000006</v>
      </c>
      <c r="N649" s="50">
        <v>70.650000000000006</v>
      </c>
      <c r="O649" s="204">
        <v>63.76</v>
      </c>
      <c r="P649" s="274">
        <v>63.76</v>
      </c>
      <c r="Q649" s="285">
        <v>65.680000000000007</v>
      </c>
      <c r="R649" s="210">
        <f t="shared" si="308"/>
        <v>0</v>
      </c>
      <c r="S649" s="211">
        <f t="shared" si="287"/>
        <v>0</v>
      </c>
      <c r="T649" s="439"/>
      <c r="U649" s="180">
        <f t="shared" si="288"/>
        <v>0</v>
      </c>
      <c r="V649" s="438"/>
      <c r="W649" s="179">
        <f t="shared" si="289"/>
        <v>0</v>
      </c>
      <c r="X649" s="439"/>
      <c r="Y649" s="180">
        <f t="shared" si="290"/>
        <v>0</v>
      </c>
      <c r="Z649" s="438"/>
      <c r="AA649" s="179">
        <f t="shared" si="291"/>
        <v>0</v>
      </c>
      <c r="AB649" s="439"/>
      <c r="AC649" s="180">
        <f t="shared" si="292"/>
        <v>0</v>
      </c>
      <c r="AD649" s="438"/>
      <c r="AE649" s="179">
        <f t="shared" si="293"/>
        <v>0</v>
      </c>
      <c r="AF649" s="439"/>
      <c r="AG649" s="180">
        <f t="shared" si="294"/>
        <v>0</v>
      </c>
      <c r="AH649" s="438"/>
      <c r="AI649" s="179">
        <f t="shared" si="295"/>
        <v>0</v>
      </c>
      <c r="AJ649" s="439"/>
      <c r="AK649" s="180">
        <f t="shared" si="296"/>
        <v>0</v>
      </c>
      <c r="AL649" s="438"/>
      <c r="AM649" s="179">
        <f t="shared" si="297"/>
        <v>0</v>
      </c>
      <c r="AN649" s="439"/>
      <c r="AO649" s="180">
        <f t="shared" si="298"/>
        <v>0</v>
      </c>
      <c r="AP649" s="438"/>
      <c r="AQ649" s="179">
        <f t="shared" si="299"/>
        <v>0</v>
      </c>
      <c r="AR649" s="439"/>
      <c r="AS649" s="180">
        <f t="shared" si="300"/>
        <v>0</v>
      </c>
      <c r="AT649" s="438"/>
      <c r="AU649" s="179">
        <f t="shared" si="301"/>
        <v>0</v>
      </c>
      <c r="AV649" s="439"/>
      <c r="AW649" s="180">
        <f t="shared" si="302"/>
        <v>0</v>
      </c>
      <c r="AX649" s="438"/>
      <c r="AY649" s="179">
        <f t="shared" si="303"/>
        <v>0</v>
      </c>
      <c r="AZ649" s="439"/>
      <c r="BA649" s="180">
        <f t="shared" si="304"/>
        <v>0</v>
      </c>
      <c r="BB649" s="438"/>
      <c r="BC649" s="179">
        <f t="shared" si="305"/>
        <v>0</v>
      </c>
      <c r="BD649" s="439"/>
      <c r="BE649" s="180">
        <f t="shared" si="306"/>
        <v>0</v>
      </c>
      <c r="BF649" s="438"/>
      <c r="BG649" s="179">
        <f t="shared" si="307"/>
        <v>0</v>
      </c>
    </row>
    <row r="650" spans="1:59" ht="25.5" x14ac:dyDescent="0.2">
      <c r="A650" s="109">
        <v>329</v>
      </c>
      <c r="B650" s="36" t="s">
        <v>170</v>
      </c>
      <c r="C650" s="36" t="s">
        <v>1547</v>
      </c>
      <c r="D650" s="37" t="s">
        <v>95</v>
      </c>
      <c r="E650" s="37" t="s">
        <v>11</v>
      </c>
      <c r="F650" s="38">
        <v>1</v>
      </c>
      <c r="G650" s="37" t="s">
        <v>2662</v>
      </c>
      <c r="H650" s="39" t="s">
        <v>2662</v>
      </c>
      <c r="I650" s="37" t="s">
        <v>3273</v>
      </c>
      <c r="J650" s="11" t="s">
        <v>2747</v>
      </c>
      <c r="K650" s="109">
        <v>1</v>
      </c>
      <c r="L650" s="40"/>
      <c r="M650" s="90"/>
      <c r="N650" s="98">
        <v>50.66</v>
      </c>
      <c r="O650" s="140">
        <v>53.19</v>
      </c>
      <c r="P650" s="273">
        <v>53.19</v>
      </c>
      <c r="Q650" s="282">
        <v>53.19</v>
      </c>
      <c r="R650" s="210">
        <f t="shared" si="308"/>
        <v>0</v>
      </c>
      <c r="S650" s="211">
        <f t="shared" si="287"/>
        <v>0</v>
      </c>
      <c r="T650" s="439"/>
      <c r="U650" s="180">
        <f t="shared" si="288"/>
        <v>0</v>
      </c>
      <c r="V650" s="438"/>
      <c r="W650" s="179">
        <f t="shared" si="289"/>
        <v>0</v>
      </c>
      <c r="X650" s="439"/>
      <c r="Y650" s="180">
        <f t="shared" si="290"/>
        <v>0</v>
      </c>
      <c r="Z650" s="438"/>
      <c r="AA650" s="179">
        <f t="shared" si="291"/>
        <v>0</v>
      </c>
      <c r="AB650" s="439"/>
      <c r="AC650" s="180">
        <f t="shared" si="292"/>
        <v>0</v>
      </c>
      <c r="AD650" s="438"/>
      <c r="AE650" s="179">
        <f t="shared" si="293"/>
        <v>0</v>
      </c>
      <c r="AF650" s="439"/>
      <c r="AG650" s="180">
        <f t="shared" si="294"/>
        <v>0</v>
      </c>
      <c r="AH650" s="438"/>
      <c r="AI650" s="179">
        <f t="shared" si="295"/>
        <v>0</v>
      </c>
      <c r="AJ650" s="439"/>
      <c r="AK650" s="180">
        <f t="shared" si="296"/>
        <v>0</v>
      </c>
      <c r="AL650" s="438"/>
      <c r="AM650" s="179">
        <f t="shared" si="297"/>
        <v>0</v>
      </c>
      <c r="AN650" s="439"/>
      <c r="AO650" s="180">
        <f t="shared" si="298"/>
        <v>0</v>
      </c>
      <c r="AP650" s="438"/>
      <c r="AQ650" s="179">
        <f t="shared" si="299"/>
        <v>0</v>
      </c>
      <c r="AR650" s="439"/>
      <c r="AS650" s="180">
        <f t="shared" si="300"/>
        <v>0</v>
      </c>
      <c r="AT650" s="438"/>
      <c r="AU650" s="179">
        <f t="shared" si="301"/>
        <v>0</v>
      </c>
      <c r="AV650" s="439"/>
      <c r="AW650" s="180">
        <f t="shared" si="302"/>
        <v>0</v>
      </c>
      <c r="AX650" s="438"/>
      <c r="AY650" s="179">
        <f t="shared" si="303"/>
        <v>0</v>
      </c>
      <c r="AZ650" s="439"/>
      <c r="BA650" s="180">
        <f t="shared" si="304"/>
        <v>0</v>
      </c>
      <c r="BB650" s="438"/>
      <c r="BC650" s="179">
        <f t="shared" si="305"/>
        <v>0</v>
      </c>
      <c r="BD650" s="439"/>
      <c r="BE650" s="180">
        <f t="shared" si="306"/>
        <v>0</v>
      </c>
      <c r="BF650" s="438"/>
      <c r="BG650" s="179">
        <f t="shared" si="307"/>
        <v>0</v>
      </c>
    </row>
    <row r="651" spans="1:59" ht="25.5" x14ac:dyDescent="0.2">
      <c r="A651" s="110">
        <v>329</v>
      </c>
      <c r="B651" s="12" t="s">
        <v>170</v>
      </c>
      <c r="C651" s="12" t="s">
        <v>1547</v>
      </c>
      <c r="D651" s="16" t="s">
        <v>95</v>
      </c>
      <c r="E651" s="15" t="s">
        <v>682</v>
      </c>
      <c r="F651" s="111">
        <v>1</v>
      </c>
      <c r="G651" s="15">
        <v>67301</v>
      </c>
      <c r="H651" s="52">
        <v>39289</v>
      </c>
      <c r="I651" s="16" t="s">
        <v>3343</v>
      </c>
      <c r="J651" s="42" t="s">
        <v>2046</v>
      </c>
      <c r="K651" s="110">
        <v>2</v>
      </c>
      <c r="L651" s="92">
        <v>65.06</v>
      </c>
      <c r="M651" s="43">
        <v>65.06</v>
      </c>
      <c r="N651" s="43">
        <v>65.06</v>
      </c>
      <c r="O651" s="144">
        <v>65.06</v>
      </c>
      <c r="P651" s="272">
        <v>65.06</v>
      </c>
      <c r="Q651" s="283">
        <v>65.06</v>
      </c>
      <c r="R651" s="210">
        <f t="shared" si="308"/>
        <v>0</v>
      </c>
      <c r="S651" s="211">
        <f t="shared" si="287"/>
        <v>0</v>
      </c>
      <c r="T651" s="439"/>
      <c r="U651" s="180">
        <f t="shared" si="288"/>
        <v>0</v>
      </c>
      <c r="V651" s="438"/>
      <c r="W651" s="179">
        <f t="shared" si="289"/>
        <v>0</v>
      </c>
      <c r="X651" s="439"/>
      <c r="Y651" s="180">
        <f t="shared" si="290"/>
        <v>0</v>
      </c>
      <c r="Z651" s="438"/>
      <c r="AA651" s="179">
        <f t="shared" si="291"/>
        <v>0</v>
      </c>
      <c r="AB651" s="439"/>
      <c r="AC651" s="180">
        <f t="shared" si="292"/>
        <v>0</v>
      </c>
      <c r="AD651" s="438"/>
      <c r="AE651" s="179">
        <f t="shared" si="293"/>
        <v>0</v>
      </c>
      <c r="AF651" s="439"/>
      <c r="AG651" s="180">
        <f t="shared" si="294"/>
        <v>0</v>
      </c>
      <c r="AH651" s="438"/>
      <c r="AI651" s="179">
        <f t="shared" si="295"/>
        <v>0</v>
      </c>
      <c r="AJ651" s="439"/>
      <c r="AK651" s="180">
        <f t="shared" si="296"/>
        <v>0</v>
      </c>
      <c r="AL651" s="438"/>
      <c r="AM651" s="179">
        <f t="shared" si="297"/>
        <v>0</v>
      </c>
      <c r="AN651" s="439"/>
      <c r="AO651" s="180">
        <f t="shared" si="298"/>
        <v>0</v>
      </c>
      <c r="AP651" s="438"/>
      <c r="AQ651" s="179">
        <f t="shared" si="299"/>
        <v>0</v>
      </c>
      <c r="AR651" s="439"/>
      <c r="AS651" s="180">
        <f t="shared" si="300"/>
        <v>0</v>
      </c>
      <c r="AT651" s="438"/>
      <c r="AU651" s="179">
        <f t="shared" si="301"/>
        <v>0</v>
      </c>
      <c r="AV651" s="439"/>
      <c r="AW651" s="180">
        <f t="shared" si="302"/>
        <v>0</v>
      </c>
      <c r="AX651" s="438"/>
      <c r="AY651" s="179">
        <f t="shared" si="303"/>
        <v>0</v>
      </c>
      <c r="AZ651" s="439"/>
      <c r="BA651" s="180">
        <f t="shared" si="304"/>
        <v>0</v>
      </c>
      <c r="BB651" s="438"/>
      <c r="BC651" s="179">
        <f t="shared" si="305"/>
        <v>0</v>
      </c>
      <c r="BD651" s="439"/>
      <c r="BE651" s="180">
        <f t="shared" si="306"/>
        <v>0</v>
      </c>
      <c r="BF651" s="438"/>
      <c r="BG651" s="179">
        <f t="shared" si="307"/>
        <v>0</v>
      </c>
    </row>
    <row r="652" spans="1:59" ht="38.25" x14ac:dyDescent="0.2">
      <c r="A652" s="44">
        <v>329</v>
      </c>
      <c r="B652" s="45" t="s">
        <v>170</v>
      </c>
      <c r="C652" s="45" t="s">
        <v>3355</v>
      </c>
      <c r="D652" s="46" t="s">
        <v>2905</v>
      </c>
      <c r="E652" s="47" t="s">
        <v>2058</v>
      </c>
      <c r="F652" s="48">
        <v>1</v>
      </c>
      <c r="G652" s="47" t="s">
        <v>2148</v>
      </c>
      <c r="H652" s="10" t="s">
        <v>2149</v>
      </c>
      <c r="I652" s="21">
        <v>60148</v>
      </c>
      <c r="J652" s="49" t="s">
        <v>1003</v>
      </c>
      <c r="K652" s="44">
        <v>3</v>
      </c>
      <c r="L652" s="50">
        <v>144.91</v>
      </c>
      <c r="M652" s="117">
        <v>144.9</v>
      </c>
      <c r="N652" s="50">
        <v>144.9</v>
      </c>
      <c r="O652" s="204">
        <v>140.31</v>
      </c>
      <c r="P652" s="274">
        <v>110.9</v>
      </c>
      <c r="Q652" s="285">
        <v>110.97</v>
      </c>
      <c r="R652" s="210">
        <f t="shared" si="308"/>
        <v>0</v>
      </c>
      <c r="S652" s="211">
        <f t="shared" si="287"/>
        <v>0</v>
      </c>
      <c r="T652" s="439"/>
      <c r="U652" s="180">
        <f t="shared" si="288"/>
        <v>0</v>
      </c>
      <c r="V652" s="438"/>
      <c r="W652" s="179">
        <f t="shared" si="289"/>
        <v>0</v>
      </c>
      <c r="X652" s="439"/>
      <c r="Y652" s="180">
        <f t="shared" si="290"/>
        <v>0</v>
      </c>
      <c r="Z652" s="438"/>
      <c r="AA652" s="179">
        <f t="shared" si="291"/>
        <v>0</v>
      </c>
      <c r="AB652" s="439"/>
      <c r="AC652" s="180">
        <f t="shared" si="292"/>
        <v>0</v>
      </c>
      <c r="AD652" s="438"/>
      <c r="AE652" s="179">
        <f t="shared" si="293"/>
        <v>0</v>
      </c>
      <c r="AF652" s="439"/>
      <c r="AG652" s="180">
        <f t="shared" si="294"/>
        <v>0</v>
      </c>
      <c r="AH652" s="438"/>
      <c r="AI652" s="179">
        <f t="shared" si="295"/>
        <v>0</v>
      </c>
      <c r="AJ652" s="439"/>
      <c r="AK652" s="180">
        <f t="shared" si="296"/>
        <v>0</v>
      </c>
      <c r="AL652" s="438"/>
      <c r="AM652" s="179">
        <f t="shared" si="297"/>
        <v>0</v>
      </c>
      <c r="AN652" s="439"/>
      <c r="AO652" s="180">
        <f t="shared" si="298"/>
        <v>0</v>
      </c>
      <c r="AP652" s="438"/>
      <c r="AQ652" s="179">
        <f t="shared" si="299"/>
        <v>0</v>
      </c>
      <c r="AR652" s="439"/>
      <c r="AS652" s="180">
        <f t="shared" si="300"/>
        <v>0</v>
      </c>
      <c r="AT652" s="438"/>
      <c r="AU652" s="179">
        <f t="shared" si="301"/>
        <v>0</v>
      </c>
      <c r="AV652" s="439"/>
      <c r="AW652" s="180">
        <f t="shared" si="302"/>
        <v>0</v>
      </c>
      <c r="AX652" s="438"/>
      <c r="AY652" s="179">
        <f t="shared" si="303"/>
        <v>0</v>
      </c>
      <c r="AZ652" s="439"/>
      <c r="BA652" s="180">
        <f t="shared" si="304"/>
        <v>0</v>
      </c>
      <c r="BB652" s="438"/>
      <c r="BC652" s="179">
        <f t="shared" si="305"/>
        <v>0</v>
      </c>
      <c r="BD652" s="439"/>
      <c r="BE652" s="180">
        <f t="shared" si="306"/>
        <v>0</v>
      </c>
      <c r="BF652" s="438"/>
      <c r="BG652" s="179">
        <f t="shared" si="307"/>
        <v>0</v>
      </c>
    </row>
    <row r="653" spans="1:59" ht="38.25" x14ac:dyDescent="0.2">
      <c r="A653" s="109">
        <v>330</v>
      </c>
      <c r="B653" s="36" t="s">
        <v>170</v>
      </c>
      <c r="C653" s="36" t="s">
        <v>1548</v>
      </c>
      <c r="D653" s="37" t="s">
        <v>95</v>
      </c>
      <c r="E653" s="37" t="s">
        <v>682</v>
      </c>
      <c r="F653" s="38">
        <v>1</v>
      </c>
      <c r="G653" s="37" t="s">
        <v>2663</v>
      </c>
      <c r="H653" s="39" t="s">
        <v>2663</v>
      </c>
      <c r="I653" s="37" t="s">
        <v>3273</v>
      </c>
      <c r="J653" s="11" t="s">
        <v>2747</v>
      </c>
      <c r="K653" s="109">
        <v>1</v>
      </c>
      <c r="L653" s="40"/>
      <c r="M653" s="91"/>
      <c r="N653" s="98">
        <v>44.55</v>
      </c>
      <c r="O653" s="140">
        <v>46.78</v>
      </c>
      <c r="P653" s="273">
        <v>46.78</v>
      </c>
      <c r="Q653" s="282">
        <v>46.78</v>
      </c>
      <c r="R653" s="210">
        <f t="shared" si="308"/>
        <v>0</v>
      </c>
      <c r="S653" s="211">
        <f t="shared" si="287"/>
        <v>0</v>
      </c>
      <c r="T653" s="439"/>
      <c r="U653" s="180">
        <f t="shared" si="288"/>
        <v>0</v>
      </c>
      <c r="V653" s="438"/>
      <c r="W653" s="179">
        <f t="shared" si="289"/>
        <v>0</v>
      </c>
      <c r="X653" s="439"/>
      <c r="Y653" s="180">
        <f t="shared" si="290"/>
        <v>0</v>
      </c>
      <c r="Z653" s="438"/>
      <c r="AA653" s="179">
        <f t="shared" si="291"/>
        <v>0</v>
      </c>
      <c r="AB653" s="439"/>
      <c r="AC653" s="180">
        <f t="shared" si="292"/>
        <v>0</v>
      </c>
      <c r="AD653" s="438"/>
      <c r="AE653" s="179">
        <f t="shared" si="293"/>
        <v>0</v>
      </c>
      <c r="AF653" s="439"/>
      <c r="AG653" s="180">
        <f t="shared" si="294"/>
        <v>0</v>
      </c>
      <c r="AH653" s="438"/>
      <c r="AI653" s="179">
        <f t="shared" si="295"/>
        <v>0</v>
      </c>
      <c r="AJ653" s="439"/>
      <c r="AK653" s="180">
        <f t="shared" si="296"/>
        <v>0</v>
      </c>
      <c r="AL653" s="438"/>
      <c r="AM653" s="179">
        <f t="shared" si="297"/>
        <v>0</v>
      </c>
      <c r="AN653" s="439"/>
      <c r="AO653" s="180">
        <f t="shared" si="298"/>
        <v>0</v>
      </c>
      <c r="AP653" s="438"/>
      <c r="AQ653" s="179">
        <f t="shared" si="299"/>
        <v>0</v>
      </c>
      <c r="AR653" s="439"/>
      <c r="AS653" s="180">
        <f t="shared" si="300"/>
        <v>0</v>
      </c>
      <c r="AT653" s="438"/>
      <c r="AU653" s="179">
        <f t="shared" si="301"/>
        <v>0</v>
      </c>
      <c r="AV653" s="439"/>
      <c r="AW653" s="180">
        <f t="shared" si="302"/>
        <v>0</v>
      </c>
      <c r="AX653" s="438"/>
      <c r="AY653" s="179">
        <f t="shared" si="303"/>
        <v>0</v>
      </c>
      <c r="AZ653" s="439"/>
      <c r="BA653" s="180">
        <f t="shared" si="304"/>
        <v>0</v>
      </c>
      <c r="BB653" s="438"/>
      <c r="BC653" s="179">
        <f t="shared" si="305"/>
        <v>0</v>
      </c>
      <c r="BD653" s="439"/>
      <c r="BE653" s="180">
        <f t="shared" si="306"/>
        <v>0</v>
      </c>
      <c r="BF653" s="438"/>
      <c r="BG653" s="179">
        <f t="shared" si="307"/>
        <v>0</v>
      </c>
    </row>
    <row r="654" spans="1:59" ht="38.25" x14ac:dyDescent="0.2">
      <c r="A654" s="110">
        <v>330</v>
      </c>
      <c r="B654" s="12" t="s">
        <v>170</v>
      </c>
      <c r="C654" s="12" t="s">
        <v>1548</v>
      </c>
      <c r="D654" s="16" t="s">
        <v>95</v>
      </c>
      <c r="E654" s="15" t="s">
        <v>682</v>
      </c>
      <c r="F654" s="111">
        <v>1</v>
      </c>
      <c r="G654" s="15">
        <v>67021</v>
      </c>
      <c r="H654" s="52">
        <v>39282</v>
      </c>
      <c r="I654" s="16" t="s">
        <v>3343</v>
      </c>
      <c r="J654" s="42" t="s">
        <v>2046</v>
      </c>
      <c r="K654" s="110">
        <v>2</v>
      </c>
      <c r="L654" s="92">
        <v>60.59</v>
      </c>
      <c r="M654" s="43">
        <v>60.59</v>
      </c>
      <c r="N654" s="43">
        <v>60.59</v>
      </c>
      <c r="O654" s="144">
        <v>60.59</v>
      </c>
      <c r="P654" s="272">
        <v>60.59</v>
      </c>
      <c r="Q654" s="283">
        <v>60.59</v>
      </c>
      <c r="R654" s="210">
        <f t="shared" si="308"/>
        <v>0</v>
      </c>
      <c r="S654" s="211">
        <f t="shared" si="287"/>
        <v>0</v>
      </c>
      <c r="T654" s="439"/>
      <c r="U654" s="180">
        <f t="shared" si="288"/>
        <v>0</v>
      </c>
      <c r="V654" s="438"/>
      <c r="W654" s="179">
        <f t="shared" si="289"/>
        <v>0</v>
      </c>
      <c r="X654" s="439"/>
      <c r="Y654" s="180">
        <f t="shared" si="290"/>
        <v>0</v>
      </c>
      <c r="Z654" s="438"/>
      <c r="AA654" s="179">
        <f t="shared" si="291"/>
        <v>0</v>
      </c>
      <c r="AB654" s="439"/>
      <c r="AC654" s="180">
        <f t="shared" si="292"/>
        <v>0</v>
      </c>
      <c r="AD654" s="438"/>
      <c r="AE654" s="179">
        <f t="shared" si="293"/>
        <v>0</v>
      </c>
      <c r="AF654" s="439"/>
      <c r="AG654" s="180">
        <f t="shared" si="294"/>
        <v>0</v>
      </c>
      <c r="AH654" s="438"/>
      <c r="AI654" s="179">
        <f t="shared" si="295"/>
        <v>0</v>
      </c>
      <c r="AJ654" s="439"/>
      <c r="AK654" s="180">
        <f t="shared" si="296"/>
        <v>0</v>
      </c>
      <c r="AL654" s="438"/>
      <c r="AM654" s="179">
        <f t="shared" si="297"/>
        <v>0</v>
      </c>
      <c r="AN654" s="439"/>
      <c r="AO654" s="180">
        <f t="shared" si="298"/>
        <v>0</v>
      </c>
      <c r="AP654" s="438"/>
      <c r="AQ654" s="179">
        <f t="shared" si="299"/>
        <v>0</v>
      </c>
      <c r="AR654" s="439"/>
      <c r="AS654" s="180">
        <f t="shared" si="300"/>
        <v>0</v>
      </c>
      <c r="AT654" s="438"/>
      <c r="AU654" s="179">
        <f t="shared" si="301"/>
        <v>0</v>
      </c>
      <c r="AV654" s="439"/>
      <c r="AW654" s="180">
        <f t="shared" si="302"/>
        <v>0</v>
      </c>
      <c r="AX654" s="438"/>
      <c r="AY654" s="179">
        <f t="shared" si="303"/>
        <v>0</v>
      </c>
      <c r="AZ654" s="439"/>
      <c r="BA654" s="180">
        <f t="shared" si="304"/>
        <v>0</v>
      </c>
      <c r="BB654" s="438"/>
      <c r="BC654" s="179">
        <f t="shared" si="305"/>
        <v>0</v>
      </c>
      <c r="BD654" s="439"/>
      <c r="BE654" s="180">
        <f t="shared" si="306"/>
        <v>0</v>
      </c>
      <c r="BF654" s="438"/>
      <c r="BG654" s="179">
        <f t="shared" si="307"/>
        <v>0</v>
      </c>
    </row>
    <row r="655" spans="1:59" ht="38.25" x14ac:dyDescent="0.2">
      <c r="A655" s="44">
        <v>330</v>
      </c>
      <c r="B655" s="45" t="s">
        <v>170</v>
      </c>
      <c r="C655" s="45" t="s">
        <v>3356</v>
      </c>
      <c r="D655" s="46" t="s">
        <v>2905</v>
      </c>
      <c r="E655" s="47" t="s">
        <v>682</v>
      </c>
      <c r="F655" s="48">
        <v>1</v>
      </c>
      <c r="G655" s="47" t="s">
        <v>2150</v>
      </c>
      <c r="H655" s="10" t="s">
        <v>2151</v>
      </c>
      <c r="I655" s="21">
        <v>60148</v>
      </c>
      <c r="J655" s="49" t="s">
        <v>1003</v>
      </c>
      <c r="K655" s="44">
        <v>3</v>
      </c>
      <c r="L655" s="50">
        <v>144.91</v>
      </c>
      <c r="M655" s="117">
        <v>144.9</v>
      </c>
      <c r="N655" s="50">
        <v>144.9</v>
      </c>
      <c r="O655" s="204">
        <v>140.31</v>
      </c>
      <c r="P655" s="274">
        <v>110.9</v>
      </c>
      <c r="Q655" s="285">
        <v>110.97</v>
      </c>
      <c r="R655" s="210">
        <f t="shared" si="308"/>
        <v>0</v>
      </c>
      <c r="S655" s="211">
        <f t="shared" si="287"/>
        <v>0</v>
      </c>
      <c r="T655" s="439"/>
      <c r="U655" s="180">
        <f t="shared" si="288"/>
        <v>0</v>
      </c>
      <c r="V655" s="438"/>
      <c r="W655" s="179">
        <f t="shared" si="289"/>
        <v>0</v>
      </c>
      <c r="X655" s="439"/>
      <c r="Y655" s="180">
        <f t="shared" si="290"/>
        <v>0</v>
      </c>
      <c r="Z655" s="438"/>
      <c r="AA655" s="179">
        <f t="shared" si="291"/>
        <v>0</v>
      </c>
      <c r="AB655" s="439"/>
      <c r="AC655" s="180">
        <f t="shared" si="292"/>
        <v>0</v>
      </c>
      <c r="AD655" s="438"/>
      <c r="AE655" s="179">
        <f t="shared" si="293"/>
        <v>0</v>
      </c>
      <c r="AF655" s="439"/>
      <c r="AG655" s="180">
        <f t="shared" si="294"/>
        <v>0</v>
      </c>
      <c r="AH655" s="438"/>
      <c r="AI655" s="179">
        <f t="shared" si="295"/>
        <v>0</v>
      </c>
      <c r="AJ655" s="439"/>
      <c r="AK655" s="180">
        <f t="shared" si="296"/>
        <v>0</v>
      </c>
      <c r="AL655" s="438"/>
      <c r="AM655" s="179">
        <f t="shared" si="297"/>
        <v>0</v>
      </c>
      <c r="AN655" s="439"/>
      <c r="AO655" s="180">
        <f t="shared" si="298"/>
        <v>0</v>
      </c>
      <c r="AP655" s="438"/>
      <c r="AQ655" s="179">
        <f t="shared" si="299"/>
        <v>0</v>
      </c>
      <c r="AR655" s="439"/>
      <c r="AS655" s="180">
        <f t="shared" si="300"/>
        <v>0</v>
      </c>
      <c r="AT655" s="438"/>
      <c r="AU655" s="179">
        <f t="shared" si="301"/>
        <v>0</v>
      </c>
      <c r="AV655" s="439"/>
      <c r="AW655" s="180">
        <f t="shared" si="302"/>
        <v>0</v>
      </c>
      <c r="AX655" s="438"/>
      <c r="AY655" s="179">
        <f t="shared" si="303"/>
        <v>0</v>
      </c>
      <c r="AZ655" s="439"/>
      <c r="BA655" s="180">
        <f t="shared" si="304"/>
        <v>0</v>
      </c>
      <c r="BB655" s="438"/>
      <c r="BC655" s="179">
        <f t="shared" si="305"/>
        <v>0</v>
      </c>
      <c r="BD655" s="439"/>
      <c r="BE655" s="180">
        <f t="shared" si="306"/>
        <v>0</v>
      </c>
      <c r="BF655" s="438"/>
      <c r="BG655" s="179">
        <f t="shared" si="307"/>
        <v>0</v>
      </c>
    </row>
    <row r="656" spans="1:59" ht="25.5" x14ac:dyDescent="0.2">
      <c r="A656" s="109">
        <v>331</v>
      </c>
      <c r="B656" s="36" t="s">
        <v>170</v>
      </c>
      <c r="C656" s="36" t="s">
        <v>1549</v>
      </c>
      <c r="D656" s="37" t="s">
        <v>95</v>
      </c>
      <c r="E656" s="37" t="s">
        <v>11</v>
      </c>
      <c r="F656" s="38">
        <v>1</v>
      </c>
      <c r="G656" s="37" t="s">
        <v>2656</v>
      </c>
      <c r="H656" s="39" t="s">
        <v>2656</v>
      </c>
      <c r="I656" s="37" t="s">
        <v>3273</v>
      </c>
      <c r="J656" s="11" t="s">
        <v>2747</v>
      </c>
      <c r="K656" s="109">
        <v>1</v>
      </c>
      <c r="L656" s="40">
        <v>58</v>
      </c>
      <c r="M656" s="40">
        <v>58</v>
      </c>
      <c r="N656" s="40">
        <v>58</v>
      </c>
      <c r="O656" s="141">
        <v>58</v>
      </c>
      <c r="P656" s="273">
        <v>58</v>
      </c>
      <c r="Q656" s="282">
        <v>58</v>
      </c>
      <c r="R656" s="210">
        <f t="shared" si="308"/>
        <v>0</v>
      </c>
      <c r="S656" s="211">
        <f t="shared" si="287"/>
        <v>0</v>
      </c>
      <c r="T656" s="439"/>
      <c r="U656" s="180">
        <f t="shared" si="288"/>
        <v>0</v>
      </c>
      <c r="V656" s="438"/>
      <c r="W656" s="179">
        <f t="shared" si="289"/>
        <v>0</v>
      </c>
      <c r="X656" s="439"/>
      <c r="Y656" s="180">
        <f t="shared" si="290"/>
        <v>0</v>
      </c>
      <c r="Z656" s="438"/>
      <c r="AA656" s="179">
        <f t="shared" si="291"/>
        <v>0</v>
      </c>
      <c r="AB656" s="439"/>
      <c r="AC656" s="180">
        <f t="shared" si="292"/>
        <v>0</v>
      </c>
      <c r="AD656" s="438"/>
      <c r="AE656" s="179">
        <f t="shared" si="293"/>
        <v>0</v>
      </c>
      <c r="AF656" s="439"/>
      <c r="AG656" s="180">
        <f t="shared" si="294"/>
        <v>0</v>
      </c>
      <c r="AH656" s="438"/>
      <c r="AI656" s="179">
        <f t="shared" si="295"/>
        <v>0</v>
      </c>
      <c r="AJ656" s="439"/>
      <c r="AK656" s="180">
        <f t="shared" si="296"/>
        <v>0</v>
      </c>
      <c r="AL656" s="438"/>
      <c r="AM656" s="179">
        <f t="shared" si="297"/>
        <v>0</v>
      </c>
      <c r="AN656" s="439"/>
      <c r="AO656" s="180">
        <f t="shared" si="298"/>
        <v>0</v>
      </c>
      <c r="AP656" s="438"/>
      <c r="AQ656" s="179">
        <f t="shared" si="299"/>
        <v>0</v>
      </c>
      <c r="AR656" s="439"/>
      <c r="AS656" s="180">
        <f t="shared" si="300"/>
        <v>0</v>
      </c>
      <c r="AT656" s="438"/>
      <c r="AU656" s="179">
        <f t="shared" si="301"/>
        <v>0</v>
      </c>
      <c r="AV656" s="439"/>
      <c r="AW656" s="180">
        <f t="shared" si="302"/>
        <v>0</v>
      </c>
      <c r="AX656" s="438"/>
      <c r="AY656" s="179">
        <f t="shared" si="303"/>
        <v>0</v>
      </c>
      <c r="AZ656" s="439"/>
      <c r="BA656" s="180">
        <f t="shared" si="304"/>
        <v>0</v>
      </c>
      <c r="BB656" s="438"/>
      <c r="BC656" s="179">
        <f t="shared" si="305"/>
        <v>0</v>
      </c>
      <c r="BD656" s="439"/>
      <c r="BE656" s="180">
        <f t="shared" si="306"/>
        <v>0</v>
      </c>
      <c r="BF656" s="438"/>
      <c r="BG656" s="179">
        <f t="shared" si="307"/>
        <v>0</v>
      </c>
    </row>
    <row r="657" spans="1:59" ht="25.5" x14ac:dyDescent="0.2">
      <c r="A657" s="110">
        <v>331</v>
      </c>
      <c r="B657" s="12" t="s">
        <v>170</v>
      </c>
      <c r="C657" s="12" t="s">
        <v>1549</v>
      </c>
      <c r="D657" s="16" t="s">
        <v>95</v>
      </c>
      <c r="E657" s="15" t="s">
        <v>682</v>
      </c>
      <c r="F657" s="111">
        <v>1</v>
      </c>
      <c r="G657" s="15">
        <v>67181</v>
      </c>
      <c r="H657" s="52">
        <v>39291</v>
      </c>
      <c r="I657" s="16" t="s">
        <v>3343</v>
      </c>
      <c r="J657" s="42" t="s">
        <v>2046</v>
      </c>
      <c r="K657" s="110">
        <v>2</v>
      </c>
      <c r="L657" s="92">
        <v>59.5</v>
      </c>
      <c r="M657" s="43">
        <v>59.5</v>
      </c>
      <c r="N657" s="43">
        <v>59.5</v>
      </c>
      <c r="O657" s="144">
        <v>59.5</v>
      </c>
      <c r="P657" s="272">
        <v>65.150000000000006</v>
      </c>
      <c r="Q657" s="283">
        <v>65.150000000000006</v>
      </c>
      <c r="R657" s="210">
        <f t="shared" si="308"/>
        <v>0</v>
      </c>
      <c r="S657" s="211">
        <f t="shared" si="287"/>
        <v>0</v>
      </c>
      <c r="T657" s="439"/>
      <c r="U657" s="180">
        <f t="shared" si="288"/>
        <v>0</v>
      </c>
      <c r="V657" s="438"/>
      <c r="W657" s="179">
        <f t="shared" si="289"/>
        <v>0</v>
      </c>
      <c r="X657" s="439"/>
      <c r="Y657" s="180">
        <f t="shared" si="290"/>
        <v>0</v>
      </c>
      <c r="Z657" s="438"/>
      <c r="AA657" s="179">
        <f t="shared" si="291"/>
        <v>0</v>
      </c>
      <c r="AB657" s="439"/>
      <c r="AC657" s="180">
        <f t="shared" si="292"/>
        <v>0</v>
      </c>
      <c r="AD657" s="438"/>
      <c r="AE657" s="179">
        <f t="shared" si="293"/>
        <v>0</v>
      </c>
      <c r="AF657" s="439"/>
      <c r="AG657" s="180">
        <f t="shared" si="294"/>
        <v>0</v>
      </c>
      <c r="AH657" s="438"/>
      <c r="AI657" s="179">
        <f t="shared" si="295"/>
        <v>0</v>
      </c>
      <c r="AJ657" s="439"/>
      <c r="AK657" s="180">
        <f t="shared" si="296"/>
        <v>0</v>
      </c>
      <c r="AL657" s="438"/>
      <c r="AM657" s="179">
        <f t="shared" si="297"/>
        <v>0</v>
      </c>
      <c r="AN657" s="439"/>
      <c r="AO657" s="180">
        <f t="shared" si="298"/>
        <v>0</v>
      </c>
      <c r="AP657" s="438"/>
      <c r="AQ657" s="179">
        <f t="shared" si="299"/>
        <v>0</v>
      </c>
      <c r="AR657" s="439"/>
      <c r="AS657" s="180">
        <f t="shared" si="300"/>
        <v>0</v>
      </c>
      <c r="AT657" s="438"/>
      <c r="AU657" s="179">
        <f t="shared" si="301"/>
        <v>0</v>
      </c>
      <c r="AV657" s="439"/>
      <c r="AW657" s="180">
        <f t="shared" si="302"/>
        <v>0</v>
      </c>
      <c r="AX657" s="438"/>
      <c r="AY657" s="179">
        <f t="shared" si="303"/>
        <v>0</v>
      </c>
      <c r="AZ657" s="439"/>
      <c r="BA657" s="180">
        <f t="shared" si="304"/>
        <v>0</v>
      </c>
      <c r="BB657" s="438"/>
      <c r="BC657" s="179">
        <f t="shared" si="305"/>
        <v>0</v>
      </c>
      <c r="BD657" s="439"/>
      <c r="BE657" s="180">
        <f t="shared" si="306"/>
        <v>0</v>
      </c>
      <c r="BF657" s="438"/>
      <c r="BG657" s="179">
        <f t="shared" si="307"/>
        <v>0</v>
      </c>
    </row>
    <row r="658" spans="1:59" ht="25.5" x14ac:dyDescent="0.2">
      <c r="A658" s="109">
        <v>332</v>
      </c>
      <c r="B658" s="36" t="s">
        <v>170</v>
      </c>
      <c r="C658" s="36" t="s">
        <v>1550</v>
      </c>
      <c r="D658" s="37" t="s">
        <v>95</v>
      </c>
      <c r="E658" s="37" t="s">
        <v>11</v>
      </c>
      <c r="F658" s="38">
        <v>1</v>
      </c>
      <c r="G658" s="37" t="s">
        <v>2664</v>
      </c>
      <c r="H658" s="39" t="s">
        <v>2664</v>
      </c>
      <c r="I658" s="37" t="s">
        <v>3273</v>
      </c>
      <c r="J658" s="11" t="s">
        <v>2747</v>
      </c>
      <c r="K658" s="109">
        <v>1</v>
      </c>
      <c r="L658" s="40"/>
      <c r="M658" s="40"/>
      <c r="N658" s="98">
        <v>54.56</v>
      </c>
      <c r="O658" s="140">
        <v>57.29</v>
      </c>
      <c r="P658" s="273">
        <v>57.29</v>
      </c>
      <c r="Q658" s="282">
        <v>57.29</v>
      </c>
      <c r="R658" s="210">
        <f t="shared" si="308"/>
        <v>0</v>
      </c>
      <c r="S658" s="211">
        <f t="shared" si="287"/>
        <v>0</v>
      </c>
      <c r="T658" s="439"/>
      <c r="U658" s="180">
        <f t="shared" si="288"/>
        <v>0</v>
      </c>
      <c r="V658" s="438"/>
      <c r="W658" s="179">
        <f t="shared" si="289"/>
        <v>0</v>
      </c>
      <c r="X658" s="439"/>
      <c r="Y658" s="180">
        <f t="shared" si="290"/>
        <v>0</v>
      </c>
      <c r="Z658" s="438"/>
      <c r="AA658" s="179">
        <f t="shared" si="291"/>
        <v>0</v>
      </c>
      <c r="AB658" s="439"/>
      <c r="AC658" s="180">
        <f t="shared" si="292"/>
        <v>0</v>
      </c>
      <c r="AD658" s="438"/>
      <c r="AE658" s="179">
        <f t="shared" si="293"/>
        <v>0</v>
      </c>
      <c r="AF658" s="439"/>
      <c r="AG658" s="180">
        <f t="shared" si="294"/>
        <v>0</v>
      </c>
      <c r="AH658" s="438"/>
      <c r="AI658" s="179">
        <f t="shared" si="295"/>
        <v>0</v>
      </c>
      <c r="AJ658" s="439"/>
      <c r="AK658" s="180">
        <f t="shared" si="296"/>
        <v>0</v>
      </c>
      <c r="AL658" s="438"/>
      <c r="AM658" s="179">
        <f t="shared" si="297"/>
        <v>0</v>
      </c>
      <c r="AN658" s="439"/>
      <c r="AO658" s="180">
        <f t="shared" si="298"/>
        <v>0</v>
      </c>
      <c r="AP658" s="438"/>
      <c r="AQ658" s="179">
        <f t="shared" si="299"/>
        <v>0</v>
      </c>
      <c r="AR658" s="439"/>
      <c r="AS658" s="180">
        <f t="shared" si="300"/>
        <v>0</v>
      </c>
      <c r="AT658" s="438"/>
      <c r="AU658" s="179">
        <f t="shared" si="301"/>
        <v>0</v>
      </c>
      <c r="AV658" s="439"/>
      <c r="AW658" s="180">
        <f t="shared" si="302"/>
        <v>0</v>
      </c>
      <c r="AX658" s="438"/>
      <c r="AY658" s="179">
        <f t="shared" si="303"/>
        <v>0</v>
      </c>
      <c r="AZ658" s="439"/>
      <c r="BA658" s="180">
        <f t="shared" si="304"/>
        <v>0</v>
      </c>
      <c r="BB658" s="438"/>
      <c r="BC658" s="179">
        <f t="shared" si="305"/>
        <v>0</v>
      </c>
      <c r="BD658" s="439"/>
      <c r="BE658" s="180">
        <f t="shared" si="306"/>
        <v>0</v>
      </c>
      <c r="BF658" s="438"/>
      <c r="BG658" s="179">
        <f t="shared" si="307"/>
        <v>0</v>
      </c>
    </row>
    <row r="659" spans="1:59" ht="25.5" x14ac:dyDescent="0.2">
      <c r="A659" s="110">
        <v>332</v>
      </c>
      <c r="B659" s="12" t="s">
        <v>170</v>
      </c>
      <c r="C659" s="12" t="s">
        <v>1550</v>
      </c>
      <c r="D659" s="16" t="s">
        <v>95</v>
      </c>
      <c r="E659" s="15" t="s">
        <v>682</v>
      </c>
      <c r="F659" s="111">
        <v>1</v>
      </c>
      <c r="G659" s="15" t="s">
        <v>1881</v>
      </c>
      <c r="H659" s="52">
        <v>39285</v>
      </c>
      <c r="I659" s="16" t="s">
        <v>3343</v>
      </c>
      <c r="J659" s="42" t="s">
        <v>2046</v>
      </c>
      <c r="K659" s="110">
        <v>2</v>
      </c>
      <c r="L659" s="92">
        <v>73.52</v>
      </c>
      <c r="M659" s="43">
        <v>73.52</v>
      </c>
      <c r="N659" s="43">
        <v>73.52</v>
      </c>
      <c r="O659" s="144">
        <v>73.52</v>
      </c>
      <c r="P659" s="272">
        <v>73.52</v>
      </c>
      <c r="Q659" s="283">
        <v>73.52</v>
      </c>
      <c r="R659" s="210">
        <f t="shared" si="308"/>
        <v>0</v>
      </c>
      <c r="S659" s="211">
        <f t="shared" si="287"/>
        <v>0</v>
      </c>
      <c r="T659" s="439"/>
      <c r="U659" s="180">
        <f t="shared" si="288"/>
        <v>0</v>
      </c>
      <c r="V659" s="438"/>
      <c r="W659" s="179">
        <f t="shared" si="289"/>
        <v>0</v>
      </c>
      <c r="X659" s="439"/>
      <c r="Y659" s="180">
        <f t="shared" si="290"/>
        <v>0</v>
      </c>
      <c r="Z659" s="438"/>
      <c r="AA659" s="179">
        <f t="shared" si="291"/>
        <v>0</v>
      </c>
      <c r="AB659" s="439"/>
      <c r="AC659" s="180">
        <f t="shared" si="292"/>
        <v>0</v>
      </c>
      <c r="AD659" s="438"/>
      <c r="AE659" s="179">
        <f t="shared" si="293"/>
        <v>0</v>
      </c>
      <c r="AF659" s="439"/>
      <c r="AG659" s="180">
        <f t="shared" si="294"/>
        <v>0</v>
      </c>
      <c r="AH659" s="438"/>
      <c r="AI659" s="179">
        <f t="shared" si="295"/>
        <v>0</v>
      </c>
      <c r="AJ659" s="439"/>
      <c r="AK659" s="180">
        <f t="shared" si="296"/>
        <v>0</v>
      </c>
      <c r="AL659" s="438"/>
      <c r="AM659" s="179">
        <f t="shared" si="297"/>
        <v>0</v>
      </c>
      <c r="AN659" s="439"/>
      <c r="AO659" s="180">
        <f t="shared" si="298"/>
        <v>0</v>
      </c>
      <c r="AP659" s="438"/>
      <c r="AQ659" s="179">
        <f t="shared" si="299"/>
        <v>0</v>
      </c>
      <c r="AR659" s="439"/>
      <c r="AS659" s="180">
        <f t="shared" si="300"/>
        <v>0</v>
      </c>
      <c r="AT659" s="438"/>
      <c r="AU659" s="179">
        <f t="shared" si="301"/>
        <v>0</v>
      </c>
      <c r="AV659" s="439"/>
      <c r="AW659" s="180">
        <f t="shared" si="302"/>
        <v>0</v>
      </c>
      <c r="AX659" s="438"/>
      <c r="AY659" s="179">
        <f t="shared" si="303"/>
        <v>0</v>
      </c>
      <c r="AZ659" s="439"/>
      <c r="BA659" s="180">
        <f t="shared" si="304"/>
        <v>0</v>
      </c>
      <c r="BB659" s="438"/>
      <c r="BC659" s="179">
        <f t="shared" si="305"/>
        <v>0</v>
      </c>
      <c r="BD659" s="439"/>
      <c r="BE659" s="180">
        <f t="shared" si="306"/>
        <v>0</v>
      </c>
      <c r="BF659" s="438"/>
      <c r="BG659" s="179">
        <f t="shared" si="307"/>
        <v>0</v>
      </c>
    </row>
    <row r="660" spans="1:59" ht="38.25" x14ac:dyDescent="0.2">
      <c r="A660" s="44">
        <v>332</v>
      </c>
      <c r="B660" s="45" t="s">
        <v>170</v>
      </c>
      <c r="C660" s="45" t="s">
        <v>3357</v>
      </c>
      <c r="D660" s="46" t="s">
        <v>2905</v>
      </c>
      <c r="E660" s="47" t="s">
        <v>2058</v>
      </c>
      <c r="F660" s="48">
        <v>1</v>
      </c>
      <c r="G660" s="47" t="s">
        <v>2152</v>
      </c>
      <c r="H660" s="10" t="s">
        <v>2153</v>
      </c>
      <c r="I660" s="21">
        <v>60148</v>
      </c>
      <c r="J660" s="49" t="s">
        <v>1003</v>
      </c>
      <c r="K660" s="44">
        <v>3</v>
      </c>
      <c r="L660" s="50">
        <v>144.91</v>
      </c>
      <c r="M660" s="117">
        <v>144.9</v>
      </c>
      <c r="N660" s="50">
        <v>144.9</v>
      </c>
      <c r="O660" s="204">
        <v>140.31</v>
      </c>
      <c r="P660" s="274">
        <v>110.9</v>
      </c>
      <c r="Q660" s="285">
        <v>110.97</v>
      </c>
      <c r="R660" s="210">
        <f t="shared" si="308"/>
        <v>0</v>
      </c>
      <c r="S660" s="211">
        <f t="shared" si="287"/>
        <v>0</v>
      </c>
      <c r="T660" s="439"/>
      <c r="U660" s="180">
        <f t="shared" si="288"/>
        <v>0</v>
      </c>
      <c r="V660" s="438"/>
      <c r="W660" s="179">
        <f t="shared" si="289"/>
        <v>0</v>
      </c>
      <c r="X660" s="439"/>
      <c r="Y660" s="180">
        <f t="shared" si="290"/>
        <v>0</v>
      </c>
      <c r="Z660" s="438"/>
      <c r="AA660" s="179">
        <f t="shared" si="291"/>
        <v>0</v>
      </c>
      <c r="AB660" s="439"/>
      <c r="AC660" s="180">
        <f t="shared" si="292"/>
        <v>0</v>
      </c>
      <c r="AD660" s="438"/>
      <c r="AE660" s="179">
        <f t="shared" si="293"/>
        <v>0</v>
      </c>
      <c r="AF660" s="439"/>
      <c r="AG660" s="180">
        <f t="shared" si="294"/>
        <v>0</v>
      </c>
      <c r="AH660" s="438"/>
      <c r="AI660" s="179">
        <f t="shared" si="295"/>
        <v>0</v>
      </c>
      <c r="AJ660" s="439"/>
      <c r="AK660" s="180">
        <f t="shared" si="296"/>
        <v>0</v>
      </c>
      <c r="AL660" s="438"/>
      <c r="AM660" s="179">
        <f t="shared" si="297"/>
        <v>0</v>
      </c>
      <c r="AN660" s="439"/>
      <c r="AO660" s="180">
        <f t="shared" si="298"/>
        <v>0</v>
      </c>
      <c r="AP660" s="438"/>
      <c r="AQ660" s="179">
        <f t="shared" si="299"/>
        <v>0</v>
      </c>
      <c r="AR660" s="439"/>
      <c r="AS660" s="180">
        <f t="shared" si="300"/>
        <v>0</v>
      </c>
      <c r="AT660" s="438"/>
      <c r="AU660" s="179">
        <f t="shared" si="301"/>
        <v>0</v>
      </c>
      <c r="AV660" s="439"/>
      <c r="AW660" s="180">
        <f t="shared" si="302"/>
        <v>0</v>
      </c>
      <c r="AX660" s="438"/>
      <c r="AY660" s="179">
        <f t="shared" si="303"/>
        <v>0</v>
      </c>
      <c r="AZ660" s="439"/>
      <c r="BA660" s="180">
        <f t="shared" si="304"/>
        <v>0</v>
      </c>
      <c r="BB660" s="438"/>
      <c r="BC660" s="179">
        <f t="shared" si="305"/>
        <v>0</v>
      </c>
      <c r="BD660" s="439"/>
      <c r="BE660" s="180">
        <f t="shared" si="306"/>
        <v>0</v>
      </c>
      <c r="BF660" s="438"/>
      <c r="BG660" s="179">
        <f t="shared" si="307"/>
        <v>0</v>
      </c>
    </row>
    <row r="661" spans="1:59" ht="25.5" x14ac:dyDescent="0.2">
      <c r="A661" s="109">
        <v>333</v>
      </c>
      <c r="B661" s="36" t="s">
        <v>170</v>
      </c>
      <c r="C661" s="36" t="s">
        <v>1551</v>
      </c>
      <c r="D661" s="37" t="s">
        <v>95</v>
      </c>
      <c r="E661" s="37" t="s">
        <v>682</v>
      </c>
      <c r="F661" s="38">
        <v>1</v>
      </c>
      <c r="G661" s="37" t="s">
        <v>954</v>
      </c>
      <c r="H661" s="39" t="s">
        <v>954</v>
      </c>
      <c r="I661" s="37" t="s">
        <v>3273</v>
      </c>
      <c r="J661" s="11" t="s">
        <v>2747</v>
      </c>
      <c r="K661" s="109">
        <v>1</v>
      </c>
      <c r="L661" s="90">
        <v>89</v>
      </c>
      <c r="M661" s="40">
        <v>89</v>
      </c>
      <c r="N661" s="98">
        <v>62.89</v>
      </c>
      <c r="O661" s="140">
        <v>66.03</v>
      </c>
      <c r="P661" s="273">
        <v>66.03</v>
      </c>
      <c r="Q661" s="282">
        <v>66.03</v>
      </c>
      <c r="R661" s="210">
        <f t="shared" si="308"/>
        <v>0</v>
      </c>
      <c r="S661" s="211">
        <f t="shared" si="287"/>
        <v>0</v>
      </c>
      <c r="T661" s="439"/>
      <c r="U661" s="180">
        <f t="shared" si="288"/>
        <v>0</v>
      </c>
      <c r="V661" s="438"/>
      <c r="W661" s="179">
        <f t="shared" si="289"/>
        <v>0</v>
      </c>
      <c r="X661" s="439"/>
      <c r="Y661" s="180">
        <f t="shared" si="290"/>
        <v>0</v>
      </c>
      <c r="Z661" s="438"/>
      <c r="AA661" s="179">
        <f t="shared" si="291"/>
        <v>0</v>
      </c>
      <c r="AB661" s="439"/>
      <c r="AC661" s="180">
        <f t="shared" si="292"/>
        <v>0</v>
      </c>
      <c r="AD661" s="438"/>
      <c r="AE661" s="179">
        <f t="shared" si="293"/>
        <v>0</v>
      </c>
      <c r="AF661" s="439"/>
      <c r="AG661" s="180">
        <f t="shared" si="294"/>
        <v>0</v>
      </c>
      <c r="AH661" s="438"/>
      <c r="AI661" s="179">
        <f t="shared" si="295"/>
        <v>0</v>
      </c>
      <c r="AJ661" s="439"/>
      <c r="AK661" s="180">
        <f t="shared" si="296"/>
        <v>0</v>
      </c>
      <c r="AL661" s="438"/>
      <c r="AM661" s="179">
        <f t="shared" si="297"/>
        <v>0</v>
      </c>
      <c r="AN661" s="439"/>
      <c r="AO661" s="180">
        <f t="shared" si="298"/>
        <v>0</v>
      </c>
      <c r="AP661" s="438"/>
      <c r="AQ661" s="179">
        <f t="shared" si="299"/>
        <v>0</v>
      </c>
      <c r="AR661" s="439"/>
      <c r="AS661" s="180">
        <f t="shared" si="300"/>
        <v>0</v>
      </c>
      <c r="AT661" s="438"/>
      <c r="AU661" s="179">
        <f t="shared" si="301"/>
        <v>0</v>
      </c>
      <c r="AV661" s="439"/>
      <c r="AW661" s="180">
        <f t="shared" si="302"/>
        <v>0</v>
      </c>
      <c r="AX661" s="438"/>
      <c r="AY661" s="179">
        <f t="shared" si="303"/>
        <v>0</v>
      </c>
      <c r="AZ661" s="439"/>
      <c r="BA661" s="180">
        <f t="shared" si="304"/>
        <v>0</v>
      </c>
      <c r="BB661" s="438"/>
      <c r="BC661" s="179">
        <f t="shared" si="305"/>
        <v>0</v>
      </c>
      <c r="BD661" s="439"/>
      <c r="BE661" s="180">
        <f t="shared" si="306"/>
        <v>0</v>
      </c>
      <c r="BF661" s="438"/>
      <c r="BG661" s="179">
        <f t="shared" si="307"/>
        <v>0</v>
      </c>
    </row>
    <row r="662" spans="1:59" ht="25.5" x14ac:dyDescent="0.2">
      <c r="A662" s="110">
        <v>333</v>
      </c>
      <c r="B662" s="12" t="s">
        <v>170</v>
      </c>
      <c r="C662" s="12" t="s">
        <v>1551</v>
      </c>
      <c r="D662" s="16" t="s">
        <v>95</v>
      </c>
      <c r="E662" s="15" t="s">
        <v>682</v>
      </c>
      <c r="F662" s="111">
        <v>1</v>
      </c>
      <c r="G662" s="15">
        <v>67261</v>
      </c>
      <c r="H662" s="52">
        <v>39288</v>
      </c>
      <c r="I662" s="16" t="s">
        <v>3343</v>
      </c>
      <c r="J662" s="42" t="s">
        <v>2046</v>
      </c>
      <c r="K662" s="110">
        <v>2</v>
      </c>
      <c r="L662" s="92">
        <v>67.25</v>
      </c>
      <c r="M662" s="43">
        <v>67.25</v>
      </c>
      <c r="N662" s="43">
        <v>67.25</v>
      </c>
      <c r="O662" s="144">
        <v>67.25</v>
      </c>
      <c r="P662" s="272">
        <v>71.75</v>
      </c>
      <c r="Q662" s="283">
        <v>71.75</v>
      </c>
      <c r="R662" s="210">
        <f t="shared" si="308"/>
        <v>0</v>
      </c>
      <c r="S662" s="211">
        <f t="shared" si="287"/>
        <v>0</v>
      </c>
      <c r="T662" s="439"/>
      <c r="U662" s="180">
        <f t="shared" si="288"/>
        <v>0</v>
      </c>
      <c r="V662" s="438"/>
      <c r="W662" s="179">
        <f t="shared" si="289"/>
        <v>0</v>
      </c>
      <c r="X662" s="439"/>
      <c r="Y662" s="180">
        <f t="shared" si="290"/>
        <v>0</v>
      </c>
      <c r="Z662" s="438"/>
      <c r="AA662" s="179">
        <f t="shared" si="291"/>
        <v>0</v>
      </c>
      <c r="AB662" s="439"/>
      <c r="AC662" s="180">
        <f t="shared" si="292"/>
        <v>0</v>
      </c>
      <c r="AD662" s="438"/>
      <c r="AE662" s="179">
        <f t="shared" si="293"/>
        <v>0</v>
      </c>
      <c r="AF662" s="439"/>
      <c r="AG662" s="180">
        <f t="shared" si="294"/>
        <v>0</v>
      </c>
      <c r="AH662" s="438"/>
      <c r="AI662" s="179">
        <f t="shared" si="295"/>
        <v>0</v>
      </c>
      <c r="AJ662" s="439"/>
      <c r="AK662" s="180">
        <f t="shared" si="296"/>
        <v>0</v>
      </c>
      <c r="AL662" s="438"/>
      <c r="AM662" s="179">
        <f t="shared" si="297"/>
        <v>0</v>
      </c>
      <c r="AN662" s="439"/>
      <c r="AO662" s="180">
        <f t="shared" si="298"/>
        <v>0</v>
      </c>
      <c r="AP662" s="438"/>
      <c r="AQ662" s="179">
        <f t="shared" si="299"/>
        <v>0</v>
      </c>
      <c r="AR662" s="439"/>
      <c r="AS662" s="180">
        <f t="shared" si="300"/>
        <v>0</v>
      </c>
      <c r="AT662" s="438"/>
      <c r="AU662" s="179">
        <f t="shared" si="301"/>
        <v>0</v>
      </c>
      <c r="AV662" s="439"/>
      <c r="AW662" s="180">
        <f t="shared" si="302"/>
        <v>0</v>
      </c>
      <c r="AX662" s="438"/>
      <c r="AY662" s="179">
        <f t="shared" si="303"/>
        <v>0</v>
      </c>
      <c r="AZ662" s="439"/>
      <c r="BA662" s="180">
        <f t="shared" si="304"/>
        <v>0</v>
      </c>
      <c r="BB662" s="438"/>
      <c r="BC662" s="179">
        <f t="shared" si="305"/>
        <v>0</v>
      </c>
      <c r="BD662" s="439"/>
      <c r="BE662" s="180">
        <f t="shared" si="306"/>
        <v>0</v>
      </c>
      <c r="BF662" s="438"/>
      <c r="BG662" s="179">
        <f t="shared" si="307"/>
        <v>0</v>
      </c>
    </row>
    <row r="663" spans="1:59" ht="25.5" x14ac:dyDescent="0.2">
      <c r="A663" s="109">
        <v>334</v>
      </c>
      <c r="B663" s="36" t="s">
        <v>170</v>
      </c>
      <c r="C663" s="36" t="s">
        <v>1552</v>
      </c>
      <c r="D663" s="37" t="s">
        <v>95</v>
      </c>
      <c r="E663" s="37" t="s">
        <v>682</v>
      </c>
      <c r="F663" s="38">
        <v>1</v>
      </c>
      <c r="G663" s="37" t="s">
        <v>955</v>
      </c>
      <c r="H663" s="39" t="s">
        <v>955</v>
      </c>
      <c r="I663" s="37" t="s">
        <v>3273</v>
      </c>
      <c r="J663" s="11" t="s">
        <v>2747</v>
      </c>
      <c r="K663" s="109">
        <v>1</v>
      </c>
      <c r="L663" s="40">
        <v>59.99</v>
      </c>
      <c r="M663" s="90">
        <v>62.99</v>
      </c>
      <c r="N663" s="98">
        <v>62.89</v>
      </c>
      <c r="O663" s="140">
        <v>66.03</v>
      </c>
      <c r="P663" s="273">
        <v>66.03</v>
      </c>
      <c r="Q663" s="282">
        <v>66.03</v>
      </c>
      <c r="R663" s="210">
        <f t="shared" si="308"/>
        <v>0</v>
      </c>
      <c r="S663" s="211">
        <f t="shared" si="287"/>
        <v>0</v>
      </c>
      <c r="T663" s="439"/>
      <c r="U663" s="180">
        <f t="shared" si="288"/>
        <v>0</v>
      </c>
      <c r="V663" s="438"/>
      <c r="W663" s="179">
        <f t="shared" si="289"/>
        <v>0</v>
      </c>
      <c r="X663" s="439"/>
      <c r="Y663" s="180">
        <f t="shared" si="290"/>
        <v>0</v>
      </c>
      <c r="Z663" s="438"/>
      <c r="AA663" s="179">
        <f t="shared" si="291"/>
        <v>0</v>
      </c>
      <c r="AB663" s="439"/>
      <c r="AC663" s="180">
        <f t="shared" si="292"/>
        <v>0</v>
      </c>
      <c r="AD663" s="438"/>
      <c r="AE663" s="179">
        <f t="shared" si="293"/>
        <v>0</v>
      </c>
      <c r="AF663" s="439"/>
      <c r="AG663" s="180">
        <f t="shared" si="294"/>
        <v>0</v>
      </c>
      <c r="AH663" s="438"/>
      <c r="AI663" s="179">
        <f t="shared" si="295"/>
        <v>0</v>
      </c>
      <c r="AJ663" s="439"/>
      <c r="AK663" s="180">
        <f t="shared" si="296"/>
        <v>0</v>
      </c>
      <c r="AL663" s="438"/>
      <c r="AM663" s="179">
        <f t="shared" si="297"/>
        <v>0</v>
      </c>
      <c r="AN663" s="439"/>
      <c r="AO663" s="180">
        <f t="shared" si="298"/>
        <v>0</v>
      </c>
      <c r="AP663" s="438"/>
      <c r="AQ663" s="179">
        <f t="shared" si="299"/>
        <v>0</v>
      </c>
      <c r="AR663" s="439"/>
      <c r="AS663" s="180">
        <f t="shared" si="300"/>
        <v>0</v>
      </c>
      <c r="AT663" s="438"/>
      <c r="AU663" s="179">
        <f t="shared" si="301"/>
        <v>0</v>
      </c>
      <c r="AV663" s="439"/>
      <c r="AW663" s="180">
        <f t="shared" si="302"/>
        <v>0</v>
      </c>
      <c r="AX663" s="438"/>
      <c r="AY663" s="179">
        <f t="shared" si="303"/>
        <v>0</v>
      </c>
      <c r="AZ663" s="439"/>
      <c r="BA663" s="180">
        <f t="shared" si="304"/>
        <v>0</v>
      </c>
      <c r="BB663" s="438"/>
      <c r="BC663" s="179">
        <f t="shared" si="305"/>
        <v>0</v>
      </c>
      <c r="BD663" s="439"/>
      <c r="BE663" s="180">
        <f t="shared" si="306"/>
        <v>0</v>
      </c>
      <c r="BF663" s="438"/>
      <c r="BG663" s="179">
        <f t="shared" si="307"/>
        <v>0</v>
      </c>
    </row>
    <row r="664" spans="1:59" ht="25.5" x14ac:dyDescent="0.2">
      <c r="A664" s="110">
        <v>334</v>
      </c>
      <c r="B664" s="12" t="s">
        <v>170</v>
      </c>
      <c r="C664" s="12" t="s">
        <v>1552</v>
      </c>
      <c r="D664" s="16" t="s">
        <v>95</v>
      </c>
      <c r="E664" s="15" t="s">
        <v>682</v>
      </c>
      <c r="F664" s="111">
        <v>1</v>
      </c>
      <c r="G664" s="15">
        <v>67041</v>
      </c>
      <c r="H664" s="52">
        <v>57341</v>
      </c>
      <c r="I664" s="16" t="s">
        <v>3343</v>
      </c>
      <c r="J664" s="42" t="s">
        <v>2046</v>
      </c>
      <c r="K664" s="110">
        <v>2</v>
      </c>
      <c r="L664" s="43">
        <v>99.4</v>
      </c>
      <c r="M664" s="43">
        <v>99.4</v>
      </c>
      <c r="N664" s="43">
        <v>99.4</v>
      </c>
      <c r="O664" s="144">
        <v>99.4</v>
      </c>
      <c r="P664" s="272">
        <v>99.4</v>
      </c>
      <c r="Q664" s="283">
        <v>99.4</v>
      </c>
      <c r="R664" s="210">
        <f t="shared" si="308"/>
        <v>0</v>
      </c>
      <c r="S664" s="211">
        <f t="shared" si="287"/>
        <v>0</v>
      </c>
      <c r="T664" s="439"/>
      <c r="U664" s="180">
        <f t="shared" si="288"/>
        <v>0</v>
      </c>
      <c r="V664" s="438"/>
      <c r="W664" s="179">
        <f t="shared" si="289"/>
        <v>0</v>
      </c>
      <c r="X664" s="439"/>
      <c r="Y664" s="180">
        <f t="shared" si="290"/>
        <v>0</v>
      </c>
      <c r="Z664" s="438"/>
      <c r="AA664" s="179">
        <f t="shared" si="291"/>
        <v>0</v>
      </c>
      <c r="AB664" s="439"/>
      <c r="AC664" s="180">
        <f t="shared" si="292"/>
        <v>0</v>
      </c>
      <c r="AD664" s="438"/>
      <c r="AE664" s="179">
        <f t="shared" si="293"/>
        <v>0</v>
      </c>
      <c r="AF664" s="439"/>
      <c r="AG664" s="180">
        <f t="shared" si="294"/>
        <v>0</v>
      </c>
      <c r="AH664" s="438"/>
      <c r="AI664" s="179">
        <f t="shared" si="295"/>
        <v>0</v>
      </c>
      <c r="AJ664" s="439"/>
      <c r="AK664" s="180">
        <f t="shared" si="296"/>
        <v>0</v>
      </c>
      <c r="AL664" s="438"/>
      <c r="AM664" s="179">
        <f t="shared" si="297"/>
        <v>0</v>
      </c>
      <c r="AN664" s="439"/>
      <c r="AO664" s="180">
        <f t="shared" si="298"/>
        <v>0</v>
      </c>
      <c r="AP664" s="438"/>
      <c r="AQ664" s="179">
        <f t="shared" si="299"/>
        <v>0</v>
      </c>
      <c r="AR664" s="439"/>
      <c r="AS664" s="180">
        <f t="shared" si="300"/>
        <v>0</v>
      </c>
      <c r="AT664" s="438"/>
      <c r="AU664" s="179">
        <f t="shared" si="301"/>
        <v>0</v>
      </c>
      <c r="AV664" s="439"/>
      <c r="AW664" s="180">
        <f t="shared" si="302"/>
        <v>0</v>
      </c>
      <c r="AX664" s="438"/>
      <c r="AY664" s="179">
        <f t="shared" si="303"/>
        <v>0</v>
      </c>
      <c r="AZ664" s="439"/>
      <c r="BA664" s="180">
        <f t="shared" si="304"/>
        <v>0</v>
      </c>
      <c r="BB664" s="438"/>
      <c r="BC664" s="179">
        <f t="shared" si="305"/>
        <v>0</v>
      </c>
      <c r="BD664" s="439"/>
      <c r="BE664" s="180">
        <f t="shared" si="306"/>
        <v>0</v>
      </c>
      <c r="BF664" s="438"/>
      <c r="BG664" s="179">
        <f t="shared" si="307"/>
        <v>0</v>
      </c>
    </row>
    <row r="665" spans="1:59" ht="38.25" x14ac:dyDescent="0.2">
      <c r="A665" s="44">
        <v>334</v>
      </c>
      <c r="B665" s="45" t="s">
        <v>170</v>
      </c>
      <c r="C665" s="45" t="s">
        <v>3358</v>
      </c>
      <c r="D665" s="46" t="s">
        <v>2905</v>
      </c>
      <c r="E665" s="47" t="s">
        <v>682</v>
      </c>
      <c r="F665" s="48">
        <v>1</v>
      </c>
      <c r="G665" s="47"/>
      <c r="H665" s="10" t="s">
        <v>2154</v>
      </c>
      <c r="I665" s="21">
        <v>60148</v>
      </c>
      <c r="J665" s="49" t="s">
        <v>1003</v>
      </c>
      <c r="K665" s="44">
        <v>3</v>
      </c>
      <c r="L665" s="50">
        <v>144.91</v>
      </c>
      <c r="M665" s="117">
        <v>144.9</v>
      </c>
      <c r="N665" s="50">
        <v>144.9</v>
      </c>
      <c r="O665" s="204">
        <v>140.31</v>
      </c>
      <c r="P665" s="274">
        <v>110.9</v>
      </c>
      <c r="Q665" s="285">
        <v>110.97</v>
      </c>
      <c r="R665" s="210">
        <f t="shared" si="308"/>
        <v>0</v>
      </c>
      <c r="S665" s="211">
        <f t="shared" si="287"/>
        <v>0</v>
      </c>
      <c r="T665" s="439"/>
      <c r="U665" s="180">
        <f t="shared" si="288"/>
        <v>0</v>
      </c>
      <c r="V665" s="438"/>
      <c r="W665" s="179">
        <f t="shared" si="289"/>
        <v>0</v>
      </c>
      <c r="X665" s="439"/>
      <c r="Y665" s="180">
        <f t="shared" si="290"/>
        <v>0</v>
      </c>
      <c r="Z665" s="438"/>
      <c r="AA665" s="179">
        <f t="shared" si="291"/>
        <v>0</v>
      </c>
      <c r="AB665" s="439"/>
      <c r="AC665" s="180">
        <f t="shared" si="292"/>
        <v>0</v>
      </c>
      <c r="AD665" s="438"/>
      <c r="AE665" s="179">
        <f t="shared" si="293"/>
        <v>0</v>
      </c>
      <c r="AF665" s="439"/>
      <c r="AG665" s="180">
        <f t="shared" si="294"/>
        <v>0</v>
      </c>
      <c r="AH665" s="438"/>
      <c r="AI665" s="179">
        <f t="shared" si="295"/>
        <v>0</v>
      </c>
      <c r="AJ665" s="439"/>
      <c r="AK665" s="180">
        <f t="shared" si="296"/>
        <v>0</v>
      </c>
      <c r="AL665" s="438"/>
      <c r="AM665" s="179">
        <f t="shared" si="297"/>
        <v>0</v>
      </c>
      <c r="AN665" s="439"/>
      <c r="AO665" s="180">
        <f t="shared" si="298"/>
        <v>0</v>
      </c>
      <c r="AP665" s="438"/>
      <c r="AQ665" s="179">
        <f t="shared" si="299"/>
        <v>0</v>
      </c>
      <c r="AR665" s="439"/>
      <c r="AS665" s="180">
        <f t="shared" si="300"/>
        <v>0</v>
      </c>
      <c r="AT665" s="438"/>
      <c r="AU665" s="179">
        <f t="shared" si="301"/>
        <v>0</v>
      </c>
      <c r="AV665" s="439"/>
      <c r="AW665" s="180">
        <f t="shared" si="302"/>
        <v>0</v>
      </c>
      <c r="AX665" s="438"/>
      <c r="AY665" s="179">
        <f t="shared" si="303"/>
        <v>0</v>
      </c>
      <c r="AZ665" s="439"/>
      <c r="BA665" s="180">
        <f t="shared" si="304"/>
        <v>0</v>
      </c>
      <c r="BB665" s="438"/>
      <c r="BC665" s="179">
        <f t="shared" si="305"/>
        <v>0</v>
      </c>
      <c r="BD665" s="439"/>
      <c r="BE665" s="180">
        <f t="shared" si="306"/>
        <v>0</v>
      </c>
      <c r="BF665" s="438"/>
      <c r="BG665" s="179">
        <f t="shared" si="307"/>
        <v>0</v>
      </c>
    </row>
    <row r="666" spans="1:59" ht="25.5" x14ac:dyDescent="0.2">
      <c r="A666" s="109">
        <v>335</v>
      </c>
      <c r="B666" s="36" t="s">
        <v>170</v>
      </c>
      <c r="C666" s="36" t="s">
        <v>1553</v>
      </c>
      <c r="D666" s="37" t="s">
        <v>95</v>
      </c>
      <c r="E666" s="37" t="s">
        <v>11</v>
      </c>
      <c r="F666" s="38">
        <v>1</v>
      </c>
      <c r="G666" s="37" t="s">
        <v>3193</v>
      </c>
      <c r="H666" s="39" t="s">
        <v>3193</v>
      </c>
      <c r="I666" s="37" t="s">
        <v>3273</v>
      </c>
      <c r="J666" s="11" t="s">
        <v>2747</v>
      </c>
      <c r="K666" s="109">
        <v>1</v>
      </c>
      <c r="L666" s="40"/>
      <c r="M666" s="91"/>
      <c r="N666" s="40">
        <v>57.65</v>
      </c>
      <c r="O666" s="140">
        <v>59.38</v>
      </c>
      <c r="P666" s="273">
        <v>59.38</v>
      </c>
      <c r="Q666" s="282">
        <v>59.38</v>
      </c>
      <c r="R666" s="210">
        <f t="shared" si="308"/>
        <v>0</v>
      </c>
      <c r="S666" s="211">
        <f t="shared" si="287"/>
        <v>0</v>
      </c>
      <c r="T666" s="439"/>
      <c r="U666" s="180">
        <f t="shared" si="288"/>
        <v>0</v>
      </c>
      <c r="V666" s="438"/>
      <c r="W666" s="179">
        <f t="shared" si="289"/>
        <v>0</v>
      </c>
      <c r="X666" s="439"/>
      <c r="Y666" s="180">
        <f t="shared" si="290"/>
        <v>0</v>
      </c>
      <c r="Z666" s="438"/>
      <c r="AA666" s="179">
        <f t="shared" si="291"/>
        <v>0</v>
      </c>
      <c r="AB666" s="439"/>
      <c r="AC666" s="180">
        <f t="shared" si="292"/>
        <v>0</v>
      </c>
      <c r="AD666" s="438"/>
      <c r="AE666" s="179">
        <f t="shared" si="293"/>
        <v>0</v>
      </c>
      <c r="AF666" s="439"/>
      <c r="AG666" s="180">
        <f t="shared" si="294"/>
        <v>0</v>
      </c>
      <c r="AH666" s="438"/>
      <c r="AI666" s="179">
        <f t="shared" si="295"/>
        <v>0</v>
      </c>
      <c r="AJ666" s="439"/>
      <c r="AK666" s="180">
        <f t="shared" si="296"/>
        <v>0</v>
      </c>
      <c r="AL666" s="438"/>
      <c r="AM666" s="179">
        <f t="shared" si="297"/>
        <v>0</v>
      </c>
      <c r="AN666" s="439"/>
      <c r="AO666" s="180">
        <f t="shared" si="298"/>
        <v>0</v>
      </c>
      <c r="AP666" s="438"/>
      <c r="AQ666" s="179">
        <f t="shared" si="299"/>
        <v>0</v>
      </c>
      <c r="AR666" s="439"/>
      <c r="AS666" s="180">
        <f t="shared" si="300"/>
        <v>0</v>
      </c>
      <c r="AT666" s="438"/>
      <c r="AU666" s="179">
        <f t="shared" si="301"/>
        <v>0</v>
      </c>
      <c r="AV666" s="439"/>
      <c r="AW666" s="180">
        <f t="shared" si="302"/>
        <v>0</v>
      </c>
      <c r="AX666" s="438"/>
      <c r="AY666" s="179">
        <f t="shared" si="303"/>
        <v>0</v>
      </c>
      <c r="AZ666" s="439"/>
      <c r="BA666" s="180">
        <f t="shared" si="304"/>
        <v>0</v>
      </c>
      <c r="BB666" s="438"/>
      <c r="BC666" s="179">
        <f t="shared" si="305"/>
        <v>0</v>
      </c>
      <c r="BD666" s="439"/>
      <c r="BE666" s="180">
        <f t="shared" si="306"/>
        <v>0</v>
      </c>
      <c r="BF666" s="438"/>
      <c r="BG666" s="179">
        <f t="shared" si="307"/>
        <v>0</v>
      </c>
    </row>
    <row r="667" spans="1:59" ht="25.5" x14ac:dyDescent="0.2">
      <c r="A667" s="110">
        <v>335</v>
      </c>
      <c r="B667" s="12" t="s">
        <v>170</v>
      </c>
      <c r="C667" s="12" t="s">
        <v>1553</v>
      </c>
      <c r="D667" s="16" t="s">
        <v>1851</v>
      </c>
      <c r="E667" s="15" t="s">
        <v>682</v>
      </c>
      <c r="F667" s="111">
        <v>1</v>
      </c>
      <c r="G667" s="15" t="s">
        <v>1883</v>
      </c>
      <c r="H667" s="52">
        <v>39281</v>
      </c>
      <c r="I667" s="16" t="s">
        <v>3343</v>
      </c>
      <c r="J667" s="42" t="s">
        <v>2046</v>
      </c>
      <c r="K667" s="110">
        <v>2</v>
      </c>
      <c r="L667" s="92">
        <v>55.05</v>
      </c>
      <c r="M667" s="92">
        <v>58.05</v>
      </c>
      <c r="N667" s="43">
        <v>58.05</v>
      </c>
      <c r="O667" s="144">
        <v>58.05</v>
      </c>
      <c r="P667" s="272">
        <v>63.11</v>
      </c>
      <c r="Q667" s="283">
        <v>63.11</v>
      </c>
      <c r="R667" s="210">
        <f t="shared" si="308"/>
        <v>0</v>
      </c>
      <c r="S667" s="211">
        <f t="shared" si="287"/>
        <v>0</v>
      </c>
      <c r="T667" s="439"/>
      <c r="U667" s="180">
        <f t="shared" si="288"/>
        <v>0</v>
      </c>
      <c r="V667" s="438"/>
      <c r="W667" s="179">
        <f t="shared" si="289"/>
        <v>0</v>
      </c>
      <c r="X667" s="439"/>
      <c r="Y667" s="180">
        <f t="shared" si="290"/>
        <v>0</v>
      </c>
      <c r="Z667" s="438"/>
      <c r="AA667" s="179">
        <f t="shared" si="291"/>
        <v>0</v>
      </c>
      <c r="AB667" s="439"/>
      <c r="AC667" s="180">
        <f t="shared" si="292"/>
        <v>0</v>
      </c>
      <c r="AD667" s="438"/>
      <c r="AE667" s="179">
        <f t="shared" si="293"/>
        <v>0</v>
      </c>
      <c r="AF667" s="439"/>
      <c r="AG667" s="180">
        <f t="shared" si="294"/>
        <v>0</v>
      </c>
      <c r="AH667" s="438"/>
      <c r="AI667" s="179">
        <f t="shared" si="295"/>
        <v>0</v>
      </c>
      <c r="AJ667" s="439"/>
      <c r="AK667" s="180">
        <f t="shared" si="296"/>
        <v>0</v>
      </c>
      <c r="AL667" s="438"/>
      <c r="AM667" s="179">
        <f t="shared" si="297"/>
        <v>0</v>
      </c>
      <c r="AN667" s="439"/>
      <c r="AO667" s="180">
        <f t="shared" si="298"/>
        <v>0</v>
      </c>
      <c r="AP667" s="438"/>
      <c r="AQ667" s="179">
        <f t="shared" si="299"/>
        <v>0</v>
      </c>
      <c r="AR667" s="439"/>
      <c r="AS667" s="180">
        <f t="shared" si="300"/>
        <v>0</v>
      </c>
      <c r="AT667" s="438"/>
      <c r="AU667" s="179">
        <f t="shared" si="301"/>
        <v>0</v>
      </c>
      <c r="AV667" s="439"/>
      <c r="AW667" s="180">
        <f t="shared" si="302"/>
        <v>0</v>
      </c>
      <c r="AX667" s="438"/>
      <c r="AY667" s="179">
        <f t="shared" si="303"/>
        <v>0</v>
      </c>
      <c r="AZ667" s="439"/>
      <c r="BA667" s="180">
        <f t="shared" si="304"/>
        <v>0</v>
      </c>
      <c r="BB667" s="438"/>
      <c r="BC667" s="179">
        <f t="shared" si="305"/>
        <v>0</v>
      </c>
      <c r="BD667" s="439"/>
      <c r="BE667" s="180">
        <f t="shared" si="306"/>
        <v>0</v>
      </c>
      <c r="BF667" s="438"/>
      <c r="BG667" s="179">
        <f t="shared" si="307"/>
        <v>0</v>
      </c>
    </row>
    <row r="668" spans="1:59" ht="38.25" x14ac:dyDescent="0.2">
      <c r="A668" s="44">
        <v>335</v>
      </c>
      <c r="B668" s="45" t="s">
        <v>170</v>
      </c>
      <c r="C668" s="45" t="s">
        <v>3359</v>
      </c>
      <c r="D668" s="46" t="s">
        <v>2905</v>
      </c>
      <c r="E668" s="47" t="s">
        <v>2058</v>
      </c>
      <c r="F668" s="48">
        <v>1</v>
      </c>
      <c r="G668" s="47" t="s">
        <v>1883</v>
      </c>
      <c r="H668" s="10" t="s">
        <v>2155</v>
      </c>
      <c r="I668" s="21">
        <v>60148</v>
      </c>
      <c r="J668" s="49" t="s">
        <v>1003</v>
      </c>
      <c r="K668" s="44">
        <v>3</v>
      </c>
      <c r="L668" s="50">
        <v>144.91</v>
      </c>
      <c r="M668" s="117">
        <v>144.9</v>
      </c>
      <c r="N668" s="50">
        <v>144.9</v>
      </c>
      <c r="O668" s="204">
        <v>140.31</v>
      </c>
      <c r="P668" s="274">
        <v>110.9</v>
      </c>
      <c r="Q668" s="285">
        <v>110.97</v>
      </c>
      <c r="R668" s="210">
        <f t="shared" si="308"/>
        <v>0</v>
      </c>
      <c r="S668" s="211">
        <f t="shared" ref="S668:S714" si="309">SUM(R668*Q668)</f>
        <v>0</v>
      </c>
      <c r="T668" s="439"/>
      <c r="U668" s="180">
        <f t="shared" ref="U668:U714" si="310">SUM(T668*Q668)</f>
        <v>0</v>
      </c>
      <c r="V668" s="438"/>
      <c r="W668" s="179">
        <f t="shared" ref="W668:W714" si="311">SUM(V668*Q668)</f>
        <v>0</v>
      </c>
      <c r="X668" s="439"/>
      <c r="Y668" s="180">
        <f t="shared" ref="Y668:Y714" si="312">SUM(X668*Q668)</f>
        <v>0</v>
      </c>
      <c r="Z668" s="438"/>
      <c r="AA668" s="179">
        <f t="shared" ref="AA668:AA714" si="313">SUM(Z668*Q668)</f>
        <v>0</v>
      </c>
      <c r="AB668" s="439"/>
      <c r="AC668" s="180">
        <f t="shared" ref="AC668:AC714" si="314">SUM(AB668*Q668)</f>
        <v>0</v>
      </c>
      <c r="AD668" s="438"/>
      <c r="AE668" s="179">
        <f t="shared" ref="AE668:AE714" si="315">SUM(AD668*Q668)</f>
        <v>0</v>
      </c>
      <c r="AF668" s="439"/>
      <c r="AG668" s="180">
        <f t="shared" ref="AG668:AG714" si="316">SUM(AF668*Q668)</f>
        <v>0</v>
      </c>
      <c r="AH668" s="438"/>
      <c r="AI668" s="179">
        <f t="shared" ref="AI668:AI714" si="317">SUM(AH668*Q668)</f>
        <v>0</v>
      </c>
      <c r="AJ668" s="439"/>
      <c r="AK668" s="180">
        <f t="shared" ref="AK668:AK714" si="318">SUM(AJ668*Q668)</f>
        <v>0</v>
      </c>
      <c r="AL668" s="438"/>
      <c r="AM668" s="179">
        <f t="shared" ref="AM668:AM714" si="319">SUM(AL668*Q668)</f>
        <v>0</v>
      </c>
      <c r="AN668" s="439"/>
      <c r="AO668" s="180">
        <f t="shared" ref="AO668:AO714" si="320">SUM(AN668*Q668)</f>
        <v>0</v>
      </c>
      <c r="AP668" s="438"/>
      <c r="AQ668" s="179">
        <f t="shared" ref="AQ668:AQ714" si="321">SUM(AP668*Q668)</f>
        <v>0</v>
      </c>
      <c r="AR668" s="439"/>
      <c r="AS668" s="180">
        <f t="shared" ref="AS668:AS714" si="322">SUM(AR668*Q668)</f>
        <v>0</v>
      </c>
      <c r="AT668" s="438"/>
      <c r="AU668" s="179">
        <f t="shared" ref="AU668:AU714" si="323">SUM(AT668*Q668)</f>
        <v>0</v>
      </c>
      <c r="AV668" s="439"/>
      <c r="AW668" s="180">
        <f t="shared" ref="AW668:AW714" si="324">SUM(AV668*Q668)</f>
        <v>0</v>
      </c>
      <c r="AX668" s="438"/>
      <c r="AY668" s="179">
        <f t="shared" ref="AY668:AY714" si="325">SUM(AX668*Q668)</f>
        <v>0</v>
      </c>
      <c r="AZ668" s="439"/>
      <c r="BA668" s="180">
        <f t="shared" ref="BA668:BA714" si="326">SUM(AZ668*Q668)</f>
        <v>0</v>
      </c>
      <c r="BB668" s="438"/>
      <c r="BC668" s="179">
        <f t="shared" ref="BC668:BC714" si="327">SUM(BB668*Q668)</f>
        <v>0</v>
      </c>
      <c r="BD668" s="439"/>
      <c r="BE668" s="180">
        <f t="shared" ref="BE668:BE714" si="328">SUM(BD668*Q668)</f>
        <v>0</v>
      </c>
      <c r="BF668" s="438"/>
      <c r="BG668" s="179">
        <f t="shared" ref="BG668:BG714" si="329">SUM(BF668*Q668)</f>
        <v>0</v>
      </c>
    </row>
    <row r="669" spans="1:59" ht="38.25" x14ac:dyDescent="0.2">
      <c r="A669" s="109">
        <v>336</v>
      </c>
      <c r="B669" s="36" t="s">
        <v>170</v>
      </c>
      <c r="C669" s="36" t="s">
        <v>1554</v>
      </c>
      <c r="D669" s="37" t="s">
        <v>95</v>
      </c>
      <c r="E669" s="37" t="s">
        <v>682</v>
      </c>
      <c r="F669" s="38">
        <v>1</v>
      </c>
      <c r="G669" s="37" t="s">
        <v>2666</v>
      </c>
      <c r="H669" s="39" t="s">
        <v>2666</v>
      </c>
      <c r="I669" s="37" t="s">
        <v>3273</v>
      </c>
      <c r="J669" s="11" t="s">
        <v>2747</v>
      </c>
      <c r="K669" s="109">
        <v>1</v>
      </c>
      <c r="L669" s="40"/>
      <c r="M669" s="91"/>
      <c r="N669" s="98">
        <v>54.56</v>
      </c>
      <c r="O669" s="140">
        <v>57.29</v>
      </c>
      <c r="P669" s="273">
        <v>57.29</v>
      </c>
      <c r="Q669" s="282">
        <v>57.29</v>
      </c>
      <c r="R669" s="210">
        <f t="shared" si="308"/>
        <v>0</v>
      </c>
      <c r="S669" s="211">
        <f t="shared" si="309"/>
        <v>0</v>
      </c>
      <c r="T669" s="439"/>
      <c r="U669" s="180">
        <f t="shared" si="310"/>
        <v>0</v>
      </c>
      <c r="V669" s="438"/>
      <c r="W669" s="179">
        <f t="shared" si="311"/>
        <v>0</v>
      </c>
      <c r="X669" s="439"/>
      <c r="Y669" s="180">
        <f t="shared" si="312"/>
        <v>0</v>
      </c>
      <c r="Z669" s="438"/>
      <c r="AA669" s="179">
        <f t="shared" si="313"/>
        <v>0</v>
      </c>
      <c r="AB669" s="439"/>
      <c r="AC669" s="180">
        <f t="shared" si="314"/>
        <v>0</v>
      </c>
      <c r="AD669" s="438"/>
      <c r="AE669" s="179">
        <f t="shared" si="315"/>
        <v>0</v>
      </c>
      <c r="AF669" s="439"/>
      <c r="AG669" s="180">
        <f t="shared" si="316"/>
        <v>0</v>
      </c>
      <c r="AH669" s="438"/>
      <c r="AI669" s="179">
        <f t="shared" si="317"/>
        <v>0</v>
      </c>
      <c r="AJ669" s="439"/>
      <c r="AK669" s="180">
        <f t="shared" si="318"/>
        <v>0</v>
      </c>
      <c r="AL669" s="438"/>
      <c r="AM669" s="179">
        <f t="shared" si="319"/>
        <v>0</v>
      </c>
      <c r="AN669" s="439"/>
      <c r="AO669" s="180">
        <f t="shared" si="320"/>
        <v>0</v>
      </c>
      <c r="AP669" s="438"/>
      <c r="AQ669" s="179">
        <f t="shared" si="321"/>
        <v>0</v>
      </c>
      <c r="AR669" s="439"/>
      <c r="AS669" s="180">
        <f t="shared" si="322"/>
        <v>0</v>
      </c>
      <c r="AT669" s="438"/>
      <c r="AU669" s="179">
        <f t="shared" si="323"/>
        <v>0</v>
      </c>
      <c r="AV669" s="439"/>
      <c r="AW669" s="180">
        <f t="shared" si="324"/>
        <v>0</v>
      </c>
      <c r="AX669" s="438"/>
      <c r="AY669" s="179">
        <f t="shared" si="325"/>
        <v>0</v>
      </c>
      <c r="AZ669" s="439"/>
      <c r="BA669" s="180">
        <f t="shared" si="326"/>
        <v>0</v>
      </c>
      <c r="BB669" s="438"/>
      <c r="BC669" s="179">
        <f t="shared" si="327"/>
        <v>0</v>
      </c>
      <c r="BD669" s="439"/>
      <c r="BE669" s="180">
        <f t="shared" si="328"/>
        <v>0</v>
      </c>
      <c r="BF669" s="438"/>
      <c r="BG669" s="179">
        <f t="shared" si="329"/>
        <v>0</v>
      </c>
    </row>
    <row r="670" spans="1:59" ht="38.25" x14ac:dyDescent="0.2">
      <c r="A670" s="110">
        <v>336</v>
      </c>
      <c r="B670" s="12" t="s">
        <v>170</v>
      </c>
      <c r="C670" s="12" t="s">
        <v>1554</v>
      </c>
      <c r="D670" s="16" t="s">
        <v>95</v>
      </c>
      <c r="E670" s="15" t="s">
        <v>682</v>
      </c>
      <c r="F670" s="111">
        <v>1</v>
      </c>
      <c r="G670" s="15">
        <v>67081</v>
      </c>
      <c r="H670" s="52">
        <v>39284</v>
      </c>
      <c r="I670" s="16" t="s">
        <v>3343</v>
      </c>
      <c r="J670" s="42" t="s">
        <v>2046</v>
      </c>
      <c r="K670" s="110">
        <v>2</v>
      </c>
      <c r="L670" s="92">
        <v>72.33</v>
      </c>
      <c r="M670" s="43">
        <v>72.33</v>
      </c>
      <c r="N670" s="43">
        <v>72.33</v>
      </c>
      <c r="O670" s="144">
        <v>72.33</v>
      </c>
      <c r="P670" s="272">
        <v>72.33</v>
      </c>
      <c r="Q670" s="283">
        <v>72.33</v>
      </c>
      <c r="R670" s="210">
        <f t="shared" si="308"/>
        <v>0</v>
      </c>
      <c r="S670" s="211">
        <f t="shared" si="309"/>
        <v>0</v>
      </c>
      <c r="T670" s="439"/>
      <c r="U670" s="180">
        <f t="shared" si="310"/>
        <v>0</v>
      </c>
      <c r="V670" s="438"/>
      <c r="W670" s="179">
        <f t="shared" si="311"/>
        <v>0</v>
      </c>
      <c r="X670" s="439"/>
      <c r="Y670" s="180">
        <f t="shared" si="312"/>
        <v>0</v>
      </c>
      <c r="Z670" s="438"/>
      <c r="AA670" s="179">
        <f t="shared" si="313"/>
        <v>0</v>
      </c>
      <c r="AB670" s="439"/>
      <c r="AC670" s="180">
        <f t="shared" si="314"/>
        <v>0</v>
      </c>
      <c r="AD670" s="438"/>
      <c r="AE670" s="179">
        <f t="shared" si="315"/>
        <v>0</v>
      </c>
      <c r="AF670" s="439"/>
      <c r="AG670" s="180">
        <f t="shared" si="316"/>
        <v>0</v>
      </c>
      <c r="AH670" s="438"/>
      <c r="AI670" s="179">
        <f t="shared" si="317"/>
        <v>0</v>
      </c>
      <c r="AJ670" s="439"/>
      <c r="AK670" s="180">
        <f t="shared" si="318"/>
        <v>0</v>
      </c>
      <c r="AL670" s="438"/>
      <c r="AM670" s="179">
        <f t="shared" si="319"/>
        <v>0</v>
      </c>
      <c r="AN670" s="439"/>
      <c r="AO670" s="180">
        <f t="shared" si="320"/>
        <v>0</v>
      </c>
      <c r="AP670" s="438"/>
      <c r="AQ670" s="179">
        <f t="shared" si="321"/>
        <v>0</v>
      </c>
      <c r="AR670" s="439"/>
      <c r="AS670" s="180">
        <f t="shared" si="322"/>
        <v>0</v>
      </c>
      <c r="AT670" s="438"/>
      <c r="AU670" s="179">
        <f t="shared" si="323"/>
        <v>0</v>
      </c>
      <c r="AV670" s="439"/>
      <c r="AW670" s="180">
        <f t="shared" si="324"/>
        <v>0</v>
      </c>
      <c r="AX670" s="438"/>
      <c r="AY670" s="179">
        <f t="shared" si="325"/>
        <v>0</v>
      </c>
      <c r="AZ670" s="439"/>
      <c r="BA670" s="180">
        <f t="shared" si="326"/>
        <v>0</v>
      </c>
      <c r="BB670" s="438"/>
      <c r="BC670" s="179">
        <f t="shared" si="327"/>
        <v>0</v>
      </c>
      <c r="BD670" s="439"/>
      <c r="BE670" s="180">
        <f t="shared" si="328"/>
        <v>0</v>
      </c>
      <c r="BF670" s="438"/>
      <c r="BG670" s="179">
        <f t="shared" si="329"/>
        <v>0</v>
      </c>
    </row>
    <row r="671" spans="1:59" ht="38.25" x14ac:dyDescent="0.2">
      <c r="A671" s="44">
        <v>336</v>
      </c>
      <c r="B671" s="45" t="s">
        <v>170</v>
      </c>
      <c r="C671" s="45" t="s">
        <v>3360</v>
      </c>
      <c r="D671" s="46" t="s">
        <v>2905</v>
      </c>
      <c r="E671" s="47" t="s">
        <v>682</v>
      </c>
      <c r="F671" s="48">
        <v>1</v>
      </c>
      <c r="G671" s="47"/>
      <c r="H671" s="10" t="s">
        <v>2156</v>
      </c>
      <c r="I671" s="21">
        <v>60148</v>
      </c>
      <c r="J671" s="49" t="s">
        <v>1003</v>
      </c>
      <c r="K671" s="44">
        <v>3</v>
      </c>
      <c r="L671" s="50">
        <v>144.91</v>
      </c>
      <c r="M671" s="117">
        <v>144.9</v>
      </c>
      <c r="N671" s="50">
        <v>144.9</v>
      </c>
      <c r="O671" s="204">
        <v>140.31</v>
      </c>
      <c r="P671" s="274">
        <v>110.9</v>
      </c>
      <c r="Q671" s="285">
        <v>110.97</v>
      </c>
      <c r="R671" s="210">
        <f t="shared" si="308"/>
        <v>0</v>
      </c>
      <c r="S671" s="211">
        <f t="shared" si="309"/>
        <v>0</v>
      </c>
      <c r="T671" s="439"/>
      <c r="U671" s="180">
        <f t="shared" si="310"/>
        <v>0</v>
      </c>
      <c r="V671" s="438"/>
      <c r="W671" s="179">
        <f t="shared" si="311"/>
        <v>0</v>
      </c>
      <c r="X671" s="439"/>
      <c r="Y671" s="180">
        <f t="shared" si="312"/>
        <v>0</v>
      </c>
      <c r="Z671" s="438"/>
      <c r="AA671" s="179">
        <f t="shared" si="313"/>
        <v>0</v>
      </c>
      <c r="AB671" s="439"/>
      <c r="AC671" s="180">
        <f t="shared" si="314"/>
        <v>0</v>
      </c>
      <c r="AD671" s="438"/>
      <c r="AE671" s="179">
        <f t="shared" si="315"/>
        <v>0</v>
      </c>
      <c r="AF671" s="439"/>
      <c r="AG671" s="180">
        <f t="shared" si="316"/>
        <v>0</v>
      </c>
      <c r="AH671" s="438"/>
      <c r="AI671" s="179">
        <f t="shared" si="317"/>
        <v>0</v>
      </c>
      <c r="AJ671" s="439"/>
      <c r="AK671" s="180">
        <f t="shared" si="318"/>
        <v>0</v>
      </c>
      <c r="AL671" s="438"/>
      <c r="AM671" s="179">
        <f t="shared" si="319"/>
        <v>0</v>
      </c>
      <c r="AN671" s="439"/>
      <c r="AO671" s="180">
        <f t="shared" si="320"/>
        <v>0</v>
      </c>
      <c r="AP671" s="438"/>
      <c r="AQ671" s="179">
        <f t="shared" si="321"/>
        <v>0</v>
      </c>
      <c r="AR671" s="439"/>
      <c r="AS671" s="180">
        <f t="shared" si="322"/>
        <v>0</v>
      </c>
      <c r="AT671" s="438"/>
      <c r="AU671" s="179">
        <f t="shared" si="323"/>
        <v>0</v>
      </c>
      <c r="AV671" s="439"/>
      <c r="AW671" s="180">
        <f t="shared" si="324"/>
        <v>0</v>
      </c>
      <c r="AX671" s="438"/>
      <c r="AY671" s="179">
        <f t="shared" si="325"/>
        <v>0</v>
      </c>
      <c r="AZ671" s="439"/>
      <c r="BA671" s="180">
        <f t="shared" si="326"/>
        <v>0</v>
      </c>
      <c r="BB671" s="438"/>
      <c r="BC671" s="179">
        <f t="shared" si="327"/>
        <v>0</v>
      </c>
      <c r="BD671" s="439"/>
      <c r="BE671" s="180">
        <f t="shared" si="328"/>
        <v>0</v>
      </c>
      <c r="BF671" s="438"/>
      <c r="BG671" s="179">
        <f t="shared" si="329"/>
        <v>0</v>
      </c>
    </row>
    <row r="672" spans="1:59" ht="25.5" x14ac:dyDescent="0.2">
      <c r="A672" s="110">
        <v>337</v>
      </c>
      <c r="B672" s="12" t="s">
        <v>170</v>
      </c>
      <c r="C672" s="12" t="s">
        <v>199</v>
      </c>
      <c r="D672" s="16" t="s">
        <v>1851</v>
      </c>
      <c r="E672" s="15" t="s">
        <v>1673</v>
      </c>
      <c r="F672" s="111">
        <v>100</v>
      </c>
      <c r="G672" s="15">
        <v>1622</v>
      </c>
      <c r="H672" s="52">
        <v>35086</v>
      </c>
      <c r="I672" s="16" t="s">
        <v>3343</v>
      </c>
      <c r="J672" s="42" t="s">
        <v>2046</v>
      </c>
      <c r="K672" s="110">
        <v>1</v>
      </c>
      <c r="L672" s="92">
        <v>4.6500000000000004</v>
      </c>
      <c r="M672" s="43">
        <v>4.6500000000000004</v>
      </c>
      <c r="N672" s="43">
        <v>4.6500000000000004</v>
      </c>
      <c r="O672" s="144">
        <v>4.6500000000000004</v>
      </c>
      <c r="P672" s="272">
        <v>4.6500000000000004</v>
      </c>
      <c r="Q672" s="283">
        <v>4.6500000000000004</v>
      </c>
      <c r="R672" s="210">
        <f t="shared" si="308"/>
        <v>0</v>
      </c>
      <c r="S672" s="211">
        <f t="shared" si="309"/>
        <v>0</v>
      </c>
      <c r="T672" s="439"/>
      <c r="U672" s="180">
        <f t="shared" si="310"/>
        <v>0</v>
      </c>
      <c r="V672" s="438"/>
      <c r="W672" s="179">
        <f t="shared" si="311"/>
        <v>0</v>
      </c>
      <c r="X672" s="439"/>
      <c r="Y672" s="180">
        <f t="shared" si="312"/>
        <v>0</v>
      </c>
      <c r="Z672" s="438"/>
      <c r="AA672" s="179">
        <f t="shared" si="313"/>
        <v>0</v>
      </c>
      <c r="AB672" s="439"/>
      <c r="AC672" s="180">
        <f t="shared" si="314"/>
        <v>0</v>
      </c>
      <c r="AD672" s="438"/>
      <c r="AE672" s="179">
        <f t="shared" si="315"/>
        <v>0</v>
      </c>
      <c r="AF672" s="439"/>
      <c r="AG672" s="180">
        <f t="shared" si="316"/>
        <v>0</v>
      </c>
      <c r="AH672" s="438"/>
      <c r="AI672" s="179">
        <f t="shared" si="317"/>
        <v>0</v>
      </c>
      <c r="AJ672" s="439"/>
      <c r="AK672" s="180">
        <f t="shared" si="318"/>
        <v>0</v>
      </c>
      <c r="AL672" s="438"/>
      <c r="AM672" s="179">
        <f t="shared" si="319"/>
        <v>0</v>
      </c>
      <c r="AN672" s="439"/>
      <c r="AO672" s="180">
        <f t="shared" si="320"/>
        <v>0</v>
      </c>
      <c r="AP672" s="438"/>
      <c r="AQ672" s="179">
        <f t="shared" si="321"/>
        <v>0</v>
      </c>
      <c r="AR672" s="439"/>
      <c r="AS672" s="180">
        <f t="shared" si="322"/>
        <v>0</v>
      </c>
      <c r="AT672" s="438"/>
      <c r="AU672" s="179">
        <f t="shared" si="323"/>
        <v>0</v>
      </c>
      <c r="AV672" s="439"/>
      <c r="AW672" s="180">
        <f t="shared" si="324"/>
        <v>0</v>
      </c>
      <c r="AX672" s="438"/>
      <c r="AY672" s="179">
        <f t="shared" si="325"/>
        <v>0</v>
      </c>
      <c r="AZ672" s="439"/>
      <c r="BA672" s="180">
        <f t="shared" si="326"/>
        <v>0</v>
      </c>
      <c r="BB672" s="438"/>
      <c r="BC672" s="179">
        <f t="shared" si="327"/>
        <v>0</v>
      </c>
      <c r="BD672" s="439"/>
      <c r="BE672" s="180">
        <f t="shared" si="328"/>
        <v>0</v>
      </c>
      <c r="BF672" s="438"/>
      <c r="BG672" s="179">
        <f t="shared" si="329"/>
        <v>0</v>
      </c>
    </row>
    <row r="673" spans="1:59" ht="25.5" x14ac:dyDescent="0.2">
      <c r="A673" s="109">
        <v>337</v>
      </c>
      <c r="B673" s="36" t="s">
        <v>170</v>
      </c>
      <c r="C673" s="36" t="s">
        <v>199</v>
      </c>
      <c r="D673" s="37" t="s">
        <v>95</v>
      </c>
      <c r="E673" s="37" t="s">
        <v>10</v>
      </c>
      <c r="F673" s="38">
        <v>100</v>
      </c>
      <c r="G673" s="37" t="s">
        <v>3093</v>
      </c>
      <c r="H673" s="37" t="s">
        <v>3093</v>
      </c>
      <c r="I673" s="37" t="s">
        <v>3273</v>
      </c>
      <c r="J673" s="11" t="s">
        <v>2747</v>
      </c>
      <c r="K673" s="109">
        <v>2</v>
      </c>
      <c r="L673" s="90">
        <v>5.44</v>
      </c>
      <c r="M673" s="90">
        <v>5.77</v>
      </c>
      <c r="N673" s="90">
        <v>6.06</v>
      </c>
      <c r="O673" s="140">
        <v>6.36</v>
      </c>
      <c r="P673" s="273">
        <v>6.36</v>
      </c>
      <c r="Q673" s="282">
        <v>6.36</v>
      </c>
      <c r="R673" s="210">
        <f t="shared" si="308"/>
        <v>0</v>
      </c>
      <c r="S673" s="211">
        <f t="shared" si="309"/>
        <v>0</v>
      </c>
      <c r="T673" s="439"/>
      <c r="U673" s="180">
        <f t="shared" si="310"/>
        <v>0</v>
      </c>
      <c r="V673" s="438"/>
      <c r="W673" s="179">
        <f t="shared" si="311"/>
        <v>0</v>
      </c>
      <c r="X673" s="439"/>
      <c r="Y673" s="180">
        <f t="shared" si="312"/>
        <v>0</v>
      </c>
      <c r="Z673" s="438"/>
      <c r="AA673" s="179">
        <f t="shared" si="313"/>
        <v>0</v>
      </c>
      <c r="AB673" s="439"/>
      <c r="AC673" s="180">
        <f t="shared" si="314"/>
        <v>0</v>
      </c>
      <c r="AD673" s="438"/>
      <c r="AE673" s="179">
        <f t="shared" si="315"/>
        <v>0</v>
      </c>
      <c r="AF673" s="439"/>
      <c r="AG673" s="180">
        <f t="shared" si="316"/>
        <v>0</v>
      </c>
      <c r="AH673" s="438"/>
      <c r="AI673" s="179">
        <f t="shared" si="317"/>
        <v>0</v>
      </c>
      <c r="AJ673" s="439"/>
      <c r="AK673" s="180">
        <f t="shared" si="318"/>
        <v>0</v>
      </c>
      <c r="AL673" s="438"/>
      <c r="AM673" s="179">
        <f t="shared" si="319"/>
        <v>0</v>
      </c>
      <c r="AN673" s="439"/>
      <c r="AO673" s="180">
        <f t="shared" si="320"/>
        <v>0</v>
      </c>
      <c r="AP673" s="438"/>
      <c r="AQ673" s="179">
        <f t="shared" si="321"/>
        <v>0</v>
      </c>
      <c r="AR673" s="439"/>
      <c r="AS673" s="180">
        <f t="shared" si="322"/>
        <v>0</v>
      </c>
      <c r="AT673" s="438"/>
      <c r="AU673" s="179">
        <f t="shared" si="323"/>
        <v>0</v>
      </c>
      <c r="AV673" s="439"/>
      <c r="AW673" s="180">
        <f t="shared" si="324"/>
        <v>0</v>
      </c>
      <c r="AX673" s="438"/>
      <c r="AY673" s="179">
        <f t="shared" si="325"/>
        <v>0</v>
      </c>
      <c r="AZ673" s="439"/>
      <c r="BA673" s="180">
        <f t="shared" si="326"/>
        <v>0</v>
      </c>
      <c r="BB673" s="438"/>
      <c r="BC673" s="179">
        <f t="shared" si="327"/>
        <v>0</v>
      </c>
      <c r="BD673" s="439"/>
      <c r="BE673" s="180">
        <f t="shared" si="328"/>
        <v>0</v>
      </c>
      <c r="BF673" s="438"/>
      <c r="BG673" s="179">
        <f t="shared" si="329"/>
        <v>0</v>
      </c>
    </row>
    <row r="674" spans="1:59" ht="25.5" x14ac:dyDescent="0.2">
      <c r="A674" s="110">
        <v>338</v>
      </c>
      <c r="B674" s="12" t="s">
        <v>170</v>
      </c>
      <c r="C674" s="12" t="s">
        <v>3082</v>
      </c>
      <c r="D674" s="16" t="s">
        <v>1729</v>
      </c>
      <c r="E674" s="15" t="s">
        <v>2930</v>
      </c>
      <c r="F674" s="111">
        <v>500</v>
      </c>
      <c r="G674" s="15" t="s">
        <v>1884</v>
      </c>
      <c r="H674" s="51" t="s">
        <v>1897</v>
      </c>
      <c r="I674" s="16" t="s">
        <v>3343</v>
      </c>
      <c r="J674" s="42" t="s">
        <v>2046</v>
      </c>
      <c r="K674" s="110">
        <v>1</v>
      </c>
      <c r="L674" s="92">
        <v>4.46</v>
      </c>
      <c r="M674" s="43">
        <v>4.46</v>
      </c>
      <c r="N674" s="43">
        <v>4.46</v>
      </c>
      <c r="O674" s="144">
        <v>4.46</v>
      </c>
      <c r="P674" s="272">
        <v>4.46</v>
      </c>
      <c r="Q674" s="283">
        <v>4.46</v>
      </c>
      <c r="R674" s="210">
        <f t="shared" ref="R674:R720" si="330">SUM(T674,V674,X674,Z674,AB674,AD674,AF674,AH674,AJ674,AL674,AN674,AP674,AR674,AT674,AV674,AX674,AZ674,BB674,BD674,BF674)</f>
        <v>0</v>
      </c>
      <c r="S674" s="211">
        <f t="shared" si="309"/>
        <v>0</v>
      </c>
      <c r="T674" s="439"/>
      <c r="U674" s="180">
        <f t="shared" si="310"/>
        <v>0</v>
      </c>
      <c r="V674" s="438"/>
      <c r="W674" s="179">
        <f t="shared" si="311"/>
        <v>0</v>
      </c>
      <c r="X674" s="439"/>
      <c r="Y674" s="180">
        <f t="shared" si="312"/>
        <v>0</v>
      </c>
      <c r="Z674" s="438"/>
      <c r="AA674" s="179">
        <f t="shared" si="313"/>
        <v>0</v>
      </c>
      <c r="AB674" s="439"/>
      <c r="AC674" s="180">
        <f t="shared" si="314"/>
        <v>0</v>
      </c>
      <c r="AD674" s="438"/>
      <c r="AE674" s="179">
        <f t="shared" si="315"/>
        <v>0</v>
      </c>
      <c r="AF674" s="439"/>
      <c r="AG674" s="180">
        <f t="shared" si="316"/>
        <v>0</v>
      </c>
      <c r="AH674" s="438"/>
      <c r="AI674" s="179">
        <f t="shared" si="317"/>
        <v>0</v>
      </c>
      <c r="AJ674" s="439"/>
      <c r="AK674" s="180">
        <f t="shared" si="318"/>
        <v>0</v>
      </c>
      <c r="AL674" s="438"/>
      <c r="AM674" s="179">
        <f t="shared" si="319"/>
        <v>0</v>
      </c>
      <c r="AN674" s="439"/>
      <c r="AO674" s="180">
        <f t="shared" si="320"/>
        <v>0</v>
      </c>
      <c r="AP674" s="438"/>
      <c r="AQ674" s="179">
        <f t="shared" si="321"/>
        <v>0</v>
      </c>
      <c r="AR674" s="439"/>
      <c r="AS674" s="180">
        <f t="shared" si="322"/>
        <v>0</v>
      </c>
      <c r="AT674" s="438"/>
      <c r="AU674" s="179">
        <f t="shared" si="323"/>
        <v>0</v>
      </c>
      <c r="AV674" s="439"/>
      <c r="AW674" s="180">
        <f t="shared" si="324"/>
        <v>0</v>
      </c>
      <c r="AX674" s="438"/>
      <c r="AY674" s="179">
        <f t="shared" si="325"/>
        <v>0</v>
      </c>
      <c r="AZ674" s="439"/>
      <c r="BA674" s="180">
        <f t="shared" si="326"/>
        <v>0</v>
      </c>
      <c r="BB674" s="438"/>
      <c r="BC674" s="179">
        <f t="shared" si="327"/>
        <v>0</v>
      </c>
      <c r="BD674" s="439"/>
      <c r="BE674" s="180">
        <f t="shared" si="328"/>
        <v>0</v>
      </c>
      <c r="BF674" s="438"/>
      <c r="BG674" s="179">
        <f t="shared" si="329"/>
        <v>0</v>
      </c>
    </row>
    <row r="675" spans="1:59" ht="25.5" x14ac:dyDescent="0.2">
      <c r="A675" s="109">
        <v>338</v>
      </c>
      <c r="B675" s="36" t="s">
        <v>170</v>
      </c>
      <c r="C675" s="36" t="s">
        <v>172</v>
      </c>
      <c r="D675" s="37" t="s">
        <v>95</v>
      </c>
      <c r="E675" s="37" t="s">
        <v>681</v>
      </c>
      <c r="F675" s="38">
        <v>1</v>
      </c>
      <c r="G675" s="37" t="s">
        <v>956</v>
      </c>
      <c r="H675" s="39" t="s">
        <v>956</v>
      </c>
      <c r="I675" s="37" t="s">
        <v>3273</v>
      </c>
      <c r="J675" s="11" t="s">
        <v>2747</v>
      </c>
      <c r="K675" s="109">
        <v>2</v>
      </c>
      <c r="L675" s="90">
        <v>11.9</v>
      </c>
      <c r="M675" s="91">
        <v>4.91</v>
      </c>
      <c r="N675" s="40">
        <v>4.91</v>
      </c>
      <c r="O675" s="141">
        <v>4.91</v>
      </c>
      <c r="P675" s="273">
        <v>4.91</v>
      </c>
      <c r="Q675" s="282">
        <v>4.91</v>
      </c>
      <c r="R675" s="210">
        <f t="shared" si="330"/>
        <v>0</v>
      </c>
      <c r="S675" s="211">
        <f t="shared" si="309"/>
        <v>0</v>
      </c>
      <c r="T675" s="439"/>
      <c r="U675" s="180">
        <f t="shared" si="310"/>
        <v>0</v>
      </c>
      <c r="V675" s="438"/>
      <c r="W675" s="179">
        <f t="shared" si="311"/>
        <v>0</v>
      </c>
      <c r="X675" s="439"/>
      <c r="Y675" s="180">
        <f t="shared" si="312"/>
        <v>0</v>
      </c>
      <c r="Z675" s="438"/>
      <c r="AA675" s="179">
        <f t="shared" si="313"/>
        <v>0</v>
      </c>
      <c r="AB675" s="439"/>
      <c r="AC675" s="180">
        <f t="shared" si="314"/>
        <v>0</v>
      </c>
      <c r="AD675" s="438"/>
      <c r="AE675" s="179">
        <f t="shared" si="315"/>
        <v>0</v>
      </c>
      <c r="AF675" s="439"/>
      <c r="AG675" s="180">
        <f t="shared" si="316"/>
        <v>0</v>
      </c>
      <c r="AH675" s="438"/>
      <c r="AI675" s="179">
        <f t="shared" si="317"/>
        <v>0</v>
      </c>
      <c r="AJ675" s="439"/>
      <c r="AK675" s="180">
        <f t="shared" si="318"/>
        <v>0</v>
      </c>
      <c r="AL675" s="438"/>
      <c r="AM675" s="179">
        <f t="shared" si="319"/>
        <v>0</v>
      </c>
      <c r="AN675" s="439"/>
      <c r="AO675" s="180">
        <f t="shared" si="320"/>
        <v>0</v>
      </c>
      <c r="AP675" s="438"/>
      <c r="AQ675" s="179">
        <f t="shared" si="321"/>
        <v>0</v>
      </c>
      <c r="AR675" s="439"/>
      <c r="AS675" s="180">
        <f t="shared" si="322"/>
        <v>0</v>
      </c>
      <c r="AT675" s="438"/>
      <c r="AU675" s="179">
        <f t="shared" si="323"/>
        <v>0</v>
      </c>
      <c r="AV675" s="439"/>
      <c r="AW675" s="180">
        <f t="shared" si="324"/>
        <v>0</v>
      </c>
      <c r="AX675" s="438"/>
      <c r="AY675" s="179">
        <f t="shared" si="325"/>
        <v>0</v>
      </c>
      <c r="AZ675" s="439"/>
      <c r="BA675" s="180">
        <f t="shared" si="326"/>
        <v>0</v>
      </c>
      <c r="BB675" s="438"/>
      <c r="BC675" s="179">
        <f t="shared" si="327"/>
        <v>0</v>
      </c>
      <c r="BD675" s="439"/>
      <c r="BE675" s="180">
        <f t="shared" si="328"/>
        <v>0</v>
      </c>
      <c r="BF675" s="438"/>
      <c r="BG675" s="179">
        <f t="shared" si="329"/>
        <v>0</v>
      </c>
    </row>
    <row r="676" spans="1:59" ht="25.5" x14ac:dyDescent="0.2">
      <c r="A676" s="44">
        <v>338</v>
      </c>
      <c r="B676" s="45" t="s">
        <v>170</v>
      </c>
      <c r="C676" s="45" t="s">
        <v>172</v>
      </c>
      <c r="D676" s="46" t="s">
        <v>1003</v>
      </c>
      <c r="E676" s="47" t="s">
        <v>681</v>
      </c>
      <c r="F676" s="48">
        <v>1</v>
      </c>
      <c r="G676" s="47" t="s">
        <v>2157</v>
      </c>
      <c r="H676" s="10">
        <v>9719089</v>
      </c>
      <c r="I676" s="21">
        <v>60148</v>
      </c>
      <c r="J676" s="49" t="s">
        <v>1003</v>
      </c>
      <c r="K676" s="44">
        <v>3</v>
      </c>
      <c r="L676" s="50">
        <v>8.4</v>
      </c>
      <c r="M676" s="96">
        <v>10.199999999999999</v>
      </c>
      <c r="N676" s="50">
        <v>10.199999999999999</v>
      </c>
      <c r="O676" s="204">
        <v>10.36</v>
      </c>
      <c r="P676" s="274">
        <v>10.36</v>
      </c>
      <c r="Q676" s="286">
        <v>10.36</v>
      </c>
      <c r="R676" s="210">
        <f t="shared" si="330"/>
        <v>0</v>
      </c>
      <c r="S676" s="211">
        <f t="shared" si="309"/>
        <v>0</v>
      </c>
      <c r="T676" s="439"/>
      <c r="U676" s="180">
        <f t="shared" si="310"/>
        <v>0</v>
      </c>
      <c r="V676" s="438"/>
      <c r="W676" s="179">
        <f t="shared" si="311"/>
        <v>0</v>
      </c>
      <c r="X676" s="439"/>
      <c r="Y676" s="180">
        <f t="shared" si="312"/>
        <v>0</v>
      </c>
      <c r="Z676" s="438"/>
      <c r="AA676" s="179">
        <f t="shared" si="313"/>
        <v>0</v>
      </c>
      <c r="AB676" s="439"/>
      <c r="AC676" s="180">
        <f t="shared" si="314"/>
        <v>0</v>
      </c>
      <c r="AD676" s="438"/>
      <c r="AE676" s="179">
        <f t="shared" si="315"/>
        <v>0</v>
      </c>
      <c r="AF676" s="439"/>
      <c r="AG676" s="180">
        <f t="shared" si="316"/>
        <v>0</v>
      </c>
      <c r="AH676" s="438"/>
      <c r="AI676" s="179">
        <f t="shared" si="317"/>
        <v>0</v>
      </c>
      <c r="AJ676" s="439"/>
      <c r="AK676" s="180">
        <f t="shared" si="318"/>
        <v>0</v>
      </c>
      <c r="AL676" s="438"/>
      <c r="AM676" s="179">
        <f t="shared" si="319"/>
        <v>0</v>
      </c>
      <c r="AN676" s="439"/>
      <c r="AO676" s="180">
        <f t="shared" si="320"/>
        <v>0</v>
      </c>
      <c r="AP676" s="438"/>
      <c r="AQ676" s="179">
        <f t="shared" si="321"/>
        <v>0</v>
      </c>
      <c r="AR676" s="439"/>
      <c r="AS676" s="180">
        <f t="shared" si="322"/>
        <v>0</v>
      </c>
      <c r="AT676" s="438"/>
      <c r="AU676" s="179">
        <f t="shared" si="323"/>
        <v>0</v>
      </c>
      <c r="AV676" s="439"/>
      <c r="AW676" s="180">
        <f t="shared" si="324"/>
        <v>0</v>
      </c>
      <c r="AX676" s="438"/>
      <c r="AY676" s="179">
        <f t="shared" si="325"/>
        <v>0</v>
      </c>
      <c r="AZ676" s="439"/>
      <c r="BA676" s="180">
        <f t="shared" si="326"/>
        <v>0</v>
      </c>
      <c r="BB676" s="438"/>
      <c r="BC676" s="179">
        <f t="shared" si="327"/>
        <v>0</v>
      </c>
      <c r="BD676" s="439"/>
      <c r="BE676" s="180">
        <f t="shared" si="328"/>
        <v>0</v>
      </c>
      <c r="BF676" s="438"/>
      <c r="BG676" s="179">
        <f t="shared" si="329"/>
        <v>0</v>
      </c>
    </row>
    <row r="677" spans="1:59" ht="25.5" x14ac:dyDescent="0.2">
      <c r="A677" s="110">
        <v>339</v>
      </c>
      <c r="B677" s="12" t="s">
        <v>170</v>
      </c>
      <c r="C677" s="12" t="s">
        <v>3083</v>
      </c>
      <c r="D677" s="16" t="s">
        <v>1851</v>
      </c>
      <c r="E677" s="15" t="s">
        <v>2930</v>
      </c>
      <c r="F677" s="111">
        <v>500</v>
      </c>
      <c r="G677" s="15" t="s">
        <v>1885</v>
      </c>
      <c r="H677" s="52">
        <v>35055</v>
      </c>
      <c r="I677" s="16" t="s">
        <v>3343</v>
      </c>
      <c r="J677" s="42" t="s">
        <v>2046</v>
      </c>
      <c r="K677" s="110">
        <v>1</v>
      </c>
      <c r="L677" s="92">
        <v>6.64</v>
      </c>
      <c r="M677" s="43">
        <v>6.64</v>
      </c>
      <c r="N677" s="43">
        <v>6.64</v>
      </c>
      <c r="O677" s="144">
        <v>6.64</v>
      </c>
      <c r="P677" s="272">
        <v>7.28</v>
      </c>
      <c r="Q677" s="283">
        <v>7.28</v>
      </c>
      <c r="R677" s="210">
        <f t="shared" si="330"/>
        <v>0</v>
      </c>
      <c r="S677" s="211">
        <f t="shared" si="309"/>
        <v>0</v>
      </c>
      <c r="T677" s="439"/>
      <c r="U677" s="180">
        <f t="shared" si="310"/>
        <v>0</v>
      </c>
      <c r="V677" s="438"/>
      <c r="W677" s="179">
        <f t="shared" si="311"/>
        <v>0</v>
      </c>
      <c r="X677" s="439"/>
      <c r="Y677" s="180">
        <f t="shared" si="312"/>
        <v>0</v>
      </c>
      <c r="Z677" s="438"/>
      <c r="AA677" s="179">
        <f t="shared" si="313"/>
        <v>0</v>
      </c>
      <c r="AB677" s="439"/>
      <c r="AC677" s="180">
        <f t="shared" si="314"/>
        <v>0</v>
      </c>
      <c r="AD677" s="438"/>
      <c r="AE677" s="179">
        <f t="shared" si="315"/>
        <v>0</v>
      </c>
      <c r="AF677" s="439"/>
      <c r="AG677" s="180">
        <f t="shared" si="316"/>
        <v>0</v>
      </c>
      <c r="AH677" s="438"/>
      <c r="AI677" s="179">
        <f t="shared" si="317"/>
        <v>0</v>
      </c>
      <c r="AJ677" s="439"/>
      <c r="AK677" s="180">
        <f t="shared" si="318"/>
        <v>0</v>
      </c>
      <c r="AL677" s="438"/>
      <c r="AM677" s="179">
        <f t="shared" si="319"/>
        <v>0</v>
      </c>
      <c r="AN677" s="439"/>
      <c r="AO677" s="180">
        <f t="shared" si="320"/>
        <v>0</v>
      </c>
      <c r="AP677" s="438"/>
      <c r="AQ677" s="179">
        <f t="shared" si="321"/>
        <v>0</v>
      </c>
      <c r="AR677" s="439"/>
      <c r="AS677" s="180">
        <f t="shared" si="322"/>
        <v>0</v>
      </c>
      <c r="AT677" s="438"/>
      <c r="AU677" s="179">
        <f t="shared" si="323"/>
        <v>0</v>
      </c>
      <c r="AV677" s="439"/>
      <c r="AW677" s="180">
        <f t="shared" si="324"/>
        <v>0</v>
      </c>
      <c r="AX677" s="438"/>
      <c r="AY677" s="179">
        <f t="shared" si="325"/>
        <v>0</v>
      </c>
      <c r="AZ677" s="439"/>
      <c r="BA677" s="180">
        <f t="shared" si="326"/>
        <v>0</v>
      </c>
      <c r="BB677" s="438"/>
      <c r="BC677" s="179">
        <f t="shared" si="327"/>
        <v>0</v>
      </c>
      <c r="BD677" s="439"/>
      <c r="BE677" s="180">
        <f t="shared" si="328"/>
        <v>0</v>
      </c>
      <c r="BF677" s="438"/>
      <c r="BG677" s="179">
        <f t="shared" si="329"/>
        <v>0</v>
      </c>
    </row>
    <row r="678" spans="1:59" x14ac:dyDescent="0.2">
      <c r="A678" s="109">
        <v>339</v>
      </c>
      <c r="B678" s="36" t="s">
        <v>170</v>
      </c>
      <c r="C678" s="36" t="s">
        <v>198</v>
      </c>
      <c r="D678" s="37" t="s">
        <v>95</v>
      </c>
      <c r="E678" s="37" t="s">
        <v>681</v>
      </c>
      <c r="F678" s="38">
        <v>1</v>
      </c>
      <c r="G678" s="37" t="s">
        <v>957</v>
      </c>
      <c r="H678" s="39" t="s">
        <v>957</v>
      </c>
      <c r="I678" s="37" t="s">
        <v>3273</v>
      </c>
      <c r="J678" s="11" t="s">
        <v>2747</v>
      </c>
      <c r="K678" s="109">
        <v>2</v>
      </c>
      <c r="L678" s="40">
        <v>6.99</v>
      </c>
      <c r="M678" s="90">
        <v>7.34</v>
      </c>
      <c r="N678" s="40">
        <v>7.34</v>
      </c>
      <c r="O678" s="140">
        <v>7.71</v>
      </c>
      <c r="P678" s="273">
        <v>7.71</v>
      </c>
      <c r="Q678" s="282">
        <v>7.71</v>
      </c>
      <c r="R678" s="210">
        <f t="shared" si="330"/>
        <v>0</v>
      </c>
      <c r="S678" s="211">
        <f t="shared" si="309"/>
        <v>0</v>
      </c>
      <c r="T678" s="439"/>
      <c r="U678" s="180">
        <f t="shared" si="310"/>
        <v>0</v>
      </c>
      <c r="V678" s="438"/>
      <c r="W678" s="179">
        <f t="shared" si="311"/>
        <v>0</v>
      </c>
      <c r="X678" s="439"/>
      <c r="Y678" s="180">
        <f t="shared" si="312"/>
        <v>0</v>
      </c>
      <c r="Z678" s="438"/>
      <c r="AA678" s="179">
        <f t="shared" si="313"/>
        <v>0</v>
      </c>
      <c r="AB678" s="439"/>
      <c r="AC678" s="180">
        <f t="shared" si="314"/>
        <v>0</v>
      </c>
      <c r="AD678" s="438"/>
      <c r="AE678" s="179">
        <f t="shared" si="315"/>
        <v>0</v>
      </c>
      <c r="AF678" s="439"/>
      <c r="AG678" s="180">
        <f t="shared" si="316"/>
        <v>0</v>
      </c>
      <c r="AH678" s="438"/>
      <c r="AI678" s="179">
        <f t="shared" si="317"/>
        <v>0</v>
      </c>
      <c r="AJ678" s="439"/>
      <c r="AK678" s="180">
        <f t="shared" si="318"/>
        <v>0</v>
      </c>
      <c r="AL678" s="438"/>
      <c r="AM678" s="179">
        <f t="shared" si="319"/>
        <v>0</v>
      </c>
      <c r="AN678" s="439"/>
      <c r="AO678" s="180">
        <f t="shared" si="320"/>
        <v>0</v>
      </c>
      <c r="AP678" s="438"/>
      <c r="AQ678" s="179">
        <f t="shared" si="321"/>
        <v>0</v>
      </c>
      <c r="AR678" s="439"/>
      <c r="AS678" s="180">
        <f t="shared" si="322"/>
        <v>0</v>
      </c>
      <c r="AT678" s="438"/>
      <c r="AU678" s="179">
        <f t="shared" si="323"/>
        <v>0</v>
      </c>
      <c r="AV678" s="439"/>
      <c r="AW678" s="180">
        <f t="shared" si="324"/>
        <v>0</v>
      </c>
      <c r="AX678" s="438"/>
      <c r="AY678" s="179">
        <f t="shared" si="325"/>
        <v>0</v>
      </c>
      <c r="AZ678" s="439"/>
      <c r="BA678" s="180">
        <f t="shared" si="326"/>
        <v>0</v>
      </c>
      <c r="BB678" s="438"/>
      <c r="BC678" s="179">
        <f t="shared" si="327"/>
        <v>0</v>
      </c>
      <c r="BD678" s="439"/>
      <c r="BE678" s="180">
        <f t="shared" si="328"/>
        <v>0</v>
      </c>
      <c r="BF678" s="438"/>
      <c r="BG678" s="179">
        <f t="shared" si="329"/>
        <v>0</v>
      </c>
    </row>
    <row r="679" spans="1:59" ht="25.5" x14ac:dyDescent="0.2">
      <c r="A679" s="110">
        <v>340</v>
      </c>
      <c r="B679" s="12" t="s">
        <v>170</v>
      </c>
      <c r="C679" s="12" t="s">
        <v>3084</v>
      </c>
      <c r="D679" s="16" t="s">
        <v>1851</v>
      </c>
      <c r="E679" s="15" t="s">
        <v>2930</v>
      </c>
      <c r="F679" s="111">
        <v>500</v>
      </c>
      <c r="G679" s="15" t="s">
        <v>1886</v>
      </c>
      <c r="H679" s="52">
        <v>35056</v>
      </c>
      <c r="I679" s="16" t="s">
        <v>3343</v>
      </c>
      <c r="J679" s="42" t="s">
        <v>2046</v>
      </c>
      <c r="K679" s="110">
        <v>1</v>
      </c>
      <c r="L679" s="92">
        <v>13.27</v>
      </c>
      <c r="M679" s="43">
        <v>13.27</v>
      </c>
      <c r="N679" s="43">
        <v>13.27</v>
      </c>
      <c r="O679" s="144">
        <v>13.27</v>
      </c>
      <c r="P679" s="272">
        <v>14.56</v>
      </c>
      <c r="Q679" s="283">
        <v>14.56</v>
      </c>
      <c r="R679" s="210">
        <f t="shared" si="330"/>
        <v>0</v>
      </c>
      <c r="S679" s="211">
        <f t="shared" si="309"/>
        <v>0</v>
      </c>
      <c r="T679" s="439"/>
      <c r="U679" s="180">
        <f t="shared" si="310"/>
        <v>0</v>
      </c>
      <c r="V679" s="438"/>
      <c r="W679" s="179">
        <f t="shared" si="311"/>
        <v>0</v>
      </c>
      <c r="X679" s="439"/>
      <c r="Y679" s="180">
        <f t="shared" si="312"/>
        <v>0</v>
      </c>
      <c r="Z679" s="438"/>
      <c r="AA679" s="179">
        <f t="shared" si="313"/>
        <v>0</v>
      </c>
      <c r="AB679" s="439"/>
      <c r="AC679" s="180">
        <f t="shared" si="314"/>
        <v>0</v>
      </c>
      <c r="AD679" s="438"/>
      <c r="AE679" s="179">
        <f t="shared" si="315"/>
        <v>0</v>
      </c>
      <c r="AF679" s="439"/>
      <c r="AG679" s="180">
        <f t="shared" si="316"/>
        <v>0</v>
      </c>
      <c r="AH679" s="438"/>
      <c r="AI679" s="179">
        <f t="shared" si="317"/>
        <v>0</v>
      </c>
      <c r="AJ679" s="439"/>
      <c r="AK679" s="180">
        <f t="shared" si="318"/>
        <v>0</v>
      </c>
      <c r="AL679" s="438"/>
      <c r="AM679" s="179">
        <f t="shared" si="319"/>
        <v>0</v>
      </c>
      <c r="AN679" s="439"/>
      <c r="AO679" s="180">
        <f t="shared" si="320"/>
        <v>0</v>
      </c>
      <c r="AP679" s="438"/>
      <c r="AQ679" s="179">
        <f t="shared" si="321"/>
        <v>0</v>
      </c>
      <c r="AR679" s="439"/>
      <c r="AS679" s="180">
        <f t="shared" si="322"/>
        <v>0</v>
      </c>
      <c r="AT679" s="438"/>
      <c r="AU679" s="179">
        <f t="shared" si="323"/>
        <v>0</v>
      </c>
      <c r="AV679" s="439"/>
      <c r="AW679" s="180">
        <f t="shared" si="324"/>
        <v>0</v>
      </c>
      <c r="AX679" s="438"/>
      <c r="AY679" s="179">
        <f t="shared" si="325"/>
        <v>0</v>
      </c>
      <c r="AZ679" s="439"/>
      <c r="BA679" s="180">
        <f t="shared" si="326"/>
        <v>0</v>
      </c>
      <c r="BB679" s="438"/>
      <c r="BC679" s="179">
        <f t="shared" si="327"/>
        <v>0</v>
      </c>
      <c r="BD679" s="439"/>
      <c r="BE679" s="180">
        <f t="shared" si="328"/>
        <v>0</v>
      </c>
      <c r="BF679" s="438"/>
      <c r="BG679" s="179">
        <f t="shared" si="329"/>
        <v>0</v>
      </c>
    </row>
    <row r="680" spans="1:59" x14ac:dyDescent="0.2">
      <c r="A680" s="109">
        <v>340</v>
      </c>
      <c r="B680" s="36" t="s">
        <v>170</v>
      </c>
      <c r="C680" s="36" t="s">
        <v>195</v>
      </c>
      <c r="D680" s="37" t="s">
        <v>95</v>
      </c>
      <c r="E680" s="37" t="s">
        <v>681</v>
      </c>
      <c r="F680" s="38">
        <v>1</v>
      </c>
      <c r="G680" s="37" t="s">
        <v>2657</v>
      </c>
      <c r="H680" s="39" t="s">
        <v>2657</v>
      </c>
      <c r="I680" s="37" t="s">
        <v>3273</v>
      </c>
      <c r="J680" s="11" t="s">
        <v>2747</v>
      </c>
      <c r="K680" s="109">
        <v>2</v>
      </c>
      <c r="L680" s="90">
        <v>24.62</v>
      </c>
      <c r="M680" s="91">
        <v>16.57</v>
      </c>
      <c r="N680" s="40">
        <v>16.57</v>
      </c>
      <c r="O680" s="141">
        <v>16.57</v>
      </c>
      <c r="P680" s="273">
        <v>16.57</v>
      </c>
      <c r="Q680" s="282">
        <v>16.57</v>
      </c>
      <c r="R680" s="210">
        <f t="shared" si="330"/>
        <v>0</v>
      </c>
      <c r="S680" s="211">
        <f t="shared" si="309"/>
        <v>0</v>
      </c>
      <c r="T680" s="439"/>
      <c r="U680" s="180">
        <f t="shared" si="310"/>
        <v>0</v>
      </c>
      <c r="V680" s="438"/>
      <c r="W680" s="179">
        <f t="shared" si="311"/>
        <v>0</v>
      </c>
      <c r="X680" s="439"/>
      <c r="Y680" s="180">
        <f t="shared" si="312"/>
        <v>0</v>
      </c>
      <c r="Z680" s="438"/>
      <c r="AA680" s="179">
        <f t="shared" si="313"/>
        <v>0</v>
      </c>
      <c r="AB680" s="439"/>
      <c r="AC680" s="180">
        <f t="shared" si="314"/>
        <v>0</v>
      </c>
      <c r="AD680" s="438"/>
      <c r="AE680" s="179">
        <f t="shared" si="315"/>
        <v>0</v>
      </c>
      <c r="AF680" s="439"/>
      <c r="AG680" s="180">
        <f t="shared" si="316"/>
        <v>0</v>
      </c>
      <c r="AH680" s="438"/>
      <c r="AI680" s="179">
        <f t="shared" si="317"/>
        <v>0</v>
      </c>
      <c r="AJ680" s="439"/>
      <c r="AK680" s="180">
        <f t="shared" si="318"/>
        <v>0</v>
      </c>
      <c r="AL680" s="438"/>
      <c r="AM680" s="179">
        <f t="shared" si="319"/>
        <v>0</v>
      </c>
      <c r="AN680" s="439"/>
      <c r="AO680" s="180">
        <f t="shared" si="320"/>
        <v>0</v>
      </c>
      <c r="AP680" s="438"/>
      <c r="AQ680" s="179">
        <f t="shared" si="321"/>
        <v>0</v>
      </c>
      <c r="AR680" s="439"/>
      <c r="AS680" s="180">
        <f t="shared" si="322"/>
        <v>0</v>
      </c>
      <c r="AT680" s="438"/>
      <c r="AU680" s="179">
        <f t="shared" si="323"/>
        <v>0</v>
      </c>
      <c r="AV680" s="439"/>
      <c r="AW680" s="180">
        <f t="shared" si="324"/>
        <v>0</v>
      </c>
      <c r="AX680" s="438"/>
      <c r="AY680" s="179">
        <f t="shared" si="325"/>
        <v>0</v>
      </c>
      <c r="AZ680" s="439"/>
      <c r="BA680" s="180">
        <f t="shared" si="326"/>
        <v>0</v>
      </c>
      <c r="BB680" s="438"/>
      <c r="BC680" s="179">
        <f t="shared" si="327"/>
        <v>0</v>
      </c>
      <c r="BD680" s="439"/>
      <c r="BE680" s="180">
        <f t="shared" si="328"/>
        <v>0</v>
      </c>
      <c r="BF680" s="438"/>
      <c r="BG680" s="179">
        <f t="shared" si="329"/>
        <v>0</v>
      </c>
    </row>
    <row r="681" spans="1:59" x14ac:dyDescent="0.2">
      <c r="A681" s="109">
        <v>341</v>
      </c>
      <c r="B681" s="36" t="s">
        <v>170</v>
      </c>
      <c r="C681" s="36" t="s">
        <v>194</v>
      </c>
      <c r="D681" s="37" t="s">
        <v>95</v>
      </c>
      <c r="E681" s="37" t="s">
        <v>681</v>
      </c>
      <c r="F681" s="38">
        <v>1</v>
      </c>
      <c r="G681" s="37" t="s">
        <v>958</v>
      </c>
      <c r="H681" s="39" t="s">
        <v>958</v>
      </c>
      <c r="I681" s="37" t="s">
        <v>3273</v>
      </c>
      <c r="J681" s="11" t="s">
        <v>2747</v>
      </c>
      <c r="K681" s="109">
        <v>1</v>
      </c>
      <c r="L681" s="40">
        <v>6.99</v>
      </c>
      <c r="M681" s="90">
        <v>7.34</v>
      </c>
      <c r="N681" s="90">
        <v>7.71</v>
      </c>
      <c r="O681" s="141">
        <v>7.71</v>
      </c>
      <c r="P681" s="273">
        <v>7.71</v>
      </c>
      <c r="Q681" s="282">
        <v>7.71</v>
      </c>
      <c r="R681" s="210">
        <f t="shared" si="330"/>
        <v>0</v>
      </c>
      <c r="S681" s="211">
        <f t="shared" si="309"/>
        <v>0</v>
      </c>
      <c r="T681" s="439"/>
      <c r="U681" s="180">
        <f t="shared" si="310"/>
        <v>0</v>
      </c>
      <c r="V681" s="438"/>
      <c r="W681" s="179">
        <f t="shared" si="311"/>
        <v>0</v>
      </c>
      <c r="X681" s="439"/>
      <c r="Y681" s="180">
        <f t="shared" si="312"/>
        <v>0</v>
      </c>
      <c r="Z681" s="438"/>
      <c r="AA681" s="179">
        <f t="shared" si="313"/>
        <v>0</v>
      </c>
      <c r="AB681" s="439"/>
      <c r="AC681" s="180">
        <f t="shared" si="314"/>
        <v>0</v>
      </c>
      <c r="AD681" s="438"/>
      <c r="AE681" s="179">
        <f t="shared" si="315"/>
        <v>0</v>
      </c>
      <c r="AF681" s="439"/>
      <c r="AG681" s="180">
        <f t="shared" si="316"/>
        <v>0</v>
      </c>
      <c r="AH681" s="438"/>
      <c r="AI681" s="179">
        <f t="shared" si="317"/>
        <v>0</v>
      </c>
      <c r="AJ681" s="439"/>
      <c r="AK681" s="180">
        <f t="shared" si="318"/>
        <v>0</v>
      </c>
      <c r="AL681" s="438"/>
      <c r="AM681" s="179">
        <f t="shared" si="319"/>
        <v>0</v>
      </c>
      <c r="AN681" s="439"/>
      <c r="AO681" s="180">
        <f t="shared" si="320"/>
        <v>0</v>
      </c>
      <c r="AP681" s="438"/>
      <c r="AQ681" s="179">
        <f t="shared" si="321"/>
        <v>0</v>
      </c>
      <c r="AR681" s="439"/>
      <c r="AS681" s="180">
        <f t="shared" si="322"/>
        <v>0</v>
      </c>
      <c r="AT681" s="438"/>
      <c r="AU681" s="179">
        <f t="shared" si="323"/>
        <v>0</v>
      </c>
      <c r="AV681" s="439"/>
      <c r="AW681" s="180">
        <f t="shared" si="324"/>
        <v>0</v>
      </c>
      <c r="AX681" s="438"/>
      <c r="AY681" s="179">
        <f t="shared" si="325"/>
        <v>0</v>
      </c>
      <c r="AZ681" s="439"/>
      <c r="BA681" s="180">
        <f t="shared" si="326"/>
        <v>0</v>
      </c>
      <c r="BB681" s="438"/>
      <c r="BC681" s="179">
        <f t="shared" si="327"/>
        <v>0</v>
      </c>
      <c r="BD681" s="439"/>
      <c r="BE681" s="180">
        <f t="shared" si="328"/>
        <v>0</v>
      </c>
      <c r="BF681" s="438"/>
      <c r="BG681" s="179">
        <f t="shared" si="329"/>
        <v>0</v>
      </c>
    </row>
    <row r="682" spans="1:59" ht="25.5" x14ac:dyDescent="0.2">
      <c r="A682" s="110">
        <v>341</v>
      </c>
      <c r="B682" s="12" t="s">
        <v>170</v>
      </c>
      <c r="C682" s="12" t="s">
        <v>3085</v>
      </c>
      <c r="D682" s="16" t="s">
        <v>1851</v>
      </c>
      <c r="E682" s="15" t="s">
        <v>2930</v>
      </c>
      <c r="F682" s="111">
        <v>500</v>
      </c>
      <c r="G682" s="15" t="s">
        <v>1887</v>
      </c>
      <c r="H682" s="51" t="s">
        <v>1896</v>
      </c>
      <c r="I682" s="16" t="s">
        <v>3343</v>
      </c>
      <c r="J682" s="42" t="s">
        <v>2046</v>
      </c>
      <c r="K682" s="110">
        <v>2</v>
      </c>
      <c r="L682" s="43">
        <v>9.2799999999999994</v>
      </c>
      <c r="M682" s="43">
        <v>9.2799999999999994</v>
      </c>
      <c r="N682" s="43">
        <v>9.2799999999999994</v>
      </c>
      <c r="O682" s="144">
        <v>9.2799999999999994</v>
      </c>
      <c r="P682" s="272">
        <v>9.2799999999999994</v>
      </c>
      <c r="Q682" s="283">
        <v>9.2799999999999994</v>
      </c>
      <c r="R682" s="210">
        <f t="shared" si="330"/>
        <v>0</v>
      </c>
      <c r="S682" s="211">
        <f t="shared" si="309"/>
        <v>0</v>
      </c>
      <c r="T682" s="439"/>
      <c r="U682" s="180">
        <f t="shared" si="310"/>
        <v>0</v>
      </c>
      <c r="V682" s="438"/>
      <c r="W682" s="179">
        <f t="shared" si="311"/>
        <v>0</v>
      </c>
      <c r="X682" s="439"/>
      <c r="Y682" s="180">
        <f t="shared" si="312"/>
        <v>0</v>
      </c>
      <c r="Z682" s="438"/>
      <c r="AA682" s="179">
        <f t="shared" si="313"/>
        <v>0</v>
      </c>
      <c r="AB682" s="439"/>
      <c r="AC682" s="180">
        <f t="shared" si="314"/>
        <v>0</v>
      </c>
      <c r="AD682" s="438"/>
      <c r="AE682" s="179">
        <f t="shared" si="315"/>
        <v>0</v>
      </c>
      <c r="AF682" s="439"/>
      <c r="AG682" s="180">
        <f t="shared" si="316"/>
        <v>0</v>
      </c>
      <c r="AH682" s="438"/>
      <c r="AI682" s="179">
        <f t="shared" si="317"/>
        <v>0</v>
      </c>
      <c r="AJ682" s="439"/>
      <c r="AK682" s="180">
        <f t="shared" si="318"/>
        <v>0</v>
      </c>
      <c r="AL682" s="438"/>
      <c r="AM682" s="179">
        <f t="shared" si="319"/>
        <v>0</v>
      </c>
      <c r="AN682" s="439"/>
      <c r="AO682" s="180">
        <f t="shared" si="320"/>
        <v>0</v>
      </c>
      <c r="AP682" s="438"/>
      <c r="AQ682" s="179">
        <f t="shared" si="321"/>
        <v>0</v>
      </c>
      <c r="AR682" s="439"/>
      <c r="AS682" s="180">
        <f t="shared" si="322"/>
        <v>0</v>
      </c>
      <c r="AT682" s="438"/>
      <c r="AU682" s="179">
        <f t="shared" si="323"/>
        <v>0</v>
      </c>
      <c r="AV682" s="439"/>
      <c r="AW682" s="180">
        <f t="shared" si="324"/>
        <v>0</v>
      </c>
      <c r="AX682" s="438"/>
      <c r="AY682" s="179">
        <f t="shared" si="325"/>
        <v>0</v>
      </c>
      <c r="AZ682" s="439"/>
      <c r="BA682" s="180">
        <f t="shared" si="326"/>
        <v>0</v>
      </c>
      <c r="BB682" s="438"/>
      <c r="BC682" s="179">
        <f t="shared" si="327"/>
        <v>0</v>
      </c>
      <c r="BD682" s="439"/>
      <c r="BE682" s="180">
        <f t="shared" si="328"/>
        <v>0</v>
      </c>
      <c r="BF682" s="438"/>
      <c r="BG682" s="179">
        <f t="shared" si="329"/>
        <v>0</v>
      </c>
    </row>
    <row r="683" spans="1:59" x14ac:dyDescent="0.2">
      <c r="A683" s="109">
        <v>343</v>
      </c>
      <c r="B683" s="36" t="s">
        <v>170</v>
      </c>
      <c r="C683" s="36" t="s">
        <v>193</v>
      </c>
      <c r="D683" s="37" t="s">
        <v>95</v>
      </c>
      <c r="E683" s="37" t="s">
        <v>681</v>
      </c>
      <c r="F683" s="38">
        <v>1</v>
      </c>
      <c r="G683" s="37" t="s">
        <v>2658</v>
      </c>
      <c r="H683" s="39" t="s">
        <v>2658</v>
      </c>
      <c r="I683" s="37" t="s">
        <v>3273</v>
      </c>
      <c r="J683" s="11" t="s">
        <v>2747</v>
      </c>
      <c r="K683" s="109">
        <v>1</v>
      </c>
      <c r="L683" s="40">
        <v>3.99</v>
      </c>
      <c r="M683" s="90">
        <v>4.1900000000000004</v>
      </c>
      <c r="N683" s="90">
        <v>4.4000000000000004</v>
      </c>
      <c r="O683" s="141">
        <v>4.4000000000000004</v>
      </c>
      <c r="P683" s="273">
        <v>4.4000000000000004</v>
      </c>
      <c r="Q683" s="282">
        <v>4.4000000000000004</v>
      </c>
      <c r="R683" s="210">
        <f t="shared" si="330"/>
        <v>0</v>
      </c>
      <c r="S683" s="211">
        <f t="shared" si="309"/>
        <v>0</v>
      </c>
      <c r="T683" s="439"/>
      <c r="U683" s="180">
        <f t="shared" si="310"/>
        <v>0</v>
      </c>
      <c r="V683" s="438"/>
      <c r="W683" s="179">
        <f t="shared" si="311"/>
        <v>0</v>
      </c>
      <c r="X683" s="439"/>
      <c r="Y683" s="180">
        <f t="shared" si="312"/>
        <v>0</v>
      </c>
      <c r="Z683" s="438"/>
      <c r="AA683" s="179">
        <f t="shared" si="313"/>
        <v>0</v>
      </c>
      <c r="AB683" s="439"/>
      <c r="AC683" s="180">
        <f t="shared" si="314"/>
        <v>0</v>
      </c>
      <c r="AD683" s="438"/>
      <c r="AE683" s="179">
        <f t="shared" si="315"/>
        <v>0</v>
      </c>
      <c r="AF683" s="439"/>
      <c r="AG683" s="180">
        <f t="shared" si="316"/>
        <v>0</v>
      </c>
      <c r="AH683" s="438"/>
      <c r="AI683" s="179">
        <f t="shared" si="317"/>
        <v>0</v>
      </c>
      <c r="AJ683" s="439"/>
      <c r="AK683" s="180">
        <f t="shared" si="318"/>
        <v>0</v>
      </c>
      <c r="AL683" s="438"/>
      <c r="AM683" s="179">
        <f t="shared" si="319"/>
        <v>0</v>
      </c>
      <c r="AN683" s="439"/>
      <c r="AO683" s="180">
        <f t="shared" si="320"/>
        <v>0</v>
      </c>
      <c r="AP683" s="438"/>
      <c r="AQ683" s="179">
        <f t="shared" si="321"/>
        <v>0</v>
      </c>
      <c r="AR683" s="439"/>
      <c r="AS683" s="180">
        <f t="shared" si="322"/>
        <v>0</v>
      </c>
      <c r="AT683" s="438"/>
      <c r="AU683" s="179">
        <f t="shared" si="323"/>
        <v>0</v>
      </c>
      <c r="AV683" s="439"/>
      <c r="AW683" s="180">
        <f t="shared" si="324"/>
        <v>0</v>
      </c>
      <c r="AX683" s="438"/>
      <c r="AY683" s="179">
        <f t="shared" si="325"/>
        <v>0</v>
      </c>
      <c r="AZ683" s="439"/>
      <c r="BA683" s="180">
        <f t="shared" si="326"/>
        <v>0</v>
      </c>
      <c r="BB683" s="438"/>
      <c r="BC683" s="179">
        <f t="shared" si="327"/>
        <v>0</v>
      </c>
      <c r="BD683" s="439"/>
      <c r="BE683" s="180">
        <f t="shared" si="328"/>
        <v>0</v>
      </c>
      <c r="BF683" s="438"/>
      <c r="BG683" s="179">
        <f t="shared" si="329"/>
        <v>0</v>
      </c>
    </row>
    <row r="684" spans="1:59" ht="25.5" x14ac:dyDescent="0.2">
      <c r="A684" s="110">
        <v>343</v>
      </c>
      <c r="B684" s="12" t="s">
        <v>170</v>
      </c>
      <c r="C684" s="12" t="s">
        <v>3086</v>
      </c>
      <c r="D684" s="16" t="s">
        <v>1851</v>
      </c>
      <c r="E684" s="15" t="s">
        <v>2930</v>
      </c>
      <c r="F684" s="111">
        <v>500</v>
      </c>
      <c r="G684" s="15">
        <v>309</v>
      </c>
      <c r="H684" s="51" t="s">
        <v>1895</v>
      </c>
      <c r="I684" s="16" t="s">
        <v>3343</v>
      </c>
      <c r="J684" s="42" t="s">
        <v>2046</v>
      </c>
      <c r="K684" s="110">
        <v>2</v>
      </c>
      <c r="L684" s="43">
        <v>4.5999999999999996</v>
      </c>
      <c r="M684" s="43">
        <v>4.5999999999999996</v>
      </c>
      <c r="N684" s="43">
        <v>4.5999999999999996</v>
      </c>
      <c r="O684" s="144">
        <v>4.5999999999999996</v>
      </c>
      <c r="P684" s="272">
        <v>4.5999999999999996</v>
      </c>
      <c r="Q684" s="283">
        <v>4.5999999999999996</v>
      </c>
      <c r="R684" s="210">
        <f t="shared" si="330"/>
        <v>0</v>
      </c>
      <c r="S684" s="211">
        <f t="shared" si="309"/>
        <v>0</v>
      </c>
      <c r="T684" s="439"/>
      <c r="U684" s="180">
        <f t="shared" si="310"/>
        <v>0</v>
      </c>
      <c r="V684" s="438"/>
      <c r="W684" s="179">
        <f t="shared" si="311"/>
        <v>0</v>
      </c>
      <c r="X684" s="439"/>
      <c r="Y684" s="180">
        <f t="shared" si="312"/>
        <v>0</v>
      </c>
      <c r="Z684" s="438"/>
      <c r="AA684" s="179">
        <f t="shared" si="313"/>
        <v>0</v>
      </c>
      <c r="AB684" s="439"/>
      <c r="AC684" s="180">
        <f t="shared" si="314"/>
        <v>0</v>
      </c>
      <c r="AD684" s="438"/>
      <c r="AE684" s="179">
        <f t="shared" si="315"/>
        <v>0</v>
      </c>
      <c r="AF684" s="439"/>
      <c r="AG684" s="180">
        <f t="shared" si="316"/>
        <v>0</v>
      </c>
      <c r="AH684" s="438"/>
      <c r="AI684" s="179">
        <f t="shared" si="317"/>
        <v>0</v>
      </c>
      <c r="AJ684" s="439"/>
      <c r="AK684" s="180">
        <f t="shared" si="318"/>
        <v>0</v>
      </c>
      <c r="AL684" s="438"/>
      <c r="AM684" s="179">
        <f t="shared" si="319"/>
        <v>0</v>
      </c>
      <c r="AN684" s="439"/>
      <c r="AO684" s="180">
        <f t="shared" si="320"/>
        <v>0</v>
      </c>
      <c r="AP684" s="438"/>
      <c r="AQ684" s="179">
        <f t="shared" si="321"/>
        <v>0</v>
      </c>
      <c r="AR684" s="439"/>
      <c r="AS684" s="180">
        <f t="shared" si="322"/>
        <v>0</v>
      </c>
      <c r="AT684" s="438"/>
      <c r="AU684" s="179">
        <f t="shared" si="323"/>
        <v>0</v>
      </c>
      <c r="AV684" s="439"/>
      <c r="AW684" s="180">
        <f t="shared" si="324"/>
        <v>0</v>
      </c>
      <c r="AX684" s="438"/>
      <c r="AY684" s="179">
        <f t="shared" si="325"/>
        <v>0</v>
      </c>
      <c r="AZ684" s="439"/>
      <c r="BA684" s="180">
        <f t="shared" si="326"/>
        <v>0</v>
      </c>
      <c r="BB684" s="438"/>
      <c r="BC684" s="179">
        <f t="shared" si="327"/>
        <v>0</v>
      </c>
      <c r="BD684" s="439"/>
      <c r="BE684" s="180">
        <f t="shared" si="328"/>
        <v>0</v>
      </c>
      <c r="BF684" s="438"/>
      <c r="BG684" s="179">
        <f t="shared" si="329"/>
        <v>0</v>
      </c>
    </row>
    <row r="685" spans="1:59" x14ac:dyDescent="0.2">
      <c r="A685" s="44">
        <v>343</v>
      </c>
      <c r="B685" s="45" t="s">
        <v>170</v>
      </c>
      <c r="C685" s="45" t="s">
        <v>193</v>
      </c>
      <c r="D685" s="46" t="s">
        <v>1003</v>
      </c>
      <c r="E685" s="47" t="s">
        <v>681</v>
      </c>
      <c r="F685" s="48">
        <v>1</v>
      </c>
      <c r="G685" s="47">
        <v>309</v>
      </c>
      <c r="H685" s="10">
        <v>9700913</v>
      </c>
      <c r="I685" s="21">
        <v>60148</v>
      </c>
      <c r="J685" s="49" t="s">
        <v>1003</v>
      </c>
      <c r="K685" s="44">
        <v>3</v>
      </c>
      <c r="L685" s="50">
        <v>4.08</v>
      </c>
      <c r="M685" s="96">
        <v>5.51</v>
      </c>
      <c r="N685" s="50">
        <v>5.51</v>
      </c>
      <c r="O685" s="204">
        <v>5.2</v>
      </c>
      <c r="P685" s="274">
        <v>5.2</v>
      </c>
      <c r="Q685" s="285">
        <v>5.6</v>
      </c>
      <c r="R685" s="210">
        <f t="shared" si="330"/>
        <v>0</v>
      </c>
      <c r="S685" s="211">
        <f t="shared" si="309"/>
        <v>0</v>
      </c>
      <c r="T685" s="439"/>
      <c r="U685" s="180">
        <f t="shared" si="310"/>
        <v>0</v>
      </c>
      <c r="V685" s="438"/>
      <c r="W685" s="179">
        <f t="shared" si="311"/>
        <v>0</v>
      </c>
      <c r="X685" s="439"/>
      <c r="Y685" s="180">
        <f t="shared" si="312"/>
        <v>0</v>
      </c>
      <c r="Z685" s="438"/>
      <c r="AA685" s="179">
        <f t="shared" si="313"/>
        <v>0</v>
      </c>
      <c r="AB685" s="439"/>
      <c r="AC685" s="180">
        <f t="shared" si="314"/>
        <v>0</v>
      </c>
      <c r="AD685" s="438"/>
      <c r="AE685" s="179">
        <f t="shared" si="315"/>
        <v>0</v>
      </c>
      <c r="AF685" s="439"/>
      <c r="AG685" s="180">
        <f t="shared" si="316"/>
        <v>0</v>
      </c>
      <c r="AH685" s="438"/>
      <c r="AI685" s="179">
        <f t="shared" si="317"/>
        <v>0</v>
      </c>
      <c r="AJ685" s="439"/>
      <c r="AK685" s="180">
        <f t="shared" si="318"/>
        <v>0</v>
      </c>
      <c r="AL685" s="438"/>
      <c r="AM685" s="179">
        <f t="shared" si="319"/>
        <v>0</v>
      </c>
      <c r="AN685" s="439"/>
      <c r="AO685" s="180">
        <f t="shared" si="320"/>
        <v>0</v>
      </c>
      <c r="AP685" s="438"/>
      <c r="AQ685" s="179">
        <f t="shared" si="321"/>
        <v>0</v>
      </c>
      <c r="AR685" s="439"/>
      <c r="AS685" s="180">
        <f t="shared" si="322"/>
        <v>0</v>
      </c>
      <c r="AT685" s="438"/>
      <c r="AU685" s="179">
        <f t="shared" si="323"/>
        <v>0</v>
      </c>
      <c r="AV685" s="439"/>
      <c r="AW685" s="180">
        <f t="shared" si="324"/>
        <v>0</v>
      </c>
      <c r="AX685" s="438"/>
      <c r="AY685" s="179">
        <f t="shared" si="325"/>
        <v>0</v>
      </c>
      <c r="AZ685" s="439"/>
      <c r="BA685" s="180">
        <f t="shared" si="326"/>
        <v>0</v>
      </c>
      <c r="BB685" s="438"/>
      <c r="BC685" s="179">
        <f t="shared" si="327"/>
        <v>0</v>
      </c>
      <c r="BD685" s="439"/>
      <c r="BE685" s="180">
        <f t="shared" si="328"/>
        <v>0</v>
      </c>
      <c r="BF685" s="438"/>
      <c r="BG685" s="179">
        <f t="shared" si="329"/>
        <v>0</v>
      </c>
    </row>
    <row r="686" spans="1:59" ht="25.5" x14ac:dyDescent="0.2">
      <c r="A686" s="110">
        <v>344</v>
      </c>
      <c r="B686" s="12" t="s">
        <v>170</v>
      </c>
      <c r="C686" s="12" t="s">
        <v>3087</v>
      </c>
      <c r="D686" s="16" t="s">
        <v>1851</v>
      </c>
      <c r="E686" s="15" t="s">
        <v>2930</v>
      </c>
      <c r="F686" s="111">
        <v>500</v>
      </c>
      <c r="G686" s="15">
        <v>312</v>
      </c>
      <c r="H686" s="51" t="s">
        <v>1898</v>
      </c>
      <c r="I686" s="16" t="s">
        <v>3343</v>
      </c>
      <c r="J686" s="42" t="s">
        <v>2046</v>
      </c>
      <c r="K686" s="110">
        <v>1</v>
      </c>
      <c r="L686" s="43">
        <v>7.65</v>
      </c>
      <c r="M686" s="43">
        <v>7.65</v>
      </c>
      <c r="N686" s="43">
        <v>7.65</v>
      </c>
      <c r="O686" s="144">
        <v>7.65</v>
      </c>
      <c r="P686" s="272">
        <v>7.65</v>
      </c>
      <c r="Q686" s="283">
        <v>7.65</v>
      </c>
      <c r="R686" s="210">
        <f t="shared" si="330"/>
        <v>0</v>
      </c>
      <c r="S686" s="211">
        <f t="shared" si="309"/>
        <v>0</v>
      </c>
      <c r="T686" s="439"/>
      <c r="U686" s="180">
        <f t="shared" si="310"/>
        <v>0</v>
      </c>
      <c r="V686" s="438"/>
      <c r="W686" s="179">
        <f t="shared" si="311"/>
        <v>0</v>
      </c>
      <c r="X686" s="439"/>
      <c r="Y686" s="180">
        <f t="shared" si="312"/>
        <v>0</v>
      </c>
      <c r="Z686" s="438"/>
      <c r="AA686" s="179">
        <f t="shared" si="313"/>
        <v>0</v>
      </c>
      <c r="AB686" s="439"/>
      <c r="AC686" s="180">
        <f t="shared" si="314"/>
        <v>0</v>
      </c>
      <c r="AD686" s="438"/>
      <c r="AE686" s="179">
        <f t="shared" si="315"/>
        <v>0</v>
      </c>
      <c r="AF686" s="439"/>
      <c r="AG686" s="180">
        <f t="shared" si="316"/>
        <v>0</v>
      </c>
      <c r="AH686" s="438"/>
      <c r="AI686" s="179">
        <f t="shared" si="317"/>
        <v>0</v>
      </c>
      <c r="AJ686" s="439"/>
      <c r="AK686" s="180">
        <f t="shared" si="318"/>
        <v>0</v>
      </c>
      <c r="AL686" s="438"/>
      <c r="AM686" s="179">
        <f t="shared" si="319"/>
        <v>0</v>
      </c>
      <c r="AN686" s="439"/>
      <c r="AO686" s="180">
        <f t="shared" si="320"/>
        <v>0</v>
      </c>
      <c r="AP686" s="438"/>
      <c r="AQ686" s="179">
        <f t="shared" si="321"/>
        <v>0</v>
      </c>
      <c r="AR686" s="439"/>
      <c r="AS686" s="180">
        <f t="shared" si="322"/>
        <v>0</v>
      </c>
      <c r="AT686" s="438"/>
      <c r="AU686" s="179">
        <f t="shared" si="323"/>
        <v>0</v>
      </c>
      <c r="AV686" s="439"/>
      <c r="AW686" s="180">
        <f t="shared" si="324"/>
        <v>0</v>
      </c>
      <c r="AX686" s="438"/>
      <c r="AY686" s="179">
        <f t="shared" si="325"/>
        <v>0</v>
      </c>
      <c r="AZ686" s="439"/>
      <c r="BA686" s="180">
        <f t="shared" si="326"/>
        <v>0</v>
      </c>
      <c r="BB686" s="438"/>
      <c r="BC686" s="179">
        <f t="shared" si="327"/>
        <v>0</v>
      </c>
      <c r="BD686" s="439"/>
      <c r="BE686" s="180">
        <f t="shared" si="328"/>
        <v>0</v>
      </c>
      <c r="BF686" s="438"/>
      <c r="BG686" s="179">
        <f t="shared" si="329"/>
        <v>0</v>
      </c>
    </row>
    <row r="687" spans="1:59" ht="25.5" x14ac:dyDescent="0.2">
      <c r="A687" s="109">
        <v>344</v>
      </c>
      <c r="B687" s="36" t="s">
        <v>170</v>
      </c>
      <c r="C687" s="36" t="s">
        <v>192</v>
      </c>
      <c r="D687" s="37" t="s">
        <v>95</v>
      </c>
      <c r="E687" s="37" t="s">
        <v>681</v>
      </c>
      <c r="F687" s="38">
        <v>1</v>
      </c>
      <c r="G687" s="37" t="s">
        <v>2659</v>
      </c>
      <c r="H687" s="39" t="s">
        <v>2659</v>
      </c>
      <c r="I687" s="37" t="s">
        <v>3273</v>
      </c>
      <c r="J687" s="11" t="s">
        <v>2747</v>
      </c>
      <c r="K687" s="109">
        <v>2</v>
      </c>
      <c r="L687" s="40">
        <v>6.99</v>
      </c>
      <c r="M687" s="90">
        <v>7.34</v>
      </c>
      <c r="N687" s="40">
        <v>7.34</v>
      </c>
      <c r="O687" s="140">
        <v>7.71</v>
      </c>
      <c r="P687" s="273">
        <v>7.71</v>
      </c>
      <c r="Q687" s="282">
        <v>7.71</v>
      </c>
      <c r="R687" s="210">
        <f t="shared" si="330"/>
        <v>0</v>
      </c>
      <c r="S687" s="211">
        <f t="shared" si="309"/>
        <v>0</v>
      </c>
      <c r="T687" s="439"/>
      <c r="U687" s="180">
        <f t="shared" si="310"/>
        <v>0</v>
      </c>
      <c r="V687" s="438"/>
      <c r="W687" s="179">
        <f t="shared" si="311"/>
        <v>0</v>
      </c>
      <c r="X687" s="439"/>
      <c r="Y687" s="180">
        <f t="shared" si="312"/>
        <v>0</v>
      </c>
      <c r="Z687" s="438"/>
      <c r="AA687" s="179">
        <f t="shared" si="313"/>
        <v>0</v>
      </c>
      <c r="AB687" s="439"/>
      <c r="AC687" s="180">
        <f t="shared" si="314"/>
        <v>0</v>
      </c>
      <c r="AD687" s="438"/>
      <c r="AE687" s="179">
        <f t="shared" si="315"/>
        <v>0</v>
      </c>
      <c r="AF687" s="439"/>
      <c r="AG687" s="180">
        <f t="shared" si="316"/>
        <v>0</v>
      </c>
      <c r="AH687" s="438"/>
      <c r="AI687" s="179">
        <f t="shared" si="317"/>
        <v>0</v>
      </c>
      <c r="AJ687" s="439"/>
      <c r="AK687" s="180">
        <f t="shared" si="318"/>
        <v>0</v>
      </c>
      <c r="AL687" s="438"/>
      <c r="AM687" s="179">
        <f t="shared" si="319"/>
        <v>0</v>
      </c>
      <c r="AN687" s="439"/>
      <c r="AO687" s="180">
        <f t="shared" si="320"/>
        <v>0</v>
      </c>
      <c r="AP687" s="438"/>
      <c r="AQ687" s="179">
        <f t="shared" si="321"/>
        <v>0</v>
      </c>
      <c r="AR687" s="439"/>
      <c r="AS687" s="180">
        <f t="shared" si="322"/>
        <v>0</v>
      </c>
      <c r="AT687" s="438"/>
      <c r="AU687" s="179">
        <f t="shared" si="323"/>
        <v>0</v>
      </c>
      <c r="AV687" s="439"/>
      <c r="AW687" s="180">
        <f t="shared" si="324"/>
        <v>0</v>
      </c>
      <c r="AX687" s="438"/>
      <c r="AY687" s="179">
        <f t="shared" si="325"/>
        <v>0</v>
      </c>
      <c r="AZ687" s="439"/>
      <c r="BA687" s="180">
        <f t="shared" si="326"/>
        <v>0</v>
      </c>
      <c r="BB687" s="438"/>
      <c r="BC687" s="179">
        <f t="shared" si="327"/>
        <v>0</v>
      </c>
      <c r="BD687" s="439"/>
      <c r="BE687" s="180">
        <f t="shared" si="328"/>
        <v>0</v>
      </c>
      <c r="BF687" s="438"/>
      <c r="BG687" s="179">
        <f t="shared" si="329"/>
        <v>0</v>
      </c>
    </row>
    <row r="688" spans="1:59" ht="25.5" x14ac:dyDescent="0.2">
      <c r="A688" s="44">
        <v>344</v>
      </c>
      <c r="B688" s="45" t="s">
        <v>170</v>
      </c>
      <c r="C688" s="45" t="s">
        <v>192</v>
      </c>
      <c r="D688" s="46" t="s">
        <v>1003</v>
      </c>
      <c r="E688" s="47" t="s">
        <v>681</v>
      </c>
      <c r="F688" s="48">
        <v>1</v>
      </c>
      <c r="G688" s="47">
        <v>314</v>
      </c>
      <c r="H688" s="10">
        <v>9700914</v>
      </c>
      <c r="I688" s="21">
        <v>60148</v>
      </c>
      <c r="J688" s="49" t="s">
        <v>1003</v>
      </c>
      <c r="K688" s="44">
        <v>3</v>
      </c>
      <c r="L688" s="50">
        <v>8.08</v>
      </c>
      <c r="M688" s="96">
        <v>11.94</v>
      </c>
      <c r="N688" s="50">
        <v>11.94</v>
      </c>
      <c r="O688" s="203">
        <v>12.2</v>
      </c>
      <c r="P688" s="274">
        <v>12.2</v>
      </c>
      <c r="Q688" s="285">
        <v>12.81</v>
      </c>
      <c r="R688" s="210">
        <f t="shared" si="330"/>
        <v>0</v>
      </c>
      <c r="S688" s="211">
        <f t="shared" si="309"/>
        <v>0</v>
      </c>
      <c r="T688" s="439"/>
      <c r="U688" s="180">
        <f t="shared" si="310"/>
        <v>0</v>
      </c>
      <c r="V688" s="438"/>
      <c r="W688" s="179">
        <f t="shared" si="311"/>
        <v>0</v>
      </c>
      <c r="X688" s="439"/>
      <c r="Y688" s="180">
        <f t="shared" si="312"/>
        <v>0</v>
      </c>
      <c r="Z688" s="438"/>
      <c r="AA688" s="179">
        <f t="shared" si="313"/>
        <v>0</v>
      </c>
      <c r="AB688" s="439"/>
      <c r="AC688" s="180">
        <f t="shared" si="314"/>
        <v>0</v>
      </c>
      <c r="AD688" s="438"/>
      <c r="AE688" s="179">
        <f t="shared" si="315"/>
        <v>0</v>
      </c>
      <c r="AF688" s="439"/>
      <c r="AG688" s="180">
        <f t="shared" si="316"/>
        <v>0</v>
      </c>
      <c r="AH688" s="438"/>
      <c r="AI688" s="179">
        <f t="shared" si="317"/>
        <v>0</v>
      </c>
      <c r="AJ688" s="439"/>
      <c r="AK688" s="180">
        <f t="shared" si="318"/>
        <v>0</v>
      </c>
      <c r="AL688" s="438"/>
      <c r="AM688" s="179">
        <f t="shared" si="319"/>
        <v>0</v>
      </c>
      <c r="AN688" s="439"/>
      <c r="AO688" s="180">
        <f t="shared" si="320"/>
        <v>0</v>
      </c>
      <c r="AP688" s="438"/>
      <c r="AQ688" s="179">
        <f t="shared" si="321"/>
        <v>0</v>
      </c>
      <c r="AR688" s="439"/>
      <c r="AS688" s="180">
        <f t="shared" si="322"/>
        <v>0</v>
      </c>
      <c r="AT688" s="438"/>
      <c r="AU688" s="179">
        <f t="shared" si="323"/>
        <v>0</v>
      </c>
      <c r="AV688" s="439"/>
      <c r="AW688" s="180">
        <f t="shared" si="324"/>
        <v>0</v>
      </c>
      <c r="AX688" s="438"/>
      <c r="AY688" s="179">
        <f t="shared" si="325"/>
        <v>0</v>
      </c>
      <c r="AZ688" s="439"/>
      <c r="BA688" s="180">
        <f t="shared" si="326"/>
        <v>0</v>
      </c>
      <c r="BB688" s="438"/>
      <c r="BC688" s="179">
        <f t="shared" si="327"/>
        <v>0</v>
      </c>
      <c r="BD688" s="439"/>
      <c r="BE688" s="180">
        <f t="shared" si="328"/>
        <v>0</v>
      </c>
      <c r="BF688" s="438"/>
      <c r="BG688" s="179">
        <f t="shared" si="329"/>
        <v>0</v>
      </c>
    </row>
    <row r="689" spans="1:59" ht="25.5" x14ac:dyDescent="0.2">
      <c r="A689" s="110">
        <v>345</v>
      </c>
      <c r="B689" s="12" t="s">
        <v>170</v>
      </c>
      <c r="C689" s="12" t="s">
        <v>3088</v>
      </c>
      <c r="D689" s="16" t="s">
        <v>1851</v>
      </c>
      <c r="E689" s="15" t="s">
        <v>2930</v>
      </c>
      <c r="F689" s="111">
        <v>500</v>
      </c>
      <c r="G689" s="15" t="s">
        <v>1888</v>
      </c>
      <c r="H689" s="51" t="s">
        <v>1899</v>
      </c>
      <c r="I689" s="16" t="s">
        <v>3343</v>
      </c>
      <c r="J689" s="42" t="s">
        <v>2046</v>
      </c>
      <c r="K689" s="110">
        <v>1</v>
      </c>
      <c r="L689" s="43">
        <v>15.35</v>
      </c>
      <c r="M689" s="43">
        <v>15.35</v>
      </c>
      <c r="N689" s="43">
        <v>15.35</v>
      </c>
      <c r="O689" s="144">
        <v>15.35</v>
      </c>
      <c r="P689" s="272">
        <v>15.35</v>
      </c>
      <c r="Q689" s="283">
        <v>15.35</v>
      </c>
      <c r="R689" s="210">
        <f t="shared" si="330"/>
        <v>0</v>
      </c>
      <c r="S689" s="211">
        <f t="shared" si="309"/>
        <v>0</v>
      </c>
      <c r="T689" s="439"/>
      <c r="U689" s="180">
        <f t="shared" si="310"/>
        <v>0</v>
      </c>
      <c r="V689" s="438"/>
      <c r="W689" s="179">
        <f t="shared" si="311"/>
        <v>0</v>
      </c>
      <c r="X689" s="439"/>
      <c r="Y689" s="180">
        <f t="shared" si="312"/>
        <v>0</v>
      </c>
      <c r="Z689" s="438"/>
      <c r="AA689" s="179">
        <f t="shared" si="313"/>
        <v>0</v>
      </c>
      <c r="AB689" s="439"/>
      <c r="AC689" s="180">
        <f t="shared" si="314"/>
        <v>0</v>
      </c>
      <c r="AD689" s="438"/>
      <c r="AE689" s="179">
        <f t="shared" si="315"/>
        <v>0</v>
      </c>
      <c r="AF689" s="439"/>
      <c r="AG689" s="180">
        <f t="shared" si="316"/>
        <v>0</v>
      </c>
      <c r="AH689" s="438"/>
      <c r="AI689" s="179">
        <f t="shared" si="317"/>
        <v>0</v>
      </c>
      <c r="AJ689" s="439"/>
      <c r="AK689" s="180">
        <f t="shared" si="318"/>
        <v>0</v>
      </c>
      <c r="AL689" s="438"/>
      <c r="AM689" s="179">
        <f t="shared" si="319"/>
        <v>0</v>
      </c>
      <c r="AN689" s="439"/>
      <c r="AO689" s="180">
        <f t="shared" si="320"/>
        <v>0</v>
      </c>
      <c r="AP689" s="438"/>
      <c r="AQ689" s="179">
        <f t="shared" si="321"/>
        <v>0</v>
      </c>
      <c r="AR689" s="439"/>
      <c r="AS689" s="180">
        <f t="shared" si="322"/>
        <v>0</v>
      </c>
      <c r="AT689" s="438"/>
      <c r="AU689" s="179">
        <f t="shared" si="323"/>
        <v>0</v>
      </c>
      <c r="AV689" s="439"/>
      <c r="AW689" s="180">
        <f t="shared" si="324"/>
        <v>0</v>
      </c>
      <c r="AX689" s="438"/>
      <c r="AY689" s="179">
        <f t="shared" si="325"/>
        <v>0</v>
      </c>
      <c r="AZ689" s="439"/>
      <c r="BA689" s="180">
        <f t="shared" si="326"/>
        <v>0</v>
      </c>
      <c r="BB689" s="438"/>
      <c r="BC689" s="179">
        <f t="shared" si="327"/>
        <v>0</v>
      </c>
      <c r="BD689" s="439"/>
      <c r="BE689" s="180">
        <f t="shared" si="328"/>
        <v>0</v>
      </c>
      <c r="BF689" s="438"/>
      <c r="BG689" s="179">
        <f t="shared" si="329"/>
        <v>0</v>
      </c>
    </row>
    <row r="690" spans="1:59" ht="25.5" x14ac:dyDescent="0.2">
      <c r="A690" s="109">
        <v>345</v>
      </c>
      <c r="B690" s="36" t="s">
        <v>170</v>
      </c>
      <c r="C690" s="36" t="s">
        <v>191</v>
      </c>
      <c r="D690" s="37" t="s">
        <v>95</v>
      </c>
      <c r="E690" s="37" t="s">
        <v>681</v>
      </c>
      <c r="F690" s="38">
        <v>1</v>
      </c>
      <c r="G690" s="37" t="s">
        <v>2660</v>
      </c>
      <c r="H690" s="39" t="s">
        <v>2660</v>
      </c>
      <c r="I690" s="37" t="s">
        <v>3273</v>
      </c>
      <c r="J690" s="11" t="s">
        <v>2747</v>
      </c>
      <c r="K690" s="109">
        <v>2</v>
      </c>
      <c r="L690" s="40">
        <v>15.25</v>
      </c>
      <c r="M690" s="90">
        <v>16.010000000000002</v>
      </c>
      <c r="N690" s="40">
        <v>16.010000000000002</v>
      </c>
      <c r="O690" s="140">
        <v>16.809999999999999</v>
      </c>
      <c r="P690" s="273">
        <v>16.809999999999999</v>
      </c>
      <c r="Q690" s="282">
        <v>16.809999999999999</v>
      </c>
      <c r="R690" s="210">
        <f t="shared" si="330"/>
        <v>0</v>
      </c>
      <c r="S690" s="211">
        <f t="shared" si="309"/>
        <v>0</v>
      </c>
      <c r="T690" s="439"/>
      <c r="U690" s="180">
        <f t="shared" si="310"/>
        <v>0</v>
      </c>
      <c r="V690" s="438"/>
      <c r="W690" s="179">
        <f t="shared" si="311"/>
        <v>0</v>
      </c>
      <c r="X690" s="439"/>
      <c r="Y690" s="180">
        <f t="shared" si="312"/>
        <v>0</v>
      </c>
      <c r="Z690" s="438"/>
      <c r="AA690" s="179">
        <f t="shared" si="313"/>
        <v>0</v>
      </c>
      <c r="AB690" s="439"/>
      <c r="AC690" s="180">
        <f t="shared" si="314"/>
        <v>0</v>
      </c>
      <c r="AD690" s="438"/>
      <c r="AE690" s="179">
        <f t="shared" si="315"/>
        <v>0</v>
      </c>
      <c r="AF690" s="439"/>
      <c r="AG690" s="180">
        <f t="shared" si="316"/>
        <v>0</v>
      </c>
      <c r="AH690" s="438"/>
      <c r="AI690" s="179">
        <f t="shared" si="317"/>
        <v>0</v>
      </c>
      <c r="AJ690" s="439"/>
      <c r="AK690" s="180">
        <f t="shared" si="318"/>
        <v>0</v>
      </c>
      <c r="AL690" s="438"/>
      <c r="AM690" s="179">
        <f t="shared" si="319"/>
        <v>0</v>
      </c>
      <c r="AN690" s="439"/>
      <c r="AO690" s="180">
        <f t="shared" si="320"/>
        <v>0</v>
      </c>
      <c r="AP690" s="438"/>
      <c r="AQ690" s="179">
        <f t="shared" si="321"/>
        <v>0</v>
      </c>
      <c r="AR690" s="439"/>
      <c r="AS690" s="180">
        <f t="shared" si="322"/>
        <v>0</v>
      </c>
      <c r="AT690" s="438"/>
      <c r="AU690" s="179">
        <f t="shared" si="323"/>
        <v>0</v>
      </c>
      <c r="AV690" s="439"/>
      <c r="AW690" s="180">
        <f t="shared" si="324"/>
        <v>0</v>
      </c>
      <c r="AX690" s="438"/>
      <c r="AY690" s="179">
        <f t="shared" si="325"/>
        <v>0</v>
      </c>
      <c r="AZ690" s="439"/>
      <c r="BA690" s="180">
        <f t="shared" si="326"/>
        <v>0</v>
      </c>
      <c r="BB690" s="438"/>
      <c r="BC690" s="179">
        <f t="shared" si="327"/>
        <v>0</v>
      </c>
      <c r="BD690" s="439"/>
      <c r="BE690" s="180">
        <f t="shared" si="328"/>
        <v>0</v>
      </c>
      <c r="BF690" s="438"/>
      <c r="BG690" s="179">
        <f t="shared" si="329"/>
        <v>0</v>
      </c>
    </row>
    <row r="691" spans="1:59" ht="25.5" x14ac:dyDescent="0.2">
      <c r="A691" s="44">
        <v>345</v>
      </c>
      <c r="B691" s="45" t="s">
        <v>170</v>
      </c>
      <c r="C691" s="45" t="s">
        <v>191</v>
      </c>
      <c r="D691" s="46" t="s">
        <v>1003</v>
      </c>
      <c r="E691" s="47" t="s">
        <v>681</v>
      </c>
      <c r="F691" s="48">
        <v>1</v>
      </c>
      <c r="G691" s="47">
        <v>318</v>
      </c>
      <c r="H691" s="10">
        <v>9700915</v>
      </c>
      <c r="I691" s="21">
        <v>60148</v>
      </c>
      <c r="J691" s="49" t="s">
        <v>1003</v>
      </c>
      <c r="K691" s="44">
        <v>3</v>
      </c>
      <c r="L691" s="50">
        <v>16.2</v>
      </c>
      <c r="M691" s="96">
        <v>22.23</v>
      </c>
      <c r="N691" s="50">
        <v>22.23</v>
      </c>
      <c r="O691" s="204">
        <v>20.399999999999999</v>
      </c>
      <c r="P691" s="274">
        <v>20.399999999999999</v>
      </c>
      <c r="Q691" s="285">
        <v>21.42</v>
      </c>
      <c r="R691" s="210">
        <f t="shared" si="330"/>
        <v>0</v>
      </c>
      <c r="S691" s="211">
        <f t="shared" si="309"/>
        <v>0</v>
      </c>
      <c r="T691" s="439"/>
      <c r="U691" s="180">
        <f t="shared" si="310"/>
        <v>0</v>
      </c>
      <c r="V691" s="438"/>
      <c r="W691" s="179">
        <f t="shared" si="311"/>
        <v>0</v>
      </c>
      <c r="X691" s="439"/>
      <c r="Y691" s="180">
        <f t="shared" si="312"/>
        <v>0</v>
      </c>
      <c r="Z691" s="438"/>
      <c r="AA691" s="179">
        <f t="shared" si="313"/>
        <v>0</v>
      </c>
      <c r="AB691" s="439"/>
      <c r="AC691" s="180">
        <f t="shared" si="314"/>
        <v>0</v>
      </c>
      <c r="AD691" s="438"/>
      <c r="AE691" s="179">
        <f t="shared" si="315"/>
        <v>0</v>
      </c>
      <c r="AF691" s="439"/>
      <c r="AG691" s="180">
        <f t="shared" si="316"/>
        <v>0</v>
      </c>
      <c r="AH691" s="438"/>
      <c r="AI691" s="179">
        <f t="shared" si="317"/>
        <v>0</v>
      </c>
      <c r="AJ691" s="439"/>
      <c r="AK691" s="180">
        <f t="shared" si="318"/>
        <v>0</v>
      </c>
      <c r="AL691" s="438"/>
      <c r="AM691" s="179">
        <f t="shared" si="319"/>
        <v>0</v>
      </c>
      <c r="AN691" s="439"/>
      <c r="AO691" s="180">
        <f t="shared" si="320"/>
        <v>0</v>
      </c>
      <c r="AP691" s="438"/>
      <c r="AQ691" s="179">
        <f t="shared" si="321"/>
        <v>0</v>
      </c>
      <c r="AR691" s="439"/>
      <c r="AS691" s="180">
        <f t="shared" si="322"/>
        <v>0</v>
      </c>
      <c r="AT691" s="438"/>
      <c r="AU691" s="179">
        <f t="shared" si="323"/>
        <v>0</v>
      </c>
      <c r="AV691" s="439"/>
      <c r="AW691" s="180">
        <f t="shared" si="324"/>
        <v>0</v>
      </c>
      <c r="AX691" s="438"/>
      <c r="AY691" s="179">
        <f t="shared" si="325"/>
        <v>0</v>
      </c>
      <c r="AZ691" s="439"/>
      <c r="BA691" s="180">
        <f t="shared" si="326"/>
        <v>0</v>
      </c>
      <c r="BB691" s="438"/>
      <c r="BC691" s="179">
        <f t="shared" si="327"/>
        <v>0</v>
      </c>
      <c r="BD691" s="439"/>
      <c r="BE691" s="180">
        <f t="shared" si="328"/>
        <v>0</v>
      </c>
      <c r="BF691" s="438"/>
      <c r="BG691" s="179">
        <f t="shared" si="329"/>
        <v>0</v>
      </c>
    </row>
    <row r="692" spans="1:59" ht="25.5" x14ac:dyDescent="0.2">
      <c r="A692" s="110">
        <v>346</v>
      </c>
      <c r="B692" s="12" t="s">
        <v>170</v>
      </c>
      <c r="C692" s="12" t="s">
        <v>3089</v>
      </c>
      <c r="D692" s="16" t="s">
        <v>1882</v>
      </c>
      <c r="E692" s="15" t="s">
        <v>2930</v>
      </c>
      <c r="F692" s="111">
        <v>500</v>
      </c>
      <c r="G692" s="129" t="s">
        <v>1889</v>
      </c>
      <c r="H692" s="51" t="s">
        <v>1900</v>
      </c>
      <c r="I692" s="16" t="s">
        <v>3343</v>
      </c>
      <c r="J692" s="42" t="s">
        <v>2046</v>
      </c>
      <c r="K692" s="110">
        <v>1</v>
      </c>
      <c r="L692" s="92">
        <v>3.79</v>
      </c>
      <c r="M692" s="43">
        <v>3.79</v>
      </c>
      <c r="N692" s="43">
        <v>3.79</v>
      </c>
      <c r="O692" s="144">
        <v>3.79</v>
      </c>
      <c r="P692" s="272">
        <v>3.79</v>
      </c>
      <c r="Q692" s="284">
        <v>3.98</v>
      </c>
      <c r="R692" s="210">
        <f t="shared" si="330"/>
        <v>0</v>
      </c>
      <c r="S692" s="211">
        <f t="shared" si="309"/>
        <v>0</v>
      </c>
      <c r="T692" s="439"/>
      <c r="U692" s="180">
        <f t="shared" si="310"/>
        <v>0</v>
      </c>
      <c r="V692" s="438"/>
      <c r="W692" s="179">
        <f t="shared" si="311"/>
        <v>0</v>
      </c>
      <c r="X692" s="439"/>
      <c r="Y692" s="180">
        <f t="shared" si="312"/>
        <v>0</v>
      </c>
      <c r="Z692" s="438"/>
      <c r="AA692" s="179">
        <f t="shared" si="313"/>
        <v>0</v>
      </c>
      <c r="AB692" s="439"/>
      <c r="AC692" s="180">
        <f t="shared" si="314"/>
        <v>0</v>
      </c>
      <c r="AD692" s="438"/>
      <c r="AE692" s="179">
        <f t="shared" si="315"/>
        <v>0</v>
      </c>
      <c r="AF692" s="439"/>
      <c r="AG692" s="180">
        <f t="shared" si="316"/>
        <v>0</v>
      </c>
      <c r="AH692" s="438"/>
      <c r="AI692" s="179">
        <f t="shared" si="317"/>
        <v>0</v>
      </c>
      <c r="AJ692" s="439"/>
      <c r="AK692" s="180">
        <f t="shared" si="318"/>
        <v>0</v>
      </c>
      <c r="AL692" s="438"/>
      <c r="AM692" s="179">
        <f t="shared" si="319"/>
        <v>0</v>
      </c>
      <c r="AN692" s="439"/>
      <c r="AO692" s="180">
        <f t="shared" si="320"/>
        <v>0</v>
      </c>
      <c r="AP692" s="438"/>
      <c r="AQ692" s="179">
        <f t="shared" si="321"/>
        <v>0</v>
      </c>
      <c r="AR692" s="439"/>
      <c r="AS692" s="180">
        <f t="shared" si="322"/>
        <v>0</v>
      </c>
      <c r="AT692" s="438"/>
      <c r="AU692" s="179">
        <f t="shared" si="323"/>
        <v>0</v>
      </c>
      <c r="AV692" s="439"/>
      <c r="AW692" s="180">
        <f t="shared" si="324"/>
        <v>0</v>
      </c>
      <c r="AX692" s="438"/>
      <c r="AY692" s="179">
        <f t="shared" si="325"/>
        <v>0</v>
      </c>
      <c r="AZ692" s="439"/>
      <c r="BA692" s="180">
        <f t="shared" si="326"/>
        <v>0</v>
      </c>
      <c r="BB692" s="438"/>
      <c r="BC692" s="179">
        <f t="shared" si="327"/>
        <v>0</v>
      </c>
      <c r="BD692" s="439"/>
      <c r="BE692" s="180">
        <f t="shared" si="328"/>
        <v>0</v>
      </c>
      <c r="BF692" s="438"/>
      <c r="BG692" s="179">
        <f t="shared" si="329"/>
        <v>0</v>
      </c>
    </row>
    <row r="693" spans="1:59" ht="25.5" x14ac:dyDescent="0.2">
      <c r="A693" s="30">
        <v>347</v>
      </c>
      <c r="B693" s="161" t="s">
        <v>170</v>
      </c>
      <c r="C693" s="161" t="s">
        <v>2927</v>
      </c>
      <c r="D693" s="16" t="s">
        <v>1851</v>
      </c>
      <c r="E693" s="15" t="s">
        <v>1673</v>
      </c>
      <c r="F693" s="111">
        <v>100</v>
      </c>
      <c r="G693" s="15" t="s">
        <v>1890</v>
      </c>
      <c r="H693" s="52">
        <v>40281</v>
      </c>
      <c r="I693" s="16" t="s">
        <v>3343</v>
      </c>
      <c r="J693" s="42" t="s">
        <v>2046</v>
      </c>
      <c r="K693" s="110">
        <v>1</v>
      </c>
      <c r="L693" s="92">
        <v>6.62</v>
      </c>
      <c r="M693" s="43">
        <v>6.62</v>
      </c>
      <c r="N693" s="43">
        <v>6.62</v>
      </c>
      <c r="O693" s="144">
        <v>6.62</v>
      </c>
      <c r="P693" s="272">
        <v>6.62</v>
      </c>
      <c r="Q693" s="283">
        <v>6.62</v>
      </c>
      <c r="R693" s="210">
        <f t="shared" si="330"/>
        <v>0</v>
      </c>
      <c r="S693" s="211">
        <f t="shared" si="309"/>
        <v>0</v>
      </c>
      <c r="T693" s="439"/>
      <c r="U693" s="180">
        <f t="shared" si="310"/>
        <v>0</v>
      </c>
      <c r="V693" s="438"/>
      <c r="W693" s="179">
        <f t="shared" si="311"/>
        <v>0</v>
      </c>
      <c r="X693" s="439"/>
      <c r="Y693" s="180">
        <f t="shared" si="312"/>
        <v>0</v>
      </c>
      <c r="Z693" s="438"/>
      <c r="AA693" s="179">
        <f t="shared" si="313"/>
        <v>0</v>
      </c>
      <c r="AB693" s="439"/>
      <c r="AC693" s="180">
        <f t="shared" si="314"/>
        <v>0</v>
      </c>
      <c r="AD693" s="438"/>
      <c r="AE693" s="179">
        <f t="shared" si="315"/>
        <v>0</v>
      </c>
      <c r="AF693" s="439"/>
      <c r="AG693" s="180">
        <f t="shared" si="316"/>
        <v>0</v>
      </c>
      <c r="AH693" s="438"/>
      <c r="AI693" s="179">
        <f t="shared" si="317"/>
        <v>0</v>
      </c>
      <c r="AJ693" s="439"/>
      <c r="AK693" s="180">
        <f t="shared" si="318"/>
        <v>0</v>
      </c>
      <c r="AL693" s="438"/>
      <c r="AM693" s="179">
        <f t="shared" si="319"/>
        <v>0</v>
      </c>
      <c r="AN693" s="439"/>
      <c r="AO693" s="180">
        <f t="shared" si="320"/>
        <v>0</v>
      </c>
      <c r="AP693" s="438"/>
      <c r="AQ693" s="179">
        <f t="shared" si="321"/>
        <v>0</v>
      </c>
      <c r="AR693" s="439"/>
      <c r="AS693" s="180">
        <f t="shared" si="322"/>
        <v>0</v>
      </c>
      <c r="AT693" s="438"/>
      <c r="AU693" s="179">
        <f t="shared" si="323"/>
        <v>0</v>
      </c>
      <c r="AV693" s="439"/>
      <c r="AW693" s="180">
        <f t="shared" si="324"/>
        <v>0</v>
      </c>
      <c r="AX693" s="438"/>
      <c r="AY693" s="179">
        <f t="shared" si="325"/>
        <v>0</v>
      </c>
      <c r="AZ693" s="439"/>
      <c r="BA693" s="180">
        <f t="shared" si="326"/>
        <v>0</v>
      </c>
      <c r="BB693" s="438"/>
      <c r="BC693" s="179">
        <f t="shared" si="327"/>
        <v>0</v>
      </c>
      <c r="BD693" s="439"/>
      <c r="BE693" s="180">
        <f t="shared" si="328"/>
        <v>0</v>
      </c>
      <c r="BF693" s="438"/>
      <c r="BG693" s="179">
        <f t="shared" si="329"/>
        <v>0</v>
      </c>
    </row>
    <row r="694" spans="1:59" x14ac:dyDescent="0.2">
      <c r="A694" s="109">
        <v>347</v>
      </c>
      <c r="B694" s="36" t="s">
        <v>170</v>
      </c>
      <c r="C694" s="36" t="s">
        <v>187</v>
      </c>
      <c r="D694" s="37" t="s">
        <v>95</v>
      </c>
      <c r="E694" s="37" t="s">
        <v>10</v>
      </c>
      <c r="F694" s="38">
        <v>100</v>
      </c>
      <c r="G694" s="37" t="s">
        <v>2661</v>
      </c>
      <c r="H694" s="39" t="s">
        <v>2661</v>
      </c>
      <c r="I694" s="37" t="s">
        <v>3273</v>
      </c>
      <c r="J694" s="11" t="s">
        <v>2747</v>
      </c>
      <c r="K694" s="109">
        <v>2</v>
      </c>
      <c r="L694" s="40">
        <v>5.74</v>
      </c>
      <c r="M694" s="90">
        <v>6.08</v>
      </c>
      <c r="N694" s="90">
        <v>6.38</v>
      </c>
      <c r="O694" s="140">
        <v>7.04</v>
      </c>
      <c r="P694" s="273">
        <v>7.24</v>
      </c>
      <c r="Q694" s="282">
        <v>7.24</v>
      </c>
      <c r="R694" s="210">
        <f t="shared" si="330"/>
        <v>0</v>
      </c>
      <c r="S694" s="211">
        <f t="shared" si="309"/>
        <v>0</v>
      </c>
      <c r="T694" s="439"/>
      <c r="U694" s="180">
        <f t="shared" si="310"/>
        <v>0</v>
      </c>
      <c r="V694" s="438"/>
      <c r="W694" s="179">
        <f t="shared" si="311"/>
        <v>0</v>
      </c>
      <c r="X694" s="439"/>
      <c r="Y694" s="180">
        <f t="shared" si="312"/>
        <v>0</v>
      </c>
      <c r="Z694" s="438"/>
      <c r="AA694" s="179">
        <f t="shared" si="313"/>
        <v>0</v>
      </c>
      <c r="AB694" s="439"/>
      <c r="AC694" s="180">
        <f t="shared" si="314"/>
        <v>0</v>
      </c>
      <c r="AD694" s="438"/>
      <c r="AE694" s="179">
        <f t="shared" si="315"/>
        <v>0</v>
      </c>
      <c r="AF694" s="439"/>
      <c r="AG694" s="180">
        <f t="shared" si="316"/>
        <v>0</v>
      </c>
      <c r="AH694" s="438"/>
      <c r="AI694" s="179">
        <f t="shared" si="317"/>
        <v>0</v>
      </c>
      <c r="AJ694" s="439"/>
      <c r="AK694" s="180">
        <f t="shared" si="318"/>
        <v>0</v>
      </c>
      <c r="AL694" s="438"/>
      <c r="AM694" s="179">
        <f t="shared" si="319"/>
        <v>0</v>
      </c>
      <c r="AN694" s="439"/>
      <c r="AO694" s="180">
        <f t="shared" si="320"/>
        <v>0</v>
      </c>
      <c r="AP694" s="438"/>
      <c r="AQ694" s="179">
        <f t="shared" si="321"/>
        <v>0</v>
      </c>
      <c r="AR694" s="439"/>
      <c r="AS694" s="180">
        <f t="shared" si="322"/>
        <v>0</v>
      </c>
      <c r="AT694" s="438"/>
      <c r="AU694" s="179">
        <f t="shared" si="323"/>
        <v>0</v>
      </c>
      <c r="AV694" s="439"/>
      <c r="AW694" s="180">
        <f t="shared" si="324"/>
        <v>0</v>
      </c>
      <c r="AX694" s="438"/>
      <c r="AY694" s="179">
        <f t="shared" si="325"/>
        <v>0</v>
      </c>
      <c r="AZ694" s="439"/>
      <c r="BA694" s="180">
        <f t="shared" si="326"/>
        <v>0</v>
      </c>
      <c r="BB694" s="438"/>
      <c r="BC694" s="179">
        <f t="shared" si="327"/>
        <v>0</v>
      </c>
      <c r="BD694" s="439"/>
      <c r="BE694" s="180">
        <f t="shared" si="328"/>
        <v>0</v>
      </c>
      <c r="BF694" s="438"/>
      <c r="BG694" s="179">
        <f t="shared" si="329"/>
        <v>0</v>
      </c>
    </row>
    <row r="695" spans="1:59" ht="25.5" x14ac:dyDescent="0.2">
      <c r="A695" s="109">
        <v>348</v>
      </c>
      <c r="B695" s="36" t="s">
        <v>170</v>
      </c>
      <c r="C695" s="36" t="s">
        <v>1579</v>
      </c>
      <c r="D695" s="37" t="s">
        <v>95</v>
      </c>
      <c r="E695" s="37" t="s">
        <v>11</v>
      </c>
      <c r="F695" s="38">
        <v>1</v>
      </c>
      <c r="G695" s="37" t="s">
        <v>2662</v>
      </c>
      <c r="H695" s="39" t="s">
        <v>2662</v>
      </c>
      <c r="I695" s="37" t="s">
        <v>3273</v>
      </c>
      <c r="J695" s="11" t="s">
        <v>2747</v>
      </c>
      <c r="K695" s="109">
        <v>1</v>
      </c>
      <c r="L695" s="40">
        <v>45.95</v>
      </c>
      <c r="M695" s="90">
        <v>48.25</v>
      </c>
      <c r="N695" s="90">
        <v>50.66</v>
      </c>
      <c r="O695" s="140">
        <v>53.19</v>
      </c>
      <c r="P695" s="273">
        <v>53.19</v>
      </c>
      <c r="Q695" s="282">
        <v>53.19</v>
      </c>
      <c r="R695" s="210">
        <f t="shared" si="330"/>
        <v>0</v>
      </c>
      <c r="S695" s="211">
        <f t="shared" si="309"/>
        <v>0</v>
      </c>
      <c r="T695" s="439"/>
      <c r="U695" s="180">
        <f t="shared" si="310"/>
        <v>0</v>
      </c>
      <c r="V695" s="438"/>
      <c r="W695" s="179">
        <f t="shared" si="311"/>
        <v>0</v>
      </c>
      <c r="X695" s="439"/>
      <c r="Y695" s="180">
        <f t="shared" si="312"/>
        <v>0</v>
      </c>
      <c r="Z695" s="438"/>
      <c r="AA695" s="179">
        <f t="shared" si="313"/>
        <v>0</v>
      </c>
      <c r="AB695" s="439"/>
      <c r="AC695" s="180">
        <f t="shared" si="314"/>
        <v>0</v>
      </c>
      <c r="AD695" s="438"/>
      <c r="AE695" s="179">
        <f t="shared" si="315"/>
        <v>0</v>
      </c>
      <c r="AF695" s="439"/>
      <c r="AG695" s="180">
        <f t="shared" si="316"/>
        <v>0</v>
      </c>
      <c r="AH695" s="438"/>
      <c r="AI695" s="179">
        <f t="shared" si="317"/>
        <v>0</v>
      </c>
      <c r="AJ695" s="439"/>
      <c r="AK695" s="180">
        <f t="shared" si="318"/>
        <v>0</v>
      </c>
      <c r="AL695" s="438"/>
      <c r="AM695" s="179">
        <f t="shared" si="319"/>
        <v>0</v>
      </c>
      <c r="AN695" s="439"/>
      <c r="AO695" s="180">
        <f t="shared" si="320"/>
        <v>0</v>
      </c>
      <c r="AP695" s="438"/>
      <c r="AQ695" s="179">
        <f t="shared" si="321"/>
        <v>0</v>
      </c>
      <c r="AR695" s="439"/>
      <c r="AS695" s="180">
        <f t="shared" si="322"/>
        <v>0</v>
      </c>
      <c r="AT695" s="438"/>
      <c r="AU695" s="179">
        <f t="shared" si="323"/>
        <v>0</v>
      </c>
      <c r="AV695" s="439"/>
      <c r="AW695" s="180">
        <f t="shared" si="324"/>
        <v>0</v>
      </c>
      <c r="AX695" s="438"/>
      <c r="AY695" s="179">
        <f t="shared" si="325"/>
        <v>0</v>
      </c>
      <c r="AZ695" s="439"/>
      <c r="BA695" s="180">
        <f t="shared" si="326"/>
        <v>0</v>
      </c>
      <c r="BB695" s="438"/>
      <c r="BC695" s="179">
        <f t="shared" si="327"/>
        <v>0</v>
      </c>
      <c r="BD695" s="439"/>
      <c r="BE695" s="180">
        <f t="shared" si="328"/>
        <v>0</v>
      </c>
      <c r="BF695" s="438"/>
      <c r="BG695" s="179">
        <f t="shared" si="329"/>
        <v>0</v>
      </c>
    </row>
    <row r="696" spans="1:59" ht="25.5" x14ac:dyDescent="0.2">
      <c r="A696" s="110">
        <v>348</v>
      </c>
      <c r="B696" s="12" t="s">
        <v>170</v>
      </c>
      <c r="C696" s="12" t="s">
        <v>1579</v>
      </c>
      <c r="D696" s="16" t="s">
        <v>95</v>
      </c>
      <c r="E696" s="15" t="s">
        <v>682</v>
      </c>
      <c r="F696" s="111">
        <v>1</v>
      </c>
      <c r="G696" s="15" t="s">
        <v>1891</v>
      </c>
      <c r="H696" s="52">
        <v>39289</v>
      </c>
      <c r="I696" s="16" t="s">
        <v>3343</v>
      </c>
      <c r="J696" s="42" t="s">
        <v>2046</v>
      </c>
      <c r="K696" s="110">
        <v>2</v>
      </c>
      <c r="L696" s="92">
        <v>65.06</v>
      </c>
      <c r="M696" s="43">
        <v>65.06</v>
      </c>
      <c r="N696" s="43">
        <v>65.06</v>
      </c>
      <c r="O696" s="144">
        <v>65.06</v>
      </c>
      <c r="P696" s="272">
        <v>65.06</v>
      </c>
      <c r="Q696" s="283">
        <v>65.06</v>
      </c>
      <c r="R696" s="210">
        <f t="shared" si="330"/>
        <v>0</v>
      </c>
      <c r="S696" s="211">
        <f t="shared" si="309"/>
        <v>0</v>
      </c>
      <c r="T696" s="439"/>
      <c r="U696" s="180">
        <f t="shared" si="310"/>
        <v>0</v>
      </c>
      <c r="V696" s="438"/>
      <c r="W696" s="179">
        <f t="shared" si="311"/>
        <v>0</v>
      </c>
      <c r="X696" s="439"/>
      <c r="Y696" s="180">
        <f t="shared" si="312"/>
        <v>0</v>
      </c>
      <c r="Z696" s="438"/>
      <c r="AA696" s="179">
        <f t="shared" si="313"/>
        <v>0</v>
      </c>
      <c r="AB696" s="439"/>
      <c r="AC696" s="180">
        <f t="shared" si="314"/>
        <v>0</v>
      </c>
      <c r="AD696" s="438"/>
      <c r="AE696" s="179">
        <f t="shared" si="315"/>
        <v>0</v>
      </c>
      <c r="AF696" s="439"/>
      <c r="AG696" s="180">
        <f t="shared" si="316"/>
        <v>0</v>
      </c>
      <c r="AH696" s="438"/>
      <c r="AI696" s="179">
        <f t="shared" si="317"/>
        <v>0</v>
      </c>
      <c r="AJ696" s="439"/>
      <c r="AK696" s="180">
        <f t="shared" si="318"/>
        <v>0</v>
      </c>
      <c r="AL696" s="438"/>
      <c r="AM696" s="179">
        <f t="shared" si="319"/>
        <v>0</v>
      </c>
      <c r="AN696" s="439"/>
      <c r="AO696" s="180">
        <f t="shared" si="320"/>
        <v>0</v>
      </c>
      <c r="AP696" s="438"/>
      <c r="AQ696" s="179">
        <f t="shared" si="321"/>
        <v>0</v>
      </c>
      <c r="AR696" s="439"/>
      <c r="AS696" s="180">
        <f t="shared" si="322"/>
        <v>0</v>
      </c>
      <c r="AT696" s="438"/>
      <c r="AU696" s="179">
        <f t="shared" si="323"/>
        <v>0</v>
      </c>
      <c r="AV696" s="439"/>
      <c r="AW696" s="180">
        <f t="shared" si="324"/>
        <v>0</v>
      </c>
      <c r="AX696" s="438"/>
      <c r="AY696" s="179">
        <f t="shared" si="325"/>
        <v>0</v>
      </c>
      <c r="AZ696" s="439"/>
      <c r="BA696" s="180">
        <f t="shared" si="326"/>
        <v>0</v>
      </c>
      <c r="BB696" s="438"/>
      <c r="BC696" s="179">
        <f t="shared" si="327"/>
        <v>0</v>
      </c>
      <c r="BD696" s="439"/>
      <c r="BE696" s="180">
        <f t="shared" si="328"/>
        <v>0</v>
      </c>
      <c r="BF696" s="438"/>
      <c r="BG696" s="179">
        <f t="shared" si="329"/>
        <v>0</v>
      </c>
    </row>
    <row r="697" spans="1:59" ht="25.5" x14ac:dyDescent="0.2">
      <c r="A697" s="44">
        <v>348</v>
      </c>
      <c r="B697" s="45" t="s">
        <v>170</v>
      </c>
      <c r="C697" s="45" t="s">
        <v>3361</v>
      </c>
      <c r="D697" s="46" t="s">
        <v>2905</v>
      </c>
      <c r="E697" s="47" t="s">
        <v>682</v>
      </c>
      <c r="F697" s="48">
        <v>1</v>
      </c>
      <c r="G697" s="47" t="s">
        <v>1891</v>
      </c>
      <c r="H697" s="10" t="s">
        <v>2158</v>
      </c>
      <c r="I697" s="21">
        <v>60148</v>
      </c>
      <c r="J697" s="49" t="s">
        <v>1003</v>
      </c>
      <c r="K697" s="44">
        <v>3</v>
      </c>
      <c r="L697" s="50">
        <v>153.12</v>
      </c>
      <c r="M697" s="117">
        <v>141.5</v>
      </c>
      <c r="N697" s="50">
        <v>141.5</v>
      </c>
      <c r="O697" s="204">
        <v>133.47999999999999</v>
      </c>
      <c r="P697" s="274">
        <v>96.62</v>
      </c>
      <c r="Q697" s="285">
        <v>100.97</v>
      </c>
      <c r="R697" s="210">
        <f t="shared" si="330"/>
        <v>0</v>
      </c>
      <c r="S697" s="211">
        <f t="shared" si="309"/>
        <v>0</v>
      </c>
      <c r="T697" s="439"/>
      <c r="U697" s="180">
        <f t="shared" si="310"/>
        <v>0</v>
      </c>
      <c r="V697" s="438"/>
      <c r="W697" s="179">
        <f t="shared" si="311"/>
        <v>0</v>
      </c>
      <c r="X697" s="439"/>
      <c r="Y697" s="180">
        <f t="shared" si="312"/>
        <v>0</v>
      </c>
      <c r="Z697" s="438"/>
      <c r="AA697" s="179">
        <f t="shared" si="313"/>
        <v>0</v>
      </c>
      <c r="AB697" s="439"/>
      <c r="AC697" s="180">
        <f t="shared" si="314"/>
        <v>0</v>
      </c>
      <c r="AD697" s="438"/>
      <c r="AE697" s="179">
        <f t="shared" si="315"/>
        <v>0</v>
      </c>
      <c r="AF697" s="439"/>
      <c r="AG697" s="180">
        <f t="shared" si="316"/>
        <v>0</v>
      </c>
      <c r="AH697" s="438"/>
      <c r="AI697" s="179">
        <f t="shared" si="317"/>
        <v>0</v>
      </c>
      <c r="AJ697" s="439"/>
      <c r="AK697" s="180">
        <f t="shared" si="318"/>
        <v>0</v>
      </c>
      <c r="AL697" s="438"/>
      <c r="AM697" s="179">
        <f t="shared" si="319"/>
        <v>0</v>
      </c>
      <c r="AN697" s="439"/>
      <c r="AO697" s="180">
        <f t="shared" si="320"/>
        <v>0</v>
      </c>
      <c r="AP697" s="438"/>
      <c r="AQ697" s="179">
        <f t="shared" si="321"/>
        <v>0</v>
      </c>
      <c r="AR697" s="439"/>
      <c r="AS697" s="180">
        <f t="shared" si="322"/>
        <v>0</v>
      </c>
      <c r="AT697" s="438"/>
      <c r="AU697" s="179">
        <f t="shared" si="323"/>
        <v>0</v>
      </c>
      <c r="AV697" s="439"/>
      <c r="AW697" s="180">
        <f t="shared" si="324"/>
        <v>0</v>
      </c>
      <c r="AX697" s="438"/>
      <c r="AY697" s="179">
        <f t="shared" si="325"/>
        <v>0</v>
      </c>
      <c r="AZ697" s="439"/>
      <c r="BA697" s="180">
        <f t="shared" si="326"/>
        <v>0</v>
      </c>
      <c r="BB697" s="438"/>
      <c r="BC697" s="179">
        <f t="shared" si="327"/>
        <v>0</v>
      </c>
      <c r="BD697" s="439"/>
      <c r="BE697" s="180">
        <f t="shared" si="328"/>
        <v>0</v>
      </c>
      <c r="BF697" s="438"/>
      <c r="BG697" s="179">
        <f t="shared" si="329"/>
        <v>0</v>
      </c>
    </row>
    <row r="698" spans="1:59" ht="25.5" x14ac:dyDescent="0.2">
      <c r="A698" s="110">
        <v>349</v>
      </c>
      <c r="B698" s="12" t="s">
        <v>170</v>
      </c>
      <c r="C698" s="12" t="s">
        <v>1580</v>
      </c>
      <c r="D698" s="16" t="s">
        <v>95</v>
      </c>
      <c r="E698" s="15" t="s">
        <v>682</v>
      </c>
      <c r="F698" s="111">
        <v>1</v>
      </c>
      <c r="G698" s="15" t="s">
        <v>1892</v>
      </c>
      <c r="H698" s="52">
        <v>39287</v>
      </c>
      <c r="I698" s="16" t="s">
        <v>3343</v>
      </c>
      <c r="J698" s="42" t="s">
        <v>2046</v>
      </c>
      <c r="K698" s="110">
        <v>1</v>
      </c>
      <c r="L698" s="92">
        <v>69.430000000000007</v>
      </c>
      <c r="M698" s="43">
        <v>69.430000000000007</v>
      </c>
      <c r="N698" s="43">
        <v>69.430000000000007</v>
      </c>
      <c r="O698" s="144">
        <v>69.430000000000007</v>
      </c>
      <c r="P698" s="272">
        <v>69.430000000000007</v>
      </c>
      <c r="Q698" s="283">
        <v>69.430000000000007</v>
      </c>
      <c r="R698" s="210">
        <f t="shared" si="330"/>
        <v>0</v>
      </c>
      <c r="S698" s="211">
        <f t="shared" si="309"/>
        <v>0</v>
      </c>
      <c r="T698" s="439"/>
      <c r="U698" s="180">
        <f t="shared" si="310"/>
        <v>0</v>
      </c>
      <c r="V698" s="438"/>
      <c r="W698" s="179">
        <f t="shared" si="311"/>
        <v>0</v>
      </c>
      <c r="X698" s="439"/>
      <c r="Y698" s="180">
        <f t="shared" si="312"/>
        <v>0</v>
      </c>
      <c r="Z698" s="438"/>
      <c r="AA698" s="179">
        <f t="shared" si="313"/>
        <v>0</v>
      </c>
      <c r="AB698" s="439"/>
      <c r="AC698" s="180">
        <f t="shared" si="314"/>
        <v>0</v>
      </c>
      <c r="AD698" s="438"/>
      <c r="AE698" s="179">
        <f t="shared" si="315"/>
        <v>0</v>
      </c>
      <c r="AF698" s="439"/>
      <c r="AG698" s="180">
        <f t="shared" si="316"/>
        <v>0</v>
      </c>
      <c r="AH698" s="438"/>
      <c r="AI698" s="179">
        <f t="shared" si="317"/>
        <v>0</v>
      </c>
      <c r="AJ698" s="439"/>
      <c r="AK698" s="180">
        <f t="shared" si="318"/>
        <v>0</v>
      </c>
      <c r="AL698" s="438"/>
      <c r="AM698" s="179">
        <f t="shared" si="319"/>
        <v>0</v>
      </c>
      <c r="AN698" s="439"/>
      <c r="AO698" s="180">
        <f t="shared" si="320"/>
        <v>0</v>
      </c>
      <c r="AP698" s="438"/>
      <c r="AQ698" s="179">
        <f t="shared" si="321"/>
        <v>0</v>
      </c>
      <c r="AR698" s="439"/>
      <c r="AS698" s="180">
        <f t="shared" si="322"/>
        <v>0</v>
      </c>
      <c r="AT698" s="438"/>
      <c r="AU698" s="179">
        <f t="shared" si="323"/>
        <v>0</v>
      </c>
      <c r="AV698" s="439"/>
      <c r="AW698" s="180">
        <f t="shared" si="324"/>
        <v>0</v>
      </c>
      <c r="AX698" s="438"/>
      <c r="AY698" s="179">
        <f t="shared" si="325"/>
        <v>0</v>
      </c>
      <c r="AZ698" s="439"/>
      <c r="BA698" s="180">
        <f t="shared" si="326"/>
        <v>0</v>
      </c>
      <c r="BB698" s="438"/>
      <c r="BC698" s="179">
        <f t="shared" si="327"/>
        <v>0</v>
      </c>
      <c r="BD698" s="439"/>
      <c r="BE698" s="180">
        <f t="shared" si="328"/>
        <v>0</v>
      </c>
      <c r="BF698" s="438"/>
      <c r="BG698" s="179">
        <f t="shared" si="329"/>
        <v>0</v>
      </c>
    </row>
    <row r="699" spans="1:59" ht="25.5" x14ac:dyDescent="0.2">
      <c r="A699" s="109">
        <v>349</v>
      </c>
      <c r="B699" s="36" t="s">
        <v>170</v>
      </c>
      <c r="C699" s="36" t="s">
        <v>1580</v>
      </c>
      <c r="D699" s="37" t="s">
        <v>95</v>
      </c>
      <c r="E699" s="37" t="s">
        <v>682</v>
      </c>
      <c r="F699" s="38">
        <v>1</v>
      </c>
      <c r="G699" s="37" t="s">
        <v>959</v>
      </c>
      <c r="H699" s="39" t="s">
        <v>959</v>
      </c>
      <c r="I699" s="37" t="s">
        <v>3273</v>
      </c>
      <c r="J699" s="11" t="s">
        <v>2747</v>
      </c>
      <c r="K699" s="109">
        <v>2</v>
      </c>
      <c r="L699" s="40">
        <v>70.709999999999994</v>
      </c>
      <c r="M699" s="90">
        <v>74.25</v>
      </c>
      <c r="N699" s="40">
        <v>74.25</v>
      </c>
      <c r="O699" s="140">
        <v>76.48</v>
      </c>
      <c r="P699" s="273">
        <v>76.48</v>
      </c>
      <c r="Q699" s="282">
        <v>76.48</v>
      </c>
      <c r="R699" s="210">
        <f t="shared" si="330"/>
        <v>0</v>
      </c>
      <c r="S699" s="211">
        <f t="shared" si="309"/>
        <v>0</v>
      </c>
      <c r="T699" s="439"/>
      <c r="U699" s="180">
        <f t="shared" si="310"/>
        <v>0</v>
      </c>
      <c r="V699" s="438"/>
      <c r="W699" s="179">
        <f t="shared" si="311"/>
        <v>0</v>
      </c>
      <c r="X699" s="439"/>
      <c r="Y699" s="180">
        <f t="shared" si="312"/>
        <v>0</v>
      </c>
      <c r="Z699" s="438"/>
      <c r="AA699" s="179">
        <f t="shared" si="313"/>
        <v>0</v>
      </c>
      <c r="AB699" s="439"/>
      <c r="AC699" s="180">
        <f t="shared" si="314"/>
        <v>0</v>
      </c>
      <c r="AD699" s="438"/>
      <c r="AE699" s="179">
        <f t="shared" si="315"/>
        <v>0</v>
      </c>
      <c r="AF699" s="439"/>
      <c r="AG699" s="180">
        <f t="shared" si="316"/>
        <v>0</v>
      </c>
      <c r="AH699" s="438"/>
      <c r="AI699" s="179">
        <f t="shared" si="317"/>
        <v>0</v>
      </c>
      <c r="AJ699" s="439"/>
      <c r="AK699" s="180">
        <f t="shared" si="318"/>
        <v>0</v>
      </c>
      <c r="AL699" s="438"/>
      <c r="AM699" s="179">
        <f t="shared" si="319"/>
        <v>0</v>
      </c>
      <c r="AN699" s="439"/>
      <c r="AO699" s="180">
        <f t="shared" si="320"/>
        <v>0</v>
      </c>
      <c r="AP699" s="438"/>
      <c r="AQ699" s="179">
        <f t="shared" si="321"/>
        <v>0</v>
      </c>
      <c r="AR699" s="439"/>
      <c r="AS699" s="180">
        <f t="shared" si="322"/>
        <v>0</v>
      </c>
      <c r="AT699" s="438"/>
      <c r="AU699" s="179">
        <f t="shared" si="323"/>
        <v>0</v>
      </c>
      <c r="AV699" s="439"/>
      <c r="AW699" s="180">
        <f t="shared" si="324"/>
        <v>0</v>
      </c>
      <c r="AX699" s="438"/>
      <c r="AY699" s="179">
        <f t="shared" si="325"/>
        <v>0</v>
      </c>
      <c r="AZ699" s="439"/>
      <c r="BA699" s="180">
        <f t="shared" si="326"/>
        <v>0</v>
      </c>
      <c r="BB699" s="438"/>
      <c r="BC699" s="179">
        <f t="shared" si="327"/>
        <v>0</v>
      </c>
      <c r="BD699" s="439"/>
      <c r="BE699" s="180">
        <f t="shared" si="328"/>
        <v>0</v>
      </c>
      <c r="BF699" s="438"/>
      <c r="BG699" s="179">
        <f t="shared" si="329"/>
        <v>0</v>
      </c>
    </row>
    <row r="700" spans="1:59" ht="25.5" x14ac:dyDescent="0.2">
      <c r="A700" s="44">
        <v>349</v>
      </c>
      <c r="B700" s="45" t="s">
        <v>170</v>
      </c>
      <c r="C700" s="45" t="s">
        <v>3362</v>
      </c>
      <c r="D700" s="46" t="s">
        <v>2905</v>
      </c>
      <c r="E700" s="47" t="s">
        <v>682</v>
      </c>
      <c r="F700" s="48">
        <v>1</v>
      </c>
      <c r="G700" s="47"/>
      <c r="H700" s="10" t="s">
        <v>2159</v>
      </c>
      <c r="I700" s="21">
        <v>60148</v>
      </c>
      <c r="J700" s="49" t="s">
        <v>1003</v>
      </c>
      <c r="K700" s="44">
        <v>3</v>
      </c>
      <c r="L700" s="50">
        <v>169.36</v>
      </c>
      <c r="M700" s="117">
        <v>160.30000000000001</v>
      </c>
      <c r="N700" s="50">
        <v>160.30000000000001</v>
      </c>
      <c r="O700" s="204">
        <v>150.24</v>
      </c>
      <c r="P700" s="274">
        <v>113.38</v>
      </c>
      <c r="Q700" s="285">
        <v>116.45</v>
      </c>
      <c r="R700" s="210">
        <f t="shared" si="330"/>
        <v>0</v>
      </c>
      <c r="S700" s="211">
        <f t="shared" si="309"/>
        <v>0</v>
      </c>
      <c r="T700" s="439"/>
      <c r="U700" s="180">
        <f t="shared" si="310"/>
        <v>0</v>
      </c>
      <c r="V700" s="438"/>
      <c r="W700" s="179">
        <f t="shared" si="311"/>
        <v>0</v>
      </c>
      <c r="X700" s="439"/>
      <c r="Y700" s="180">
        <f t="shared" si="312"/>
        <v>0</v>
      </c>
      <c r="Z700" s="438"/>
      <c r="AA700" s="179">
        <f t="shared" si="313"/>
        <v>0</v>
      </c>
      <c r="AB700" s="439"/>
      <c r="AC700" s="180">
        <f t="shared" si="314"/>
        <v>0</v>
      </c>
      <c r="AD700" s="438"/>
      <c r="AE700" s="179">
        <f t="shared" si="315"/>
        <v>0</v>
      </c>
      <c r="AF700" s="439"/>
      <c r="AG700" s="180">
        <f t="shared" si="316"/>
        <v>0</v>
      </c>
      <c r="AH700" s="438"/>
      <c r="AI700" s="179">
        <f t="shared" si="317"/>
        <v>0</v>
      </c>
      <c r="AJ700" s="439"/>
      <c r="AK700" s="180">
        <f t="shared" si="318"/>
        <v>0</v>
      </c>
      <c r="AL700" s="438"/>
      <c r="AM700" s="179">
        <f t="shared" si="319"/>
        <v>0</v>
      </c>
      <c r="AN700" s="439"/>
      <c r="AO700" s="180">
        <f t="shared" si="320"/>
        <v>0</v>
      </c>
      <c r="AP700" s="438"/>
      <c r="AQ700" s="179">
        <f t="shared" si="321"/>
        <v>0</v>
      </c>
      <c r="AR700" s="439"/>
      <c r="AS700" s="180">
        <f t="shared" si="322"/>
        <v>0</v>
      </c>
      <c r="AT700" s="438"/>
      <c r="AU700" s="179">
        <f t="shared" si="323"/>
        <v>0</v>
      </c>
      <c r="AV700" s="439"/>
      <c r="AW700" s="180">
        <f t="shared" si="324"/>
        <v>0</v>
      </c>
      <c r="AX700" s="438"/>
      <c r="AY700" s="179">
        <f t="shared" si="325"/>
        <v>0</v>
      </c>
      <c r="AZ700" s="439"/>
      <c r="BA700" s="180">
        <f t="shared" si="326"/>
        <v>0</v>
      </c>
      <c r="BB700" s="438"/>
      <c r="BC700" s="179">
        <f t="shared" si="327"/>
        <v>0</v>
      </c>
      <c r="BD700" s="439"/>
      <c r="BE700" s="180">
        <f t="shared" si="328"/>
        <v>0</v>
      </c>
      <c r="BF700" s="438"/>
      <c r="BG700" s="179">
        <f t="shared" si="329"/>
        <v>0</v>
      </c>
    </row>
    <row r="701" spans="1:59" ht="25.5" x14ac:dyDescent="0.2">
      <c r="A701" s="109">
        <v>350</v>
      </c>
      <c r="B701" s="36" t="s">
        <v>170</v>
      </c>
      <c r="C701" s="36" t="s">
        <v>1581</v>
      </c>
      <c r="D701" s="37" t="s">
        <v>95</v>
      </c>
      <c r="E701" s="37" t="s">
        <v>11</v>
      </c>
      <c r="F701" s="38">
        <v>1</v>
      </c>
      <c r="G701" s="37" t="s">
        <v>2663</v>
      </c>
      <c r="H701" s="39" t="s">
        <v>2663</v>
      </c>
      <c r="I701" s="37" t="s">
        <v>3273</v>
      </c>
      <c r="J701" s="11" t="s">
        <v>2747</v>
      </c>
      <c r="K701" s="109">
        <v>1</v>
      </c>
      <c r="L701" s="40">
        <v>40.409999999999997</v>
      </c>
      <c r="M701" s="90">
        <v>42.43</v>
      </c>
      <c r="N701" s="90">
        <v>44.55</v>
      </c>
      <c r="O701" s="140">
        <v>46.78</v>
      </c>
      <c r="P701" s="273">
        <v>46.78</v>
      </c>
      <c r="Q701" s="282">
        <v>46.78</v>
      </c>
      <c r="R701" s="210">
        <f t="shared" si="330"/>
        <v>0</v>
      </c>
      <c r="S701" s="211">
        <f t="shared" si="309"/>
        <v>0</v>
      </c>
      <c r="T701" s="439"/>
      <c r="U701" s="180">
        <f t="shared" si="310"/>
        <v>0</v>
      </c>
      <c r="V701" s="438"/>
      <c r="W701" s="179">
        <f t="shared" si="311"/>
        <v>0</v>
      </c>
      <c r="X701" s="439"/>
      <c r="Y701" s="180">
        <f t="shared" si="312"/>
        <v>0</v>
      </c>
      <c r="Z701" s="438"/>
      <c r="AA701" s="179">
        <f t="shared" si="313"/>
        <v>0</v>
      </c>
      <c r="AB701" s="439"/>
      <c r="AC701" s="180">
        <f t="shared" si="314"/>
        <v>0</v>
      </c>
      <c r="AD701" s="438"/>
      <c r="AE701" s="179">
        <f t="shared" si="315"/>
        <v>0</v>
      </c>
      <c r="AF701" s="439"/>
      <c r="AG701" s="180">
        <f t="shared" si="316"/>
        <v>0</v>
      </c>
      <c r="AH701" s="438"/>
      <c r="AI701" s="179">
        <f t="shared" si="317"/>
        <v>0</v>
      </c>
      <c r="AJ701" s="439"/>
      <c r="AK701" s="180">
        <f t="shared" si="318"/>
        <v>0</v>
      </c>
      <c r="AL701" s="438"/>
      <c r="AM701" s="179">
        <f t="shared" si="319"/>
        <v>0</v>
      </c>
      <c r="AN701" s="439"/>
      <c r="AO701" s="180">
        <f t="shared" si="320"/>
        <v>0</v>
      </c>
      <c r="AP701" s="438"/>
      <c r="AQ701" s="179">
        <f t="shared" si="321"/>
        <v>0</v>
      </c>
      <c r="AR701" s="439"/>
      <c r="AS701" s="180">
        <f t="shared" si="322"/>
        <v>0</v>
      </c>
      <c r="AT701" s="438"/>
      <c r="AU701" s="179">
        <f t="shared" si="323"/>
        <v>0</v>
      </c>
      <c r="AV701" s="439"/>
      <c r="AW701" s="180">
        <f t="shared" si="324"/>
        <v>0</v>
      </c>
      <c r="AX701" s="438"/>
      <c r="AY701" s="179">
        <f t="shared" si="325"/>
        <v>0</v>
      </c>
      <c r="AZ701" s="439"/>
      <c r="BA701" s="180">
        <f t="shared" si="326"/>
        <v>0</v>
      </c>
      <c r="BB701" s="438"/>
      <c r="BC701" s="179">
        <f t="shared" si="327"/>
        <v>0</v>
      </c>
      <c r="BD701" s="439"/>
      <c r="BE701" s="180">
        <f t="shared" si="328"/>
        <v>0</v>
      </c>
      <c r="BF701" s="438"/>
      <c r="BG701" s="179">
        <f t="shared" si="329"/>
        <v>0</v>
      </c>
    </row>
    <row r="702" spans="1:59" ht="25.5" x14ac:dyDescent="0.2">
      <c r="A702" s="110">
        <v>350</v>
      </c>
      <c r="B702" s="12" t="s">
        <v>170</v>
      </c>
      <c r="C702" s="12" t="s">
        <v>2928</v>
      </c>
      <c r="D702" s="16" t="s">
        <v>95</v>
      </c>
      <c r="E702" s="15" t="s">
        <v>682</v>
      </c>
      <c r="F702" s="111">
        <v>1</v>
      </c>
      <c r="G702" s="15" t="s">
        <v>1893</v>
      </c>
      <c r="H702" s="52">
        <v>39282</v>
      </c>
      <c r="I702" s="16" t="s">
        <v>3343</v>
      </c>
      <c r="J702" s="42" t="s">
        <v>2046</v>
      </c>
      <c r="K702" s="110">
        <v>2</v>
      </c>
      <c r="L702" s="92">
        <v>60.59</v>
      </c>
      <c r="M702" s="43">
        <v>60.59</v>
      </c>
      <c r="N702" s="43">
        <v>60.59</v>
      </c>
      <c r="O702" s="144">
        <v>60.59</v>
      </c>
      <c r="P702" s="272">
        <v>60.59</v>
      </c>
      <c r="Q702" s="283">
        <v>60.59</v>
      </c>
      <c r="R702" s="210">
        <f t="shared" si="330"/>
        <v>0</v>
      </c>
      <c r="S702" s="211">
        <f t="shared" si="309"/>
        <v>0</v>
      </c>
      <c r="T702" s="439"/>
      <c r="U702" s="180">
        <f t="shared" si="310"/>
        <v>0</v>
      </c>
      <c r="V702" s="438"/>
      <c r="W702" s="179">
        <f t="shared" si="311"/>
        <v>0</v>
      </c>
      <c r="X702" s="439"/>
      <c r="Y702" s="180">
        <f t="shared" si="312"/>
        <v>0</v>
      </c>
      <c r="Z702" s="438"/>
      <c r="AA702" s="179">
        <f t="shared" si="313"/>
        <v>0</v>
      </c>
      <c r="AB702" s="439"/>
      <c r="AC702" s="180">
        <f t="shared" si="314"/>
        <v>0</v>
      </c>
      <c r="AD702" s="438"/>
      <c r="AE702" s="179">
        <f t="shared" si="315"/>
        <v>0</v>
      </c>
      <c r="AF702" s="439"/>
      <c r="AG702" s="180">
        <f t="shared" si="316"/>
        <v>0</v>
      </c>
      <c r="AH702" s="438"/>
      <c r="AI702" s="179">
        <f t="shared" si="317"/>
        <v>0</v>
      </c>
      <c r="AJ702" s="439"/>
      <c r="AK702" s="180">
        <f t="shared" si="318"/>
        <v>0</v>
      </c>
      <c r="AL702" s="438"/>
      <c r="AM702" s="179">
        <f t="shared" si="319"/>
        <v>0</v>
      </c>
      <c r="AN702" s="439"/>
      <c r="AO702" s="180">
        <f t="shared" si="320"/>
        <v>0</v>
      </c>
      <c r="AP702" s="438"/>
      <c r="AQ702" s="179">
        <f t="shared" si="321"/>
        <v>0</v>
      </c>
      <c r="AR702" s="439"/>
      <c r="AS702" s="180">
        <f t="shared" si="322"/>
        <v>0</v>
      </c>
      <c r="AT702" s="438"/>
      <c r="AU702" s="179">
        <f t="shared" si="323"/>
        <v>0</v>
      </c>
      <c r="AV702" s="439"/>
      <c r="AW702" s="180">
        <f t="shared" si="324"/>
        <v>0</v>
      </c>
      <c r="AX702" s="438"/>
      <c r="AY702" s="179">
        <f t="shared" si="325"/>
        <v>0</v>
      </c>
      <c r="AZ702" s="439"/>
      <c r="BA702" s="180">
        <f t="shared" si="326"/>
        <v>0</v>
      </c>
      <c r="BB702" s="438"/>
      <c r="BC702" s="179">
        <f t="shared" si="327"/>
        <v>0</v>
      </c>
      <c r="BD702" s="439"/>
      <c r="BE702" s="180">
        <f t="shared" si="328"/>
        <v>0</v>
      </c>
      <c r="BF702" s="438"/>
      <c r="BG702" s="179">
        <f t="shared" si="329"/>
        <v>0</v>
      </c>
    </row>
    <row r="703" spans="1:59" ht="25.5" x14ac:dyDescent="0.2">
      <c r="A703" s="110">
        <v>351</v>
      </c>
      <c r="B703" s="12" t="s">
        <v>170</v>
      </c>
      <c r="C703" s="12" t="s">
        <v>1582</v>
      </c>
      <c r="D703" s="16" t="s">
        <v>95</v>
      </c>
      <c r="E703" s="15" t="s">
        <v>682</v>
      </c>
      <c r="F703" s="111">
        <v>1</v>
      </c>
      <c r="G703" s="15" t="s">
        <v>1894</v>
      </c>
      <c r="H703" s="52">
        <v>39286</v>
      </c>
      <c r="I703" s="16" t="s">
        <v>3343</v>
      </c>
      <c r="J703" s="42" t="s">
        <v>2046</v>
      </c>
      <c r="K703" s="110">
        <v>2</v>
      </c>
      <c r="L703" s="92">
        <v>55.81</v>
      </c>
      <c r="M703" s="43">
        <v>55.81</v>
      </c>
      <c r="N703" s="43">
        <v>55.81</v>
      </c>
      <c r="O703" s="144">
        <v>55.81</v>
      </c>
      <c r="P703" s="272">
        <v>61.45</v>
      </c>
      <c r="Q703" s="283">
        <v>61.45</v>
      </c>
      <c r="R703" s="210">
        <f t="shared" si="330"/>
        <v>0</v>
      </c>
      <c r="S703" s="211">
        <f t="shared" si="309"/>
        <v>0</v>
      </c>
      <c r="T703" s="439"/>
      <c r="U703" s="180">
        <f t="shared" si="310"/>
        <v>0</v>
      </c>
      <c r="V703" s="438"/>
      <c r="W703" s="179">
        <f t="shared" si="311"/>
        <v>0</v>
      </c>
      <c r="X703" s="439"/>
      <c r="Y703" s="180">
        <f t="shared" si="312"/>
        <v>0</v>
      </c>
      <c r="Z703" s="438"/>
      <c r="AA703" s="179">
        <f t="shared" si="313"/>
        <v>0</v>
      </c>
      <c r="AB703" s="439"/>
      <c r="AC703" s="180">
        <f t="shared" si="314"/>
        <v>0</v>
      </c>
      <c r="AD703" s="438"/>
      <c r="AE703" s="179">
        <f t="shared" si="315"/>
        <v>0</v>
      </c>
      <c r="AF703" s="439"/>
      <c r="AG703" s="180">
        <f t="shared" si="316"/>
        <v>0</v>
      </c>
      <c r="AH703" s="438"/>
      <c r="AI703" s="179">
        <f t="shared" si="317"/>
        <v>0</v>
      </c>
      <c r="AJ703" s="439"/>
      <c r="AK703" s="180">
        <f t="shared" si="318"/>
        <v>0</v>
      </c>
      <c r="AL703" s="438"/>
      <c r="AM703" s="179">
        <f t="shared" si="319"/>
        <v>0</v>
      </c>
      <c r="AN703" s="439"/>
      <c r="AO703" s="180">
        <f t="shared" si="320"/>
        <v>0</v>
      </c>
      <c r="AP703" s="438"/>
      <c r="AQ703" s="179">
        <f t="shared" si="321"/>
        <v>0</v>
      </c>
      <c r="AR703" s="439"/>
      <c r="AS703" s="180">
        <f t="shared" si="322"/>
        <v>0</v>
      </c>
      <c r="AT703" s="438"/>
      <c r="AU703" s="179">
        <f t="shared" si="323"/>
        <v>0</v>
      </c>
      <c r="AV703" s="439"/>
      <c r="AW703" s="180">
        <f t="shared" si="324"/>
        <v>0</v>
      </c>
      <c r="AX703" s="438"/>
      <c r="AY703" s="179">
        <f t="shared" si="325"/>
        <v>0</v>
      </c>
      <c r="AZ703" s="439"/>
      <c r="BA703" s="180">
        <f t="shared" si="326"/>
        <v>0</v>
      </c>
      <c r="BB703" s="438"/>
      <c r="BC703" s="179">
        <f t="shared" si="327"/>
        <v>0</v>
      </c>
      <c r="BD703" s="439"/>
      <c r="BE703" s="180">
        <f t="shared" si="328"/>
        <v>0</v>
      </c>
      <c r="BF703" s="438"/>
      <c r="BG703" s="179">
        <f t="shared" si="329"/>
        <v>0</v>
      </c>
    </row>
    <row r="704" spans="1:59" ht="25.5" x14ac:dyDescent="0.2">
      <c r="A704" s="109">
        <v>351</v>
      </c>
      <c r="B704" s="36" t="s">
        <v>170</v>
      </c>
      <c r="C704" s="36" t="s">
        <v>1582</v>
      </c>
      <c r="D704" s="61" t="s">
        <v>95</v>
      </c>
      <c r="E704" s="37" t="s">
        <v>682</v>
      </c>
      <c r="F704" s="38">
        <v>1</v>
      </c>
      <c r="G704" s="37" t="s">
        <v>3194</v>
      </c>
      <c r="H704" s="39" t="s">
        <v>3194</v>
      </c>
      <c r="I704" s="61" t="s">
        <v>3273</v>
      </c>
      <c r="J704" s="113" t="s">
        <v>2747</v>
      </c>
      <c r="K704" s="109">
        <v>1</v>
      </c>
      <c r="L704" s="90"/>
      <c r="M704" s="40"/>
      <c r="N704" s="40">
        <v>57.38</v>
      </c>
      <c r="O704" s="141">
        <v>57.38</v>
      </c>
      <c r="P704" s="273">
        <v>57.38</v>
      </c>
      <c r="Q704" s="282">
        <v>57.38</v>
      </c>
      <c r="R704" s="210">
        <f t="shared" si="330"/>
        <v>0</v>
      </c>
      <c r="S704" s="211">
        <f t="shared" si="309"/>
        <v>0</v>
      </c>
      <c r="T704" s="439"/>
      <c r="U704" s="180">
        <f t="shared" si="310"/>
        <v>0</v>
      </c>
      <c r="V704" s="438"/>
      <c r="W704" s="179">
        <f t="shared" si="311"/>
        <v>0</v>
      </c>
      <c r="X704" s="439"/>
      <c r="Y704" s="180">
        <f t="shared" si="312"/>
        <v>0</v>
      </c>
      <c r="Z704" s="438"/>
      <c r="AA704" s="179">
        <f t="shared" si="313"/>
        <v>0</v>
      </c>
      <c r="AB704" s="439"/>
      <c r="AC704" s="180">
        <f t="shared" si="314"/>
        <v>0</v>
      </c>
      <c r="AD704" s="438"/>
      <c r="AE704" s="179">
        <f t="shared" si="315"/>
        <v>0</v>
      </c>
      <c r="AF704" s="439"/>
      <c r="AG704" s="180">
        <f t="shared" si="316"/>
        <v>0</v>
      </c>
      <c r="AH704" s="438"/>
      <c r="AI704" s="179">
        <f t="shared" si="317"/>
        <v>0</v>
      </c>
      <c r="AJ704" s="439"/>
      <c r="AK704" s="180">
        <f t="shared" si="318"/>
        <v>0</v>
      </c>
      <c r="AL704" s="438"/>
      <c r="AM704" s="179">
        <f t="shared" si="319"/>
        <v>0</v>
      </c>
      <c r="AN704" s="439"/>
      <c r="AO704" s="180">
        <f t="shared" si="320"/>
        <v>0</v>
      </c>
      <c r="AP704" s="438"/>
      <c r="AQ704" s="179">
        <f t="shared" si="321"/>
        <v>0</v>
      </c>
      <c r="AR704" s="439"/>
      <c r="AS704" s="180">
        <f t="shared" si="322"/>
        <v>0</v>
      </c>
      <c r="AT704" s="438"/>
      <c r="AU704" s="179">
        <f t="shared" si="323"/>
        <v>0</v>
      </c>
      <c r="AV704" s="439"/>
      <c r="AW704" s="180">
        <f t="shared" si="324"/>
        <v>0</v>
      </c>
      <c r="AX704" s="438"/>
      <c r="AY704" s="179">
        <f t="shared" si="325"/>
        <v>0</v>
      </c>
      <c r="AZ704" s="439"/>
      <c r="BA704" s="180">
        <f t="shared" si="326"/>
        <v>0</v>
      </c>
      <c r="BB704" s="438"/>
      <c r="BC704" s="179">
        <f t="shared" si="327"/>
        <v>0</v>
      </c>
      <c r="BD704" s="439"/>
      <c r="BE704" s="180">
        <f t="shared" si="328"/>
        <v>0</v>
      </c>
      <c r="BF704" s="438"/>
      <c r="BG704" s="179">
        <f t="shared" si="329"/>
        <v>0</v>
      </c>
    </row>
    <row r="705" spans="1:59" ht="25.5" x14ac:dyDescent="0.2">
      <c r="A705" s="44">
        <v>351</v>
      </c>
      <c r="B705" s="45" t="s">
        <v>170</v>
      </c>
      <c r="C705" s="45" t="s">
        <v>3363</v>
      </c>
      <c r="D705" s="46" t="s">
        <v>2905</v>
      </c>
      <c r="E705" s="47" t="s">
        <v>682</v>
      </c>
      <c r="F705" s="48">
        <v>1</v>
      </c>
      <c r="G705" s="47" t="s">
        <v>1894</v>
      </c>
      <c r="H705" s="10" t="s">
        <v>2160</v>
      </c>
      <c r="I705" s="21">
        <v>60148</v>
      </c>
      <c r="J705" s="49" t="s">
        <v>1003</v>
      </c>
      <c r="K705" s="44">
        <v>3</v>
      </c>
      <c r="L705" s="50">
        <v>146.80000000000001</v>
      </c>
      <c r="M705" s="117">
        <v>132.1</v>
      </c>
      <c r="N705" s="50">
        <v>132.1</v>
      </c>
      <c r="O705" s="204">
        <v>126.96</v>
      </c>
      <c r="P705" s="274">
        <v>90.1</v>
      </c>
      <c r="Q705" s="285">
        <v>92.49</v>
      </c>
      <c r="R705" s="210">
        <f t="shared" si="330"/>
        <v>0</v>
      </c>
      <c r="S705" s="211">
        <f t="shared" si="309"/>
        <v>0</v>
      </c>
      <c r="T705" s="439"/>
      <c r="U705" s="180">
        <f t="shared" si="310"/>
        <v>0</v>
      </c>
      <c r="V705" s="438"/>
      <c r="W705" s="179">
        <f t="shared" si="311"/>
        <v>0</v>
      </c>
      <c r="X705" s="439"/>
      <c r="Y705" s="180">
        <f t="shared" si="312"/>
        <v>0</v>
      </c>
      <c r="Z705" s="438"/>
      <c r="AA705" s="179">
        <f t="shared" si="313"/>
        <v>0</v>
      </c>
      <c r="AB705" s="439"/>
      <c r="AC705" s="180">
        <f t="shared" si="314"/>
        <v>0</v>
      </c>
      <c r="AD705" s="438"/>
      <c r="AE705" s="179">
        <f t="shared" si="315"/>
        <v>0</v>
      </c>
      <c r="AF705" s="439"/>
      <c r="AG705" s="180">
        <f t="shared" si="316"/>
        <v>0</v>
      </c>
      <c r="AH705" s="438"/>
      <c r="AI705" s="179">
        <f t="shared" si="317"/>
        <v>0</v>
      </c>
      <c r="AJ705" s="439"/>
      <c r="AK705" s="180">
        <f t="shared" si="318"/>
        <v>0</v>
      </c>
      <c r="AL705" s="438"/>
      <c r="AM705" s="179">
        <f t="shared" si="319"/>
        <v>0</v>
      </c>
      <c r="AN705" s="439"/>
      <c r="AO705" s="180">
        <f t="shared" si="320"/>
        <v>0</v>
      </c>
      <c r="AP705" s="438"/>
      <c r="AQ705" s="179">
        <f t="shared" si="321"/>
        <v>0</v>
      </c>
      <c r="AR705" s="439"/>
      <c r="AS705" s="180">
        <f t="shared" si="322"/>
        <v>0</v>
      </c>
      <c r="AT705" s="438"/>
      <c r="AU705" s="179">
        <f t="shared" si="323"/>
        <v>0</v>
      </c>
      <c r="AV705" s="439"/>
      <c r="AW705" s="180">
        <f t="shared" si="324"/>
        <v>0</v>
      </c>
      <c r="AX705" s="438"/>
      <c r="AY705" s="179">
        <f t="shared" si="325"/>
        <v>0</v>
      </c>
      <c r="AZ705" s="439"/>
      <c r="BA705" s="180">
        <f t="shared" si="326"/>
        <v>0</v>
      </c>
      <c r="BB705" s="438"/>
      <c r="BC705" s="179">
        <f t="shared" si="327"/>
        <v>0</v>
      </c>
      <c r="BD705" s="439"/>
      <c r="BE705" s="180">
        <f t="shared" si="328"/>
        <v>0</v>
      </c>
      <c r="BF705" s="438"/>
      <c r="BG705" s="179">
        <f t="shared" si="329"/>
        <v>0</v>
      </c>
    </row>
    <row r="706" spans="1:59" ht="25.5" x14ac:dyDescent="0.2">
      <c r="A706" s="109">
        <v>352</v>
      </c>
      <c r="B706" s="36" t="s">
        <v>170</v>
      </c>
      <c r="C706" s="36" t="s">
        <v>1583</v>
      </c>
      <c r="D706" s="37" t="s">
        <v>678</v>
      </c>
      <c r="E706" s="37" t="s">
        <v>11</v>
      </c>
      <c r="F706" s="38">
        <v>1</v>
      </c>
      <c r="G706" s="37" t="s">
        <v>2664</v>
      </c>
      <c r="H706" s="39" t="s">
        <v>2664</v>
      </c>
      <c r="I706" s="37" t="s">
        <v>3273</v>
      </c>
      <c r="J706" s="11" t="s">
        <v>2747</v>
      </c>
      <c r="K706" s="109">
        <v>1</v>
      </c>
      <c r="L706" s="40">
        <v>49.49</v>
      </c>
      <c r="M706" s="90">
        <v>51.96</v>
      </c>
      <c r="N706" s="90">
        <v>54.56</v>
      </c>
      <c r="O706" s="140">
        <v>57.29</v>
      </c>
      <c r="P706" s="273">
        <v>57.29</v>
      </c>
      <c r="Q706" s="282">
        <v>57.29</v>
      </c>
      <c r="R706" s="210">
        <f t="shared" si="330"/>
        <v>0</v>
      </c>
      <c r="S706" s="211">
        <f t="shared" si="309"/>
        <v>0</v>
      </c>
      <c r="T706" s="439"/>
      <c r="U706" s="180">
        <f t="shared" si="310"/>
        <v>0</v>
      </c>
      <c r="V706" s="438"/>
      <c r="W706" s="179">
        <f t="shared" si="311"/>
        <v>0</v>
      </c>
      <c r="X706" s="439"/>
      <c r="Y706" s="180">
        <f t="shared" si="312"/>
        <v>0</v>
      </c>
      <c r="Z706" s="438"/>
      <c r="AA706" s="179">
        <f t="shared" si="313"/>
        <v>0</v>
      </c>
      <c r="AB706" s="439"/>
      <c r="AC706" s="180">
        <f t="shared" si="314"/>
        <v>0</v>
      </c>
      <c r="AD706" s="438"/>
      <c r="AE706" s="179">
        <f t="shared" si="315"/>
        <v>0</v>
      </c>
      <c r="AF706" s="439"/>
      <c r="AG706" s="180">
        <f t="shared" si="316"/>
        <v>0</v>
      </c>
      <c r="AH706" s="438"/>
      <c r="AI706" s="179">
        <f t="shared" si="317"/>
        <v>0</v>
      </c>
      <c r="AJ706" s="439"/>
      <c r="AK706" s="180">
        <f t="shared" si="318"/>
        <v>0</v>
      </c>
      <c r="AL706" s="438"/>
      <c r="AM706" s="179">
        <f t="shared" si="319"/>
        <v>0</v>
      </c>
      <c r="AN706" s="439"/>
      <c r="AO706" s="180">
        <f t="shared" si="320"/>
        <v>0</v>
      </c>
      <c r="AP706" s="438"/>
      <c r="AQ706" s="179">
        <f t="shared" si="321"/>
        <v>0</v>
      </c>
      <c r="AR706" s="439"/>
      <c r="AS706" s="180">
        <f t="shared" si="322"/>
        <v>0</v>
      </c>
      <c r="AT706" s="438"/>
      <c r="AU706" s="179">
        <f t="shared" si="323"/>
        <v>0</v>
      </c>
      <c r="AV706" s="439"/>
      <c r="AW706" s="180">
        <f t="shared" si="324"/>
        <v>0</v>
      </c>
      <c r="AX706" s="438"/>
      <c r="AY706" s="179">
        <f t="shared" si="325"/>
        <v>0</v>
      </c>
      <c r="AZ706" s="439"/>
      <c r="BA706" s="180">
        <f t="shared" si="326"/>
        <v>0</v>
      </c>
      <c r="BB706" s="438"/>
      <c r="BC706" s="179">
        <f t="shared" si="327"/>
        <v>0</v>
      </c>
      <c r="BD706" s="439"/>
      <c r="BE706" s="180">
        <f t="shared" si="328"/>
        <v>0</v>
      </c>
      <c r="BF706" s="438"/>
      <c r="BG706" s="179">
        <f t="shared" si="329"/>
        <v>0</v>
      </c>
    </row>
    <row r="707" spans="1:59" ht="25.5" x14ac:dyDescent="0.2">
      <c r="A707" s="110">
        <v>352</v>
      </c>
      <c r="B707" s="12" t="s">
        <v>170</v>
      </c>
      <c r="C707" s="12" t="s">
        <v>1583</v>
      </c>
      <c r="D707" s="16" t="s">
        <v>95</v>
      </c>
      <c r="E707" s="15" t="s">
        <v>682</v>
      </c>
      <c r="F707" s="111">
        <v>1</v>
      </c>
      <c r="G707" s="15" t="s">
        <v>1881</v>
      </c>
      <c r="H707" s="52">
        <v>39285</v>
      </c>
      <c r="I707" s="16" t="s">
        <v>3343</v>
      </c>
      <c r="J707" s="42" t="s">
        <v>2046</v>
      </c>
      <c r="K707" s="110">
        <v>2</v>
      </c>
      <c r="L707" s="92">
        <v>73.52</v>
      </c>
      <c r="M707" s="43">
        <v>73.52</v>
      </c>
      <c r="N707" s="43">
        <v>73.52</v>
      </c>
      <c r="O707" s="144">
        <v>73.52</v>
      </c>
      <c r="P707" s="272">
        <v>73.52</v>
      </c>
      <c r="Q707" s="283">
        <v>73.52</v>
      </c>
      <c r="R707" s="210">
        <f t="shared" si="330"/>
        <v>0</v>
      </c>
      <c r="S707" s="211">
        <f t="shared" si="309"/>
        <v>0</v>
      </c>
      <c r="T707" s="439"/>
      <c r="U707" s="180">
        <f t="shared" si="310"/>
        <v>0</v>
      </c>
      <c r="V707" s="438"/>
      <c r="W707" s="179">
        <f t="shared" si="311"/>
        <v>0</v>
      </c>
      <c r="X707" s="439"/>
      <c r="Y707" s="180">
        <f t="shared" si="312"/>
        <v>0</v>
      </c>
      <c r="Z707" s="438"/>
      <c r="AA707" s="179">
        <f t="shared" si="313"/>
        <v>0</v>
      </c>
      <c r="AB707" s="439"/>
      <c r="AC707" s="180">
        <f t="shared" si="314"/>
        <v>0</v>
      </c>
      <c r="AD707" s="438"/>
      <c r="AE707" s="179">
        <f t="shared" si="315"/>
        <v>0</v>
      </c>
      <c r="AF707" s="439"/>
      <c r="AG707" s="180">
        <f t="shared" si="316"/>
        <v>0</v>
      </c>
      <c r="AH707" s="438"/>
      <c r="AI707" s="179">
        <f t="shared" si="317"/>
        <v>0</v>
      </c>
      <c r="AJ707" s="439"/>
      <c r="AK707" s="180">
        <f t="shared" si="318"/>
        <v>0</v>
      </c>
      <c r="AL707" s="438"/>
      <c r="AM707" s="179">
        <f t="shared" si="319"/>
        <v>0</v>
      </c>
      <c r="AN707" s="439"/>
      <c r="AO707" s="180">
        <f t="shared" si="320"/>
        <v>0</v>
      </c>
      <c r="AP707" s="438"/>
      <c r="AQ707" s="179">
        <f t="shared" si="321"/>
        <v>0</v>
      </c>
      <c r="AR707" s="439"/>
      <c r="AS707" s="180">
        <f t="shared" si="322"/>
        <v>0</v>
      </c>
      <c r="AT707" s="438"/>
      <c r="AU707" s="179">
        <f t="shared" si="323"/>
        <v>0</v>
      </c>
      <c r="AV707" s="439"/>
      <c r="AW707" s="180">
        <f t="shared" si="324"/>
        <v>0</v>
      </c>
      <c r="AX707" s="438"/>
      <c r="AY707" s="179">
        <f t="shared" si="325"/>
        <v>0</v>
      </c>
      <c r="AZ707" s="439"/>
      <c r="BA707" s="180">
        <f t="shared" si="326"/>
        <v>0</v>
      </c>
      <c r="BB707" s="438"/>
      <c r="BC707" s="179">
        <f t="shared" si="327"/>
        <v>0</v>
      </c>
      <c r="BD707" s="439"/>
      <c r="BE707" s="180">
        <f t="shared" si="328"/>
        <v>0</v>
      </c>
      <c r="BF707" s="438"/>
      <c r="BG707" s="179">
        <f t="shared" si="329"/>
        <v>0</v>
      </c>
    </row>
    <row r="708" spans="1:59" ht="25.5" x14ac:dyDescent="0.2">
      <c r="A708" s="109">
        <v>353</v>
      </c>
      <c r="B708" s="36" t="s">
        <v>170</v>
      </c>
      <c r="C708" s="36" t="s">
        <v>1584</v>
      </c>
      <c r="D708" s="37" t="s">
        <v>95</v>
      </c>
      <c r="E708" s="37" t="s">
        <v>11</v>
      </c>
      <c r="F708" s="38">
        <v>1</v>
      </c>
      <c r="G708" s="37" t="s">
        <v>2665</v>
      </c>
      <c r="H708" s="39" t="s">
        <v>2665</v>
      </c>
      <c r="I708" s="37" t="s">
        <v>3273</v>
      </c>
      <c r="J708" s="11" t="s">
        <v>2747</v>
      </c>
      <c r="K708" s="109">
        <v>1</v>
      </c>
      <c r="L708" s="40">
        <v>39.99</v>
      </c>
      <c r="M708" s="90">
        <v>41.99</v>
      </c>
      <c r="N708" s="90">
        <v>44.09</v>
      </c>
      <c r="O708" s="140">
        <v>46.29</v>
      </c>
      <c r="P708" s="273">
        <v>46.29</v>
      </c>
      <c r="Q708" s="282">
        <v>46.29</v>
      </c>
      <c r="R708" s="210">
        <f t="shared" si="330"/>
        <v>0</v>
      </c>
      <c r="S708" s="211">
        <f t="shared" si="309"/>
        <v>0</v>
      </c>
      <c r="T708" s="439"/>
      <c r="U708" s="180">
        <f t="shared" si="310"/>
        <v>0</v>
      </c>
      <c r="V708" s="438"/>
      <c r="W708" s="179">
        <f t="shared" si="311"/>
        <v>0</v>
      </c>
      <c r="X708" s="439"/>
      <c r="Y708" s="180">
        <f t="shared" si="312"/>
        <v>0</v>
      </c>
      <c r="Z708" s="438"/>
      <c r="AA708" s="179">
        <f t="shared" si="313"/>
        <v>0</v>
      </c>
      <c r="AB708" s="439"/>
      <c r="AC708" s="180">
        <f t="shared" si="314"/>
        <v>0</v>
      </c>
      <c r="AD708" s="438"/>
      <c r="AE708" s="179">
        <f t="shared" si="315"/>
        <v>0</v>
      </c>
      <c r="AF708" s="439"/>
      <c r="AG708" s="180">
        <f t="shared" si="316"/>
        <v>0</v>
      </c>
      <c r="AH708" s="438"/>
      <c r="AI708" s="179">
        <f t="shared" si="317"/>
        <v>0</v>
      </c>
      <c r="AJ708" s="439"/>
      <c r="AK708" s="180">
        <f t="shared" si="318"/>
        <v>0</v>
      </c>
      <c r="AL708" s="438"/>
      <c r="AM708" s="179">
        <f t="shared" si="319"/>
        <v>0</v>
      </c>
      <c r="AN708" s="439"/>
      <c r="AO708" s="180">
        <f t="shared" si="320"/>
        <v>0</v>
      </c>
      <c r="AP708" s="438"/>
      <c r="AQ708" s="179">
        <f t="shared" si="321"/>
        <v>0</v>
      </c>
      <c r="AR708" s="439"/>
      <c r="AS708" s="180">
        <f t="shared" si="322"/>
        <v>0</v>
      </c>
      <c r="AT708" s="438"/>
      <c r="AU708" s="179">
        <f t="shared" si="323"/>
        <v>0</v>
      </c>
      <c r="AV708" s="439"/>
      <c r="AW708" s="180">
        <f t="shared" si="324"/>
        <v>0</v>
      </c>
      <c r="AX708" s="438"/>
      <c r="AY708" s="179">
        <f t="shared" si="325"/>
        <v>0</v>
      </c>
      <c r="AZ708" s="439"/>
      <c r="BA708" s="180">
        <f t="shared" si="326"/>
        <v>0</v>
      </c>
      <c r="BB708" s="438"/>
      <c r="BC708" s="179">
        <f t="shared" si="327"/>
        <v>0</v>
      </c>
      <c r="BD708" s="439"/>
      <c r="BE708" s="180">
        <f t="shared" si="328"/>
        <v>0</v>
      </c>
      <c r="BF708" s="438"/>
      <c r="BG708" s="179">
        <f t="shared" si="329"/>
        <v>0</v>
      </c>
    </row>
    <row r="709" spans="1:59" ht="25.5" x14ac:dyDescent="0.2">
      <c r="A709" s="110">
        <v>353</v>
      </c>
      <c r="B709" s="12" t="s">
        <v>170</v>
      </c>
      <c r="C709" s="12" t="s">
        <v>1584</v>
      </c>
      <c r="D709" s="16" t="s">
        <v>1851</v>
      </c>
      <c r="E709" s="15" t="s">
        <v>682</v>
      </c>
      <c r="F709" s="111">
        <v>1</v>
      </c>
      <c r="G709" s="15" t="s">
        <v>1883</v>
      </c>
      <c r="H709" s="52">
        <v>39281</v>
      </c>
      <c r="I709" s="16" t="s">
        <v>3343</v>
      </c>
      <c r="J709" s="42" t="s">
        <v>2046</v>
      </c>
      <c r="K709" s="110">
        <v>2</v>
      </c>
      <c r="L709" s="92">
        <v>55.05</v>
      </c>
      <c r="M709" s="92">
        <v>58.05</v>
      </c>
      <c r="N709" s="43">
        <v>58.05</v>
      </c>
      <c r="O709" s="144">
        <v>58.05</v>
      </c>
      <c r="P709" s="272">
        <v>63.11</v>
      </c>
      <c r="Q709" s="283">
        <v>63.11</v>
      </c>
      <c r="R709" s="210">
        <f t="shared" si="330"/>
        <v>0</v>
      </c>
      <c r="S709" s="211">
        <f t="shared" si="309"/>
        <v>0</v>
      </c>
      <c r="T709" s="439"/>
      <c r="U709" s="180">
        <f t="shared" si="310"/>
        <v>0</v>
      </c>
      <c r="V709" s="438"/>
      <c r="W709" s="179">
        <f t="shared" si="311"/>
        <v>0</v>
      </c>
      <c r="X709" s="439"/>
      <c r="Y709" s="180">
        <f t="shared" si="312"/>
        <v>0</v>
      </c>
      <c r="Z709" s="438"/>
      <c r="AA709" s="179">
        <f t="shared" si="313"/>
        <v>0</v>
      </c>
      <c r="AB709" s="439"/>
      <c r="AC709" s="180">
        <f t="shared" si="314"/>
        <v>0</v>
      </c>
      <c r="AD709" s="438"/>
      <c r="AE709" s="179">
        <f t="shared" si="315"/>
        <v>0</v>
      </c>
      <c r="AF709" s="439"/>
      <c r="AG709" s="180">
        <f t="shared" si="316"/>
        <v>0</v>
      </c>
      <c r="AH709" s="438"/>
      <c r="AI709" s="179">
        <f t="shared" si="317"/>
        <v>0</v>
      </c>
      <c r="AJ709" s="439"/>
      <c r="AK709" s="180">
        <f t="shared" si="318"/>
        <v>0</v>
      </c>
      <c r="AL709" s="438"/>
      <c r="AM709" s="179">
        <f t="shared" si="319"/>
        <v>0</v>
      </c>
      <c r="AN709" s="439"/>
      <c r="AO709" s="180">
        <f t="shared" si="320"/>
        <v>0</v>
      </c>
      <c r="AP709" s="438"/>
      <c r="AQ709" s="179">
        <f t="shared" si="321"/>
        <v>0</v>
      </c>
      <c r="AR709" s="439"/>
      <c r="AS709" s="180">
        <f t="shared" si="322"/>
        <v>0</v>
      </c>
      <c r="AT709" s="438"/>
      <c r="AU709" s="179">
        <f t="shared" si="323"/>
        <v>0</v>
      </c>
      <c r="AV709" s="439"/>
      <c r="AW709" s="180">
        <f t="shared" si="324"/>
        <v>0</v>
      </c>
      <c r="AX709" s="438"/>
      <c r="AY709" s="179">
        <f t="shared" si="325"/>
        <v>0</v>
      </c>
      <c r="AZ709" s="439"/>
      <c r="BA709" s="180">
        <f t="shared" si="326"/>
        <v>0</v>
      </c>
      <c r="BB709" s="438"/>
      <c r="BC709" s="179">
        <f t="shared" si="327"/>
        <v>0</v>
      </c>
      <c r="BD709" s="439"/>
      <c r="BE709" s="180">
        <f t="shared" si="328"/>
        <v>0</v>
      </c>
      <c r="BF709" s="438"/>
      <c r="BG709" s="179">
        <f t="shared" si="329"/>
        <v>0</v>
      </c>
    </row>
    <row r="710" spans="1:59" ht="25.5" x14ac:dyDescent="0.2">
      <c r="A710" s="44">
        <v>353</v>
      </c>
      <c r="B710" s="45" t="s">
        <v>170</v>
      </c>
      <c r="C710" s="45" t="s">
        <v>3364</v>
      </c>
      <c r="D710" s="46" t="s">
        <v>2905</v>
      </c>
      <c r="E710" s="47" t="s">
        <v>682</v>
      </c>
      <c r="F710" s="48">
        <v>1</v>
      </c>
      <c r="G710" s="47" t="s">
        <v>2161</v>
      </c>
      <c r="H710" s="10" t="s">
        <v>2162</v>
      </c>
      <c r="I710" s="21">
        <v>60148</v>
      </c>
      <c r="J710" s="49" t="s">
        <v>1003</v>
      </c>
      <c r="K710" s="44">
        <v>3</v>
      </c>
      <c r="L710" s="50">
        <v>150.76</v>
      </c>
      <c r="M710" s="117">
        <v>137.05000000000001</v>
      </c>
      <c r="N710" s="50">
        <v>137.05000000000001</v>
      </c>
      <c r="O710" s="204">
        <v>131.08000000000001</v>
      </c>
      <c r="P710" s="274">
        <v>94.22</v>
      </c>
      <c r="Q710" s="285">
        <v>96.73</v>
      </c>
      <c r="R710" s="210">
        <f t="shared" si="330"/>
        <v>0</v>
      </c>
      <c r="S710" s="211">
        <f t="shared" si="309"/>
        <v>0</v>
      </c>
      <c r="T710" s="439"/>
      <c r="U710" s="180">
        <f t="shared" si="310"/>
        <v>0</v>
      </c>
      <c r="V710" s="438"/>
      <c r="W710" s="179">
        <f t="shared" si="311"/>
        <v>0</v>
      </c>
      <c r="X710" s="439"/>
      <c r="Y710" s="180">
        <f t="shared" si="312"/>
        <v>0</v>
      </c>
      <c r="Z710" s="438"/>
      <c r="AA710" s="179">
        <f t="shared" si="313"/>
        <v>0</v>
      </c>
      <c r="AB710" s="439"/>
      <c r="AC710" s="180">
        <f t="shared" si="314"/>
        <v>0</v>
      </c>
      <c r="AD710" s="438"/>
      <c r="AE710" s="179">
        <f t="shared" si="315"/>
        <v>0</v>
      </c>
      <c r="AF710" s="439"/>
      <c r="AG710" s="180">
        <f t="shared" si="316"/>
        <v>0</v>
      </c>
      <c r="AH710" s="438"/>
      <c r="AI710" s="179">
        <f t="shared" si="317"/>
        <v>0</v>
      </c>
      <c r="AJ710" s="439"/>
      <c r="AK710" s="180">
        <f t="shared" si="318"/>
        <v>0</v>
      </c>
      <c r="AL710" s="438"/>
      <c r="AM710" s="179">
        <f t="shared" si="319"/>
        <v>0</v>
      </c>
      <c r="AN710" s="439"/>
      <c r="AO710" s="180">
        <f t="shared" si="320"/>
        <v>0</v>
      </c>
      <c r="AP710" s="438"/>
      <c r="AQ710" s="179">
        <f t="shared" si="321"/>
        <v>0</v>
      </c>
      <c r="AR710" s="439"/>
      <c r="AS710" s="180">
        <f t="shared" si="322"/>
        <v>0</v>
      </c>
      <c r="AT710" s="438"/>
      <c r="AU710" s="179">
        <f t="shared" si="323"/>
        <v>0</v>
      </c>
      <c r="AV710" s="439"/>
      <c r="AW710" s="180">
        <f t="shared" si="324"/>
        <v>0</v>
      </c>
      <c r="AX710" s="438"/>
      <c r="AY710" s="179">
        <f t="shared" si="325"/>
        <v>0</v>
      </c>
      <c r="AZ710" s="439"/>
      <c r="BA710" s="180">
        <f t="shared" si="326"/>
        <v>0</v>
      </c>
      <c r="BB710" s="438"/>
      <c r="BC710" s="179">
        <f t="shared" si="327"/>
        <v>0</v>
      </c>
      <c r="BD710" s="439"/>
      <c r="BE710" s="180">
        <f t="shared" si="328"/>
        <v>0</v>
      </c>
      <c r="BF710" s="438"/>
      <c r="BG710" s="179">
        <f t="shared" si="329"/>
        <v>0</v>
      </c>
    </row>
    <row r="711" spans="1:59" ht="25.5" x14ac:dyDescent="0.2">
      <c r="A711" s="109">
        <v>354</v>
      </c>
      <c r="B711" s="36" t="s">
        <v>170</v>
      </c>
      <c r="C711" s="36" t="s">
        <v>1585</v>
      </c>
      <c r="D711" s="37" t="s">
        <v>95</v>
      </c>
      <c r="E711" s="37" t="s">
        <v>11</v>
      </c>
      <c r="F711" s="38">
        <v>1</v>
      </c>
      <c r="G711" s="37" t="s">
        <v>2666</v>
      </c>
      <c r="H711" s="39" t="s">
        <v>2666</v>
      </c>
      <c r="I711" s="37" t="s">
        <v>3273</v>
      </c>
      <c r="J711" s="11" t="s">
        <v>2747</v>
      </c>
      <c r="K711" s="109">
        <v>1</v>
      </c>
      <c r="L711" s="40">
        <v>49.49</v>
      </c>
      <c r="M711" s="90">
        <v>51.96</v>
      </c>
      <c r="N711" s="90">
        <v>54.56</v>
      </c>
      <c r="O711" s="140">
        <v>57.29</v>
      </c>
      <c r="P711" s="273">
        <v>57.29</v>
      </c>
      <c r="Q711" s="282">
        <v>57.29</v>
      </c>
      <c r="R711" s="210">
        <f t="shared" si="330"/>
        <v>0</v>
      </c>
      <c r="S711" s="211">
        <f t="shared" si="309"/>
        <v>0</v>
      </c>
      <c r="T711" s="439"/>
      <c r="U711" s="180">
        <f t="shared" si="310"/>
        <v>0</v>
      </c>
      <c r="V711" s="438"/>
      <c r="W711" s="179">
        <f t="shared" si="311"/>
        <v>0</v>
      </c>
      <c r="X711" s="439"/>
      <c r="Y711" s="180">
        <f t="shared" si="312"/>
        <v>0</v>
      </c>
      <c r="Z711" s="438"/>
      <c r="AA711" s="179">
        <f t="shared" si="313"/>
        <v>0</v>
      </c>
      <c r="AB711" s="439"/>
      <c r="AC711" s="180">
        <f t="shared" si="314"/>
        <v>0</v>
      </c>
      <c r="AD711" s="438"/>
      <c r="AE711" s="179">
        <f t="shared" si="315"/>
        <v>0</v>
      </c>
      <c r="AF711" s="439"/>
      <c r="AG711" s="180">
        <f t="shared" si="316"/>
        <v>0</v>
      </c>
      <c r="AH711" s="438"/>
      <c r="AI711" s="179">
        <f t="shared" si="317"/>
        <v>0</v>
      </c>
      <c r="AJ711" s="439"/>
      <c r="AK711" s="180">
        <f t="shared" si="318"/>
        <v>0</v>
      </c>
      <c r="AL711" s="438"/>
      <c r="AM711" s="179">
        <f t="shared" si="319"/>
        <v>0</v>
      </c>
      <c r="AN711" s="439"/>
      <c r="AO711" s="180">
        <f t="shared" si="320"/>
        <v>0</v>
      </c>
      <c r="AP711" s="438"/>
      <c r="AQ711" s="179">
        <f t="shared" si="321"/>
        <v>0</v>
      </c>
      <c r="AR711" s="439"/>
      <c r="AS711" s="180">
        <f t="shared" si="322"/>
        <v>0</v>
      </c>
      <c r="AT711" s="438"/>
      <c r="AU711" s="179">
        <f t="shared" si="323"/>
        <v>0</v>
      </c>
      <c r="AV711" s="439"/>
      <c r="AW711" s="180">
        <f t="shared" si="324"/>
        <v>0</v>
      </c>
      <c r="AX711" s="438"/>
      <c r="AY711" s="179">
        <f t="shared" si="325"/>
        <v>0</v>
      </c>
      <c r="AZ711" s="439"/>
      <c r="BA711" s="180">
        <f t="shared" si="326"/>
        <v>0</v>
      </c>
      <c r="BB711" s="438"/>
      <c r="BC711" s="179">
        <f t="shared" si="327"/>
        <v>0</v>
      </c>
      <c r="BD711" s="439"/>
      <c r="BE711" s="180">
        <f t="shared" si="328"/>
        <v>0</v>
      </c>
      <c r="BF711" s="438"/>
      <c r="BG711" s="179">
        <f t="shared" si="329"/>
        <v>0</v>
      </c>
    </row>
    <row r="712" spans="1:59" ht="25.5" x14ac:dyDescent="0.2">
      <c r="A712" s="110">
        <v>354</v>
      </c>
      <c r="B712" s="12" t="s">
        <v>170</v>
      </c>
      <c r="C712" s="12" t="s">
        <v>1585</v>
      </c>
      <c r="D712" s="16" t="s">
        <v>95</v>
      </c>
      <c r="E712" s="15" t="s">
        <v>682</v>
      </c>
      <c r="F712" s="111">
        <v>1</v>
      </c>
      <c r="G712" s="15" t="s">
        <v>1901</v>
      </c>
      <c r="H712" s="52">
        <v>39284</v>
      </c>
      <c r="I712" s="16" t="s">
        <v>3343</v>
      </c>
      <c r="J712" s="42" t="s">
        <v>2046</v>
      </c>
      <c r="K712" s="110">
        <v>2</v>
      </c>
      <c r="L712" s="92">
        <v>72.33</v>
      </c>
      <c r="M712" s="43">
        <v>72.33</v>
      </c>
      <c r="N712" s="43">
        <v>72.33</v>
      </c>
      <c r="O712" s="144">
        <v>72.33</v>
      </c>
      <c r="P712" s="272">
        <v>72.33</v>
      </c>
      <c r="Q712" s="283">
        <v>72.33</v>
      </c>
      <c r="R712" s="210">
        <f t="shared" si="330"/>
        <v>0</v>
      </c>
      <c r="S712" s="211">
        <f t="shared" si="309"/>
        <v>0</v>
      </c>
      <c r="T712" s="439"/>
      <c r="U712" s="180">
        <f t="shared" si="310"/>
        <v>0</v>
      </c>
      <c r="V712" s="438"/>
      <c r="W712" s="179">
        <f t="shared" si="311"/>
        <v>0</v>
      </c>
      <c r="X712" s="439"/>
      <c r="Y712" s="180">
        <f t="shared" si="312"/>
        <v>0</v>
      </c>
      <c r="Z712" s="438"/>
      <c r="AA712" s="179">
        <f t="shared" si="313"/>
        <v>0</v>
      </c>
      <c r="AB712" s="439"/>
      <c r="AC712" s="180">
        <f t="shared" si="314"/>
        <v>0</v>
      </c>
      <c r="AD712" s="438"/>
      <c r="AE712" s="179">
        <f t="shared" si="315"/>
        <v>0</v>
      </c>
      <c r="AF712" s="439"/>
      <c r="AG712" s="180">
        <f t="shared" si="316"/>
        <v>0</v>
      </c>
      <c r="AH712" s="438"/>
      <c r="AI712" s="179">
        <f t="shared" si="317"/>
        <v>0</v>
      </c>
      <c r="AJ712" s="439"/>
      <c r="AK712" s="180">
        <f t="shared" si="318"/>
        <v>0</v>
      </c>
      <c r="AL712" s="438"/>
      <c r="AM712" s="179">
        <f t="shared" si="319"/>
        <v>0</v>
      </c>
      <c r="AN712" s="439"/>
      <c r="AO712" s="180">
        <f t="shared" si="320"/>
        <v>0</v>
      </c>
      <c r="AP712" s="438"/>
      <c r="AQ712" s="179">
        <f t="shared" si="321"/>
        <v>0</v>
      </c>
      <c r="AR712" s="439"/>
      <c r="AS712" s="180">
        <f t="shared" si="322"/>
        <v>0</v>
      </c>
      <c r="AT712" s="438"/>
      <c r="AU712" s="179">
        <f t="shared" si="323"/>
        <v>0</v>
      </c>
      <c r="AV712" s="439"/>
      <c r="AW712" s="180">
        <f t="shared" si="324"/>
        <v>0</v>
      </c>
      <c r="AX712" s="438"/>
      <c r="AY712" s="179">
        <f t="shared" si="325"/>
        <v>0</v>
      </c>
      <c r="AZ712" s="439"/>
      <c r="BA712" s="180">
        <f t="shared" si="326"/>
        <v>0</v>
      </c>
      <c r="BB712" s="438"/>
      <c r="BC712" s="179">
        <f t="shared" si="327"/>
        <v>0</v>
      </c>
      <c r="BD712" s="439"/>
      <c r="BE712" s="180">
        <f t="shared" si="328"/>
        <v>0</v>
      </c>
      <c r="BF712" s="438"/>
      <c r="BG712" s="179">
        <f t="shared" si="329"/>
        <v>0</v>
      </c>
    </row>
    <row r="713" spans="1:59" ht="25.5" x14ac:dyDescent="0.2">
      <c r="A713" s="110">
        <v>355</v>
      </c>
      <c r="B713" s="12" t="s">
        <v>170</v>
      </c>
      <c r="C713" s="12" t="s">
        <v>188</v>
      </c>
      <c r="D713" s="16" t="s">
        <v>1851</v>
      </c>
      <c r="E713" s="15" t="s">
        <v>1673</v>
      </c>
      <c r="F713" s="111">
        <v>100</v>
      </c>
      <c r="G713" s="15" t="s">
        <v>1902</v>
      </c>
      <c r="H713" s="52">
        <v>40280</v>
      </c>
      <c r="I713" s="16" t="s">
        <v>3343</v>
      </c>
      <c r="J713" s="42" t="s">
        <v>2046</v>
      </c>
      <c r="K713" s="110">
        <v>1</v>
      </c>
      <c r="L713" s="92">
        <v>3.31</v>
      </c>
      <c r="M713" s="43">
        <v>3.31</v>
      </c>
      <c r="N713" s="43">
        <v>3.31</v>
      </c>
      <c r="O713" s="144">
        <v>3.31</v>
      </c>
      <c r="P713" s="272">
        <v>3.31</v>
      </c>
      <c r="Q713" s="283">
        <v>3.31</v>
      </c>
      <c r="R713" s="210">
        <f t="shared" si="330"/>
        <v>0</v>
      </c>
      <c r="S713" s="211">
        <f t="shared" si="309"/>
        <v>0</v>
      </c>
      <c r="T713" s="439"/>
      <c r="U713" s="180">
        <f t="shared" si="310"/>
        <v>0</v>
      </c>
      <c r="V713" s="438"/>
      <c r="W713" s="179">
        <f t="shared" si="311"/>
        <v>0</v>
      </c>
      <c r="X713" s="439"/>
      <c r="Y713" s="180">
        <f t="shared" si="312"/>
        <v>0</v>
      </c>
      <c r="Z713" s="438"/>
      <c r="AA713" s="179">
        <f t="shared" si="313"/>
        <v>0</v>
      </c>
      <c r="AB713" s="439"/>
      <c r="AC713" s="180">
        <f t="shared" si="314"/>
        <v>0</v>
      </c>
      <c r="AD713" s="438"/>
      <c r="AE713" s="179">
        <f t="shared" si="315"/>
        <v>0</v>
      </c>
      <c r="AF713" s="439"/>
      <c r="AG713" s="180">
        <f t="shared" si="316"/>
        <v>0</v>
      </c>
      <c r="AH713" s="438"/>
      <c r="AI713" s="179">
        <f t="shared" si="317"/>
        <v>0</v>
      </c>
      <c r="AJ713" s="439"/>
      <c r="AK713" s="180">
        <f t="shared" si="318"/>
        <v>0</v>
      </c>
      <c r="AL713" s="438"/>
      <c r="AM713" s="179">
        <f t="shared" si="319"/>
        <v>0</v>
      </c>
      <c r="AN713" s="439"/>
      <c r="AO713" s="180">
        <f t="shared" si="320"/>
        <v>0</v>
      </c>
      <c r="AP713" s="438"/>
      <c r="AQ713" s="179">
        <f t="shared" si="321"/>
        <v>0</v>
      </c>
      <c r="AR713" s="439"/>
      <c r="AS713" s="180">
        <f t="shared" si="322"/>
        <v>0</v>
      </c>
      <c r="AT713" s="438"/>
      <c r="AU713" s="179">
        <f t="shared" si="323"/>
        <v>0</v>
      </c>
      <c r="AV713" s="439"/>
      <c r="AW713" s="180">
        <f t="shared" si="324"/>
        <v>0</v>
      </c>
      <c r="AX713" s="438"/>
      <c r="AY713" s="179">
        <f t="shared" si="325"/>
        <v>0</v>
      </c>
      <c r="AZ713" s="439"/>
      <c r="BA713" s="180">
        <f t="shared" si="326"/>
        <v>0</v>
      </c>
      <c r="BB713" s="438"/>
      <c r="BC713" s="179">
        <f t="shared" si="327"/>
        <v>0</v>
      </c>
      <c r="BD713" s="439"/>
      <c r="BE713" s="180">
        <f t="shared" si="328"/>
        <v>0</v>
      </c>
      <c r="BF713" s="438"/>
      <c r="BG713" s="179">
        <f t="shared" si="329"/>
        <v>0</v>
      </c>
    </row>
    <row r="714" spans="1:59" x14ac:dyDescent="0.2">
      <c r="A714" s="109">
        <v>355</v>
      </c>
      <c r="B714" s="36" t="s">
        <v>170</v>
      </c>
      <c r="C714" s="36" t="s">
        <v>188</v>
      </c>
      <c r="D714" s="37" t="s">
        <v>95</v>
      </c>
      <c r="E714" s="37" t="s">
        <v>10</v>
      </c>
      <c r="F714" s="38">
        <v>100</v>
      </c>
      <c r="G714" s="37" t="s">
        <v>2667</v>
      </c>
      <c r="H714" s="39" t="s">
        <v>2667</v>
      </c>
      <c r="I714" s="37" t="s">
        <v>3273</v>
      </c>
      <c r="J714" s="11" t="s">
        <v>2747</v>
      </c>
      <c r="K714" s="109">
        <v>2</v>
      </c>
      <c r="L714" s="40">
        <v>3.38</v>
      </c>
      <c r="M714" s="90">
        <v>3.55</v>
      </c>
      <c r="N714" s="40">
        <v>3.55</v>
      </c>
      <c r="O714" s="140">
        <v>3.88</v>
      </c>
      <c r="P714" s="273">
        <v>3.88</v>
      </c>
      <c r="Q714" s="282">
        <v>3.88</v>
      </c>
      <c r="R714" s="210">
        <f t="shared" si="330"/>
        <v>0</v>
      </c>
      <c r="S714" s="211">
        <f t="shared" si="309"/>
        <v>0</v>
      </c>
      <c r="T714" s="439"/>
      <c r="U714" s="180">
        <f t="shared" si="310"/>
        <v>0</v>
      </c>
      <c r="V714" s="438"/>
      <c r="W714" s="179">
        <f t="shared" si="311"/>
        <v>0</v>
      </c>
      <c r="X714" s="439"/>
      <c r="Y714" s="180">
        <f t="shared" si="312"/>
        <v>0</v>
      </c>
      <c r="Z714" s="438"/>
      <c r="AA714" s="179">
        <f t="shared" si="313"/>
        <v>0</v>
      </c>
      <c r="AB714" s="439"/>
      <c r="AC714" s="180">
        <f t="shared" si="314"/>
        <v>0</v>
      </c>
      <c r="AD714" s="438"/>
      <c r="AE714" s="179">
        <f t="shared" si="315"/>
        <v>0</v>
      </c>
      <c r="AF714" s="439"/>
      <c r="AG714" s="180">
        <f t="shared" si="316"/>
        <v>0</v>
      </c>
      <c r="AH714" s="438"/>
      <c r="AI714" s="179">
        <f t="shared" si="317"/>
        <v>0</v>
      </c>
      <c r="AJ714" s="439"/>
      <c r="AK714" s="180">
        <f t="shared" si="318"/>
        <v>0</v>
      </c>
      <c r="AL714" s="438"/>
      <c r="AM714" s="179">
        <f t="shared" si="319"/>
        <v>0</v>
      </c>
      <c r="AN714" s="439"/>
      <c r="AO714" s="180">
        <f t="shared" si="320"/>
        <v>0</v>
      </c>
      <c r="AP714" s="438"/>
      <c r="AQ714" s="179">
        <f t="shared" si="321"/>
        <v>0</v>
      </c>
      <c r="AR714" s="439"/>
      <c r="AS714" s="180">
        <f t="shared" si="322"/>
        <v>0</v>
      </c>
      <c r="AT714" s="438"/>
      <c r="AU714" s="179">
        <f t="shared" si="323"/>
        <v>0</v>
      </c>
      <c r="AV714" s="439"/>
      <c r="AW714" s="180">
        <f t="shared" si="324"/>
        <v>0</v>
      </c>
      <c r="AX714" s="438"/>
      <c r="AY714" s="179">
        <f t="shared" si="325"/>
        <v>0</v>
      </c>
      <c r="AZ714" s="439"/>
      <c r="BA714" s="180">
        <f t="shared" si="326"/>
        <v>0</v>
      </c>
      <c r="BB714" s="438"/>
      <c r="BC714" s="179">
        <f t="shared" si="327"/>
        <v>0</v>
      </c>
      <c r="BD714" s="439"/>
      <c r="BE714" s="180">
        <f t="shared" si="328"/>
        <v>0</v>
      </c>
      <c r="BF714" s="438"/>
      <c r="BG714" s="179">
        <f t="shared" si="329"/>
        <v>0</v>
      </c>
    </row>
    <row r="715" spans="1:59" ht="25.5" x14ac:dyDescent="0.2">
      <c r="A715" s="109">
        <v>356</v>
      </c>
      <c r="B715" s="36" t="s">
        <v>170</v>
      </c>
      <c r="C715" s="36" t="s">
        <v>185</v>
      </c>
      <c r="D715" s="37" t="s">
        <v>95</v>
      </c>
      <c r="E715" s="37" t="s">
        <v>10</v>
      </c>
      <c r="F715" s="38">
        <v>100</v>
      </c>
      <c r="G715" s="37" t="s">
        <v>2668</v>
      </c>
      <c r="H715" s="39" t="s">
        <v>2668</v>
      </c>
      <c r="I715" s="37" t="s">
        <v>3273</v>
      </c>
      <c r="J715" s="11" t="s">
        <v>2747</v>
      </c>
      <c r="K715" s="109">
        <v>1</v>
      </c>
      <c r="L715" s="40">
        <v>14.14</v>
      </c>
      <c r="M715" s="90">
        <v>14.85</v>
      </c>
      <c r="N715" s="40">
        <v>14.85</v>
      </c>
      <c r="O715" s="140">
        <v>16.37</v>
      </c>
      <c r="P715" s="273">
        <v>17.25</v>
      </c>
      <c r="Q715" s="282">
        <v>17.25</v>
      </c>
      <c r="R715" s="210">
        <f t="shared" si="330"/>
        <v>0</v>
      </c>
      <c r="S715" s="211">
        <f t="shared" ref="S715:S756" si="331">SUM(R715*Q715)</f>
        <v>0</v>
      </c>
      <c r="T715" s="439"/>
      <c r="U715" s="180">
        <f t="shared" ref="U715:U756" si="332">SUM(T715*Q715)</f>
        <v>0</v>
      </c>
      <c r="V715" s="438"/>
      <c r="W715" s="179">
        <f t="shared" ref="W715:W756" si="333">SUM(V715*Q715)</f>
        <v>0</v>
      </c>
      <c r="X715" s="439"/>
      <c r="Y715" s="180">
        <f t="shared" ref="Y715:Y756" si="334">SUM(X715*Q715)</f>
        <v>0</v>
      </c>
      <c r="Z715" s="438"/>
      <c r="AA715" s="179">
        <f t="shared" ref="AA715:AA756" si="335">SUM(Z715*Q715)</f>
        <v>0</v>
      </c>
      <c r="AB715" s="439"/>
      <c r="AC715" s="180">
        <f t="shared" ref="AC715:AC756" si="336">SUM(AB715*Q715)</f>
        <v>0</v>
      </c>
      <c r="AD715" s="438"/>
      <c r="AE715" s="179">
        <f t="shared" ref="AE715:AE756" si="337">SUM(AD715*Q715)</f>
        <v>0</v>
      </c>
      <c r="AF715" s="439"/>
      <c r="AG715" s="180">
        <f t="shared" ref="AG715:AG756" si="338">SUM(AF715*Q715)</f>
        <v>0</v>
      </c>
      <c r="AH715" s="438"/>
      <c r="AI715" s="179">
        <f t="shared" ref="AI715:AI756" si="339">SUM(AH715*Q715)</f>
        <v>0</v>
      </c>
      <c r="AJ715" s="439"/>
      <c r="AK715" s="180">
        <f t="shared" ref="AK715:AK756" si="340">SUM(AJ715*Q715)</f>
        <v>0</v>
      </c>
      <c r="AL715" s="438"/>
      <c r="AM715" s="179">
        <f t="shared" ref="AM715:AM756" si="341">SUM(AL715*Q715)</f>
        <v>0</v>
      </c>
      <c r="AN715" s="439"/>
      <c r="AO715" s="180">
        <f t="shared" ref="AO715:AO756" si="342">SUM(AN715*Q715)</f>
        <v>0</v>
      </c>
      <c r="AP715" s="438"/>
      <c r="AQ715" s="179">
        <f t="shared" ref="AQ715:AQ756" si="343">SUM(AP715*Q715)</f>
        <v>0</v>
      </c>
      <c r="AR715" s="439"/>
      <c r="AS715" s="180">
        <f t="shared" ref="AS715:AS756" si="344">SUM(AR715*Q715)</f>
        <v>0</v>
      </c>
      <c r="AT715" s="438"/>
      <c r="AU715" s="179">
        <f t="shared" ref="AU715:AU756" si="345">SUM(AT715*Q715)</f>
        <v>0</v>
      </c>
      <c r="AV715" s="439"/>
      <c r="AW715" s="180">
        <f t="shared" ref="AW715:AW756" si="346">SUM(AV715*Q715)</f>
        <v>0</v>
      </c>
      <c r="AX715" s="438"/>
      <c r="AY715" s="179">
        <f t="shared" ref="AY715:AY756" si="347">SUM(AX715*Q715)</f>
        <v>0</v>
      </c>
      <c r="AZ715" s="439"/>
      <c r="BA715" s="180">
        <f t="shared" ref="BA715:BA756" si="348">SUM(AZ715*Q715)</f>
        <v>0</v>
      </c>
      <c r="BB715" s="438"/>
      <c r="BC715" s="179">
        <f t="shared" ref="BC715:BC756" si="349">SUM(BB715*Q715)</f>
        <v>0</v>
      </c>
      <c r="BD715" s="439"/>
      <c r="BE715" s="180">
        <f t="shared" ref="BE715:BE756" si="350">SUM(BD715*Q715)</f>
        <v>0</v>
      </c>
      <c r="BF715" s="438"/>
      <c r="BG715" s="179">
        <f t="shared" ref="BG715:BG756" si="351">SUM(BF715*Q715)</f>
        <v>0</v>
      </c>
    </row>
    <row r="716" spans="1:59" ht="25.5" x14ac:dyDescent="0.2">
      <c r="A716" s="110">
        <v>356</v>
      </c>
      <c r="B716" s="12" t="s">
        <v>170</v>
      </c>
      <c r="C716" s="12" t="s">
        <v>185</v>
      </c>
      <c r="D716" s="16" t="s">
        <v>95</v>
      </c>
      <c r="E716" s="15" t="s">
        <v>1765</v>
      </c>
      <c r="F716" s="111">
        <v>100</v>
      </c>
      <c r="G716" s="15" t="s">
        <v>1903</v>
      </c>
      <c r="H716" s="52">
        <v>57311</v>
      </c>
      <c r="I716" s="16" t="s">
        <v>3343</v>
      </c>
      <c r="J716" s="42" t="s">
        <v>2046</v>
      </c>
      <c r="K716" s="110">
        <v>2</v>
      </c>
      <c r="L716" s="92">
        <v>21.97</v>
      </c>
      <c r="M716" s="43">
        <v>21.97</v>
      </c>
      <c r="N716" s="43">
        <v>21.97</v>
      </c>
      <c r="O716" s="257">
        <v>23.06</v>
      </c>
      <c r="P716" s="272">
        <v>23.06</v>
      </c>
      <c r="Q716" s="283">
        <v>23.06</v>
      </c>
      <c r="R716" s="210">
        <f t="shared" si="330"/>
        <v>0</v>
      </c>
      <c r="S716" s="211">
        <f t="shared" si="331"/>
        <v>0</v>
      </c>
      <c r="T716" s="439"/>
      <c r="U716" s="180">
        <f t="shared" si="332"/>
        <v>0</v>
      </c>
      <c r="V716" s="438"/>
      <c r="W716" s="179">
        <f t="shared" si="333"/>
        <v>0</v>
      </c>
      <c r="X716" s="439"/>
      <c r="Y716" s="180">
        <f t="shared" si="334"/>
        <v>0</v>
      </c>
      <c r="Z716" s="438"/>
      <c r="AA716" s="179">
        <f t="shared" si="335"/>
        <v>0</v>
      </c>
      <c r="AB716" s="439"/>
      <c r="AC716" s="180">
        <f t="shared" si="336"/>
        <v>0</v>
      </c>
      <c r="AD716" s="438"/>
      <c r="AE716" s="179">
        <f t="shared" si="337"/>
        <v>0</v>
      </c>
      <c r="AF716" s="439"/>
      <c r="AG716" s="180">
        <f t="shared" si="338"/>
        <v>0</v>
      </c>
      <c r="AH716" s="438"/>
      <c r="AI716" s="179">
        <f t="shared" si="339"/>
        <v>0</v>
      </c>
      <c r="AJ716" s="439"/>
      <c r="AK716" s="180">
        <f t="shared" si="340"/>
        <v>0</v>
      </c>
      <c r="AL716" s="438"/>
      <c r="AM716" s="179">
        <f t="shared" si="341"/>
        <v>0</v>
      </c>
      <c r="AN716" s="439"/>
      <c r="AO716" s="180">
        <f t="shared" si="342"/>
        <v>0</v>
      </c>
      <c r="AP716" s="438"/>
      <c r="AQ716" s="179">
        <f t="shared" si="343"/>
        <v>0</v>
      </c>
      <c r="AR716" s="439"/>
      <c r="AS716" s="180">
        <f t="shared" si="344"/>
        <v>0</v>
      </c>
      <c r="AT716" s="438"/>
      <c r="AU716" s="179">
        <f t="shared" si="345"/>
        <v>0</v>
      </c>
      <c r="AV716" s="439"/>
      <c r="AW716" s="180">
        <f t="shared" si="346"/>
        <v>0</v>
      </c>
      <c r="AX716" s="438"/>
      <c r="AY716" s="179">
        <f t="shared" si="347"/>
        <v>0</v>
      </c>
      <c r="AZ716" s="439"/>
      <c r="BA716" s="180">
        <f t="shared" si="348"/>
        <v>0</v>
      </c>
      <c r="BB716" s="438"/>
      <c r="BC716" s="179">
        <f t="shared" si="349"/>
        <v>0</v>
      </c>
      <c r="BD716" s="439"/>
      <c r="BE716" s="180">
        <f t="shared" si="350"/>
        <v>0</v>
      </c>
      <c r="BF716" s="438"/>
      <c r="BG716" s="179">
        <f t="shared" si="351"/>
        <v>0</v>
      </c>
    </row>
    <row r="717" spans="1:59" ht="25.5" x14ac:dyDescent="0.2">
      <c r="A717" s="110">
        <v>357</v>
      </c>
      <c r="B717" s="12" t="s">
        <v>170</v>
      </c>
      <c r="C717" s="12" t="s">
        <v>184</v>
      </c>
      <c r="D717" s="16" t="s">
        <v>95</v>
      </c>
      <c r="E717" s="15" t="s">
        <v>2930</v>
      </c>
      <c r="F717" s="111">
        <v>100</v>
      </c>
      <c r="G717" s="15">
        <v>58516</v>
      </c>
      <c r="H717" s="52">
        <v>38047</v>
      </c>
      <c r="I717" s="16" t="s">
        <v>3343</v>
      </c>
      <c r="J717" s="42" t="s">
        <v>2046</v>
      </c>
      <c r="K717" s="110">
        <v>1</v>
      </c>
      <c r="L717" s="92">
        <v>8.44</v>
      </c>
      <c r="M717" s="43">
        <v>8.44</v>
      </c>
      <c r="N717" s="43">
        <v>8.44</v>
      </c>
      <c r="O717" s="257">
        <v>8.86</v>
      </c>
      <c r="P717" s="272">
        <v>8.86</v>
      </c>
      <c r="Q717" s="283">
        <v>8.86</v>
      </c>
      <c r="R717" s="210">
        <f t="shared" si="330"/>
        <v>0</v>
      </c>
      <c r="S717" s="211">
        <f t="shared" si="331"/>
        <v>0</v>
      </c>
      <c r="T717" s="439"/>
      <c r="U717" s="180">
        <f t="shared" si="332"/>
        <v>0</v>
      </c>
      <c r="V717" s="438"/>
      <c r="W717" s="179">
        <f t="shared" si="333"/>
        <v>0</v>
      </c>
      <c r="X717" s="439"/>
      <c r="Y717" s="180">
        <f t="shared" si="334"/>
        <v>0</v>
      </c>
      <c r="Z717" s="438"/>
      <c r="AA717" s="179">
        <f t="shared" si="335"/>
        <v>0</v>
      </c>
      <c r="AB717" s="439"/>
      <c r="AC717" s="180">
        <f t="shared" si="336"/>
        <v>0</v>
      </c>
      <c r="AD717" s="438"/>
      <c r="AE717" s="179">
        <f t="shared" si="337"/>
        <v>0</v>
      </c>
      <c r="AF717" s="439"/>
      <c r="AG717" s="180">
        <f t="shared" si="338"/>
        <v>0</v>
      </c>
      <c r="AH717" s="438"/>
      <c r="AI717" s="179">
        <f t="shared" si="339"/>
        <v>0</v>
      </c>
      <c r="AJ717" s="439"/>
      <c r="AK717" s="180">
        <f t="shared" si="340"/>
        <v>0</v>
      </c>
      <c r="AL717" s="438"/>
      <c r="AM717" s="179">
        <f t="shared" si="341"/>
        <v>0</v>
      </c>
      <c r="AN717" s="439"/>
      <c r="AO717" s="180">
        <f t="shared" si="342"/>
        <v>0</v>
      </c>
      <c r="AP717" s="438"/>
      <c r="AQ717" s="179">
        <f t="shared" si="343"/>
        <v>0</v>
      </c>
      <c r="AR717" s="439"/>
      <c r="AS717" s="180">
        <f t="shared" si="344"/>
        <v>0</v>
      </c>
      <c r="AT717" s="438"/>
      <c r="AU717" s="179">
        <f t="shared" si="345"/>
        <v>0</v>
      </c>
      <c r="AV717" s="439"/>
      <c r="AW717" s="180">
        <f t="shared" si="346"/>
        <v>0</v>
      </c>
      <c r="AX717" s="438"/>
      <c r="AY717" s="179">
        <f t="shared" si="347"/>
        <v>0</v>
      </c>
      <c r="AZ717" s="439"/>
      <c r="BA717" s="180">
        <f t="shared" si="348"/>
        <v>0</v>
      </c>
      <c r="BB717" s="438"/>
      <c r="BC717" s="179">
        <f t="shared" si="349"/>
        <v>0</v>
      </c>
      <c r="BD717" s="439"/>
      <c r="BE717" s="180">
        <f t="shared" si="350"/>
        <v>0</v>
      </c>
      <c r="BF717" s="438"/>
      <c r="BG717" s="179">
        <f t="shared" si="351"/>
        <v>0</v>
      </c>
    </row>
    <row r="718" spans="1:59" ht="25.5" x14ac:dyDescent="0.2">
      <c r="A718" s="109">
        <v>357</v>
      </c>
      <c r="B718" s="36" t="s">
        <v>170</v>
      </c>
      <c r="C718" s="36" t="s">
        <v>184</v>
      </c>
      <c r="D718" s="37" t="s">
        <v>95</v>
      </c>
      <c r="E718" s="37" t="s">
        <v>2930</v>
      </c>
      <c r="F718" s="38">
        <v>100</v>
      </c>
      <c r="G718" s="37" t="s">
        <v>960</v>
      </c>
      <c r="H718" s="39" t="s">
        <v>960</v>
      </c>
      <c r="I718" s="37" t="s">
        <v>3273</v>
      </c>
      <c r="J718" s="11" t="s">
        <v>2747</v>
      </c>
      <c r="K718" s="109">
        <v>2</v>
      </c>
      <c r="L718" s="40">
        <v>8.09</v>
      </c>
      <c r="M718" s="90">
        <v>8.58</v>
      </c>
      <c r="N718" s="40">
        <v>8.58</v>
      </c>
      <c r="O718" s="140">
        <v>9.2799999999999994</v>
      </c>
      <c r="P718" s="273">
        <v>9.2799999999999994</v>
      </c>
      <c r="Q718" s="282">
        <v>9.2799999999999994</v>
      </c>
      <c r="R718" s="210">
        <f t="shared" si="330"/>
        <v>0</v>
      </c>
      <c r="S718" s="211">
        <f t="shared" si="331"/>
        <v>0</v>
      </c>
      <c r="T718" s="439"/>
      <c r="U718" s="180">
        <f t="shared" si="332"/>
        <v>0</v>
      </c>
      <c r="V718" s="438"/>
      <c r="W718" s="179">
        <f t="shared" si="333"/>
        <v>0</v>
      </c>
      <c r="X718" s="439"/>
      <c r="Y718" s="180">
        <f t="shared" si="334"/>
        <v>0</v>
      </c>
      <c r="Z718" s="438"/>
      <c r="AA718" s="179">
        <f t="shared" si="335"/>
        <v>0</v>
      </c>
      <c r="AB718" s="439"/>
      <c r="AC718" s="180">
        <f t="shared" si="336"/>
        <v>0</v>
      </c>
      <c r="AD718" s="438"/>
      <c r="AE718" s="179">
        <f t="shared" si="337"/>
        <v>0</v>
      </c>
      <c r="AF718" s="439"/>
      <c r="AG718" s="180">
        <f t="shared" si="338"/>
        <v>0</v>
      </c>
      <c r="AH718" s="438"/>
      <c r="AI718" s="179">
        <f t="shared" si="339"/>
        <v>0</v>
      </c>
      <c r="AJ718" s="439"/>
      <c r="AK718" s="180">
        <f t="shared" si="340"/>
        <v>0</v>
      </c>
      <c r="AL718" s="438"/>
      <c r="AM718" s="179">
        <f t="shared" si="341"/>
        <v>0</v>
      </c>
      <c r="AN718" s="439"/>
      <c r="AO718" s="180">
        <f t="shared" si="342"/>
        <v>0</v>
      </c>
      <c r="AP718" s="438"/>
      <c r="AQ718" s="179">
        <f t="shared" si="343"/>
        <v>0</v>
      </c>
      <c r="AR718" s="439"/>
      <c r="AS718" s="180">
        <f t="shared" si="344"/>
        <v>0</v>
      </c>
      <c r="AT718" s="438"/>
      <c r="AU718" s="179">
        <f t="shared" si="345"/>
        <v>0</v>
      </c>
      <c r="AV718" s="439"/>
      <c r="AW718" s="180">
        <f t="shared" si="346"/>
        <v>0</v>
      </c>
      <c r="AX718" s="438"/>
      <c r="AY718" s="179">
        <f t="shared" si="347"/>
        <v>0</v>
      </c>
      <c r="AZ718" s="439"/>
      <c r="BA718" s="180">
        <f t="shared" si="348"/>
        <v>0</v>
      </c>
      <c r="BB718" s="438"/>
      <c r="BC718" s="179">
        <f t="shared" si="349"/>
        <v>0</v>
      </c>
      <c r="BD718" s="439"/>
      <c r="BE718" s="180">
        <f t="shared" si="350"/>
        <v>0</v>
      </c>
      <c r="BF718" s="438"/>
      <c r="BG718" s="179">
        <f t="shared" si="351"/>
        <v>0</v>
      </c>
    </row>
    <row r="719" spans="1:59" ht="25.5" x14ac:dyDescent="0.2">
      <c r="A719" s="44">
        <v>357</v>
      </c>
      <c r="B719" s="45" t="s">
        <v>170</v>
      </c>
      <c r="C719" s="45" t="s">
        <v>184</v>
      </c>
      <c r="D719" s="46" t="s">
        <v>2905</v>
      </c>
      <c r="E719" s="47" t="s">
        <v>2930</v>
      </c>
      <c r="F719" s="48">
        <v>100</v>
      </c>
      <c r="G719" s="47" t="s">
        <v>2163</v>
      </c>
      <c r="H719" s="10">
        <v>9701230</v>
      </c>
      <c r="I719" s="21">
        <v>60148</v>
      </c>
      <c r="J719" s="49" t="s">
        <v>1003</v>
      </c>
      <c r="K719" s="44">
        <v>3</v>
      </c>
      <c r="L719" s="50">
        <v>10.28</v>
      </c>
      <c r="M719" s="96">
        <v>12.85</v>
      </c>
      <c r="N719" s="50">
        <v>12.85</v>
      </c>
      <c r="O719" s="204">
        <v>10.6</v>
      </c>
      <c r="P719" s="274">
        <v>10.6</v>
      </c>
      <c r="Q719" s="285">
        <v>10.92</v>
      </c>
      <c r="R719" s="210">
        <f t="shared" si="330"/>
        <v>0</v>
      </c>
      <c r="S719" s="211">
        <f t="shared" si="331"/>
        <v>0</v>
      </c>
      <c r="T719" s="439"/>
      <c r="U719" s="180">
        <f t="shared" si="332"/>
        <v>0</v>
      </c>
      <c r="V719" s="438"/>
      <c r="W719" s="179">
        <f t="shared" si="333"/>
        <v>0</v>
      </c>
      <c r="X719" s="439"/>
      <c r="Y719" s="180">
        <f t="shared" si="334"/>
        <v>0</v>
      </c>
      <c r="Z719" s="438"/>
      <c r="AA719" s="179">
        <f t="shared" si="335"/>
        <v>0</v>
      </c>
      <c r="AB719" s="439"/>
      <c r="AC719" s="180">
        <f t="shared" si="336"/>
        <v>0</v>
      </c>
      <c r="AD719" s="438"/>
      <c r="AE719" s="179">
        <f t="shared" si="337"/>
        <v>0</v>
      </c>
      <c r="AF719" s="439"/>
      <c r="AG719" s="180">
        <f t="shared" si="338"/>
        <v>0</v>
      </c>
      <c r="AH719" s="438"/>
      <c r="AI719" s="179">
        <f t="shared" si="339"/>
        <v>0</v>
      </c>
      <c r="AJ719" s="439"/>
      <c r="AK719" s="180">
        <f t="shared" si="340"/>
        <v>0</v>
      </c>
      <c r="AL719" s="438"/>
      <c r="AM719" s="179">
        <f t="shared" si="341"/>
        <v>0</v>
      </c>
      <c r="AN719" s="439"/>
      <c r="AO719" s="180">
        <f t="shared" si="342"/>
        <v>0</v>
      </c>
      <c r="AP719" s="438"/>
      <c r="AQ719" s="179">
        <f t="shared" si="343"/>
        <v>0</v>
      </c>
      <c r="AR719" s="439"/>
      <c r="AS719" s="180">
        <f t="shared" si="344"/>
        <v>0</v>
      </c>
      <c r="AT719" s="438"/>
      <c r="AU719" s="179">
        <f t="shared" si="345"/>
        <v>0</v>
      </c>
      <c r="AV719" s="439"/>
      <c r="AW719" s="180">
        <f t="shared" si="346"/>
        <v>0</v>
      </c>
      <c r="AX719" s="438"/>
      <c r="AY719" s="179">
        <f t="shared" si="347"/>
        <v>0</v>
      </c>
      <c r="AZ719" s="439"/>
      <c r="BA719" s="180">
        <f t="shared" si="348"/>
        <v>0</v>
      </c>
      <c r="BB719" s="438"/>
      <c r="BC719" s="179">
        <f t="shared" si="349"/>
        <v>0</v>
      </c>
      <c r="BD719" s="439"/>
      <c r="BE719" s="180">
        <f t="shared" si="350"/>
        <v>0</v>
      </c>
      <c r="BF719" s="438"/>
      <c r="BG719" s="179">
        <f t="shared" si="351"/>
        <v>0</v>
      </c>
    </row>
    <row r="720" spans="1:59" ht="25.5" x14ac:dyDescent="0.2">
      <c r="A720" s="44">
        <v>358</v>
      </c>
      <c r="B720" s="45" t="s">
        <v>170</v>
      </c>
      <c r="C720" s="45" t="s">
        <v>182</v>
      </c>
      <c r="D720" s="46" t="s">
        <v>2912</v>
      </c>
      <c r="E720" s="47" t="s">
        <v>2930</v>
      </c>
      <c r="F720" s="48">
        <v>100</v>
      </c>
      <c r="G720" s="47" t="s">
        <v>2164</v>
      </c>
      <c r="H720" s="10">
        <v>9705996</v>
      </c>
      <c r="I720" s="21">
        <v>60148</v>
      </c>
      <c r="J720" s="49" t="s">
        <v>1003</v>
      </c>
      <c r="K720" s="44">
        <v>1</v>
      </c>
      <c r="L720" s="50">
        <v>76.64</v>
      </c>
      <c r="M720" s="96">
        <v>96.3</v>
      </c>
      <c r="N720" s="50">
        <v>96.3</v>
      </c>
      <c r="O720" s="204">
        <v>89.6</v>
      </c>
      <c r="P720" s="274">
        <v>89.6</v>
      </c>
      <c r="Q720" s="285">
        <v>94.08</v>
      </c>
      <c r="R720" s="210">
        <f t="shared" si="330"/>
        <v>0</v>
      </c>
      <c r="S720" s="211">
        <f t="shared" si="331"/>
        <v>0</v>
      </c>
      <c r="T720" s="439"/>
      <c r="U720" s="180">
        <f t="shared" si="332"/>
        <v>0</v>
      </c>
      <c r="V720" s="438"/>
      <c r="W720" s="179">
        <f t="shared" si="333"/>
        <v>0</v>
      </c>
      <c r="X720" s="439"/>
      <c r="Y720" s="180">
        <f t="shared" si="334"/>
        <v>0</v>
      </c>
      <c r="Z720" s="438"/>
      <c r="AA720" s="179">
        <f t="shared" si="335"/>
        <v>0</v>
      </c>
      <c r="AB720" s="439"/>
      <c r="AC720" s="180">
        <f t="shared" si="336"/>
        <v>0</v>
      </c>
      <c r="AD720" s="438"/>
      <c r="AE720" s="179">
        <f t="shared" si="337"/>
        <v>0</v>
      </c>
      <c r="AF720" s="439"/>
      <c r="AG720" s="180">
        <f t="shared" si="338"/>
        <v>0</v>
      </c>
      <c r="AH720" s="438"/>
      <c r="AI720" s="179">
        <f t="shared" si="339"/>
        <v>0</v>
      </c>
      <c r="AJ720" s="439"/>
      <c r="AK720" s="180">
        <f t="shared" si="340"/>
        <v>0</v>
      </c>
      <c r="AL720" s="438"/>
      <c r="AM720" s="179">
        <f t="shared" si="341"/>
        <v>0</v>
      </c>
      <c r="AN720" s="439"/>
      <c r="AO720" s="180">
        <f t="shared" si="342"/>
        <v>0</v>
      </c>
      <c r="AP720" s="438"/>
      <c r="AQ720" s="179">
        <f t="shared" si="343"/>
        <v>0</v>
      </c>
      <c r="AR720" s="439"/>
      <c r="AS720" s="180">
        <f t="shared" si="344"/>
        <v>0</v>
      </c>
      <c r="AT720" s="438"/>
      <c r="AU720" s="179">
        <f t="shared" si="345"/>
        <v>0</v>
      </c>
      <c r="AV720" s="439"/>
      <c r="AW720" s="180">
        <f t="shared" si="346"/>
        <v>0</v>
      </c>
      <c r="AX720" s="438"/>
      <c r="AY720" s="179">
        <f t="shared" si="347"/>
        <v>0</v>
      </c>
      <c r="AZ720" s="439"/>
      <c r="BA720" s="180">
        <f t="shared" si="348"/>
        <v>0</v>
      </c>
      <c r="BB720" s="438"/>
      <c r="BC720" s="179">
        <f t="shared" si="349"/>
        <v>0</v>
      </c>
      <c r="BD720" s="439"/>
      <c r="BE720" s="180">
        <f t="shared" si="350"/>
        <v>0</v>
      </c>
      <c r="BF720" s="438"/>
      <c r="BG720" s="179">
        <f t="shared" si="351"/>
        <v>0</v>
      </c>
    </row>
    <row r="721" spans="1:59" ht="25.5" x14ac:dyDescent="0.2">
      <c r="A721" s="110">
        <v>359</v>
      </c>
      <c r="B721" s="12" t="s">
        <v>170</v>
      </c>
      <c r="C721" s="12" t="s">
        <v>2929</v>
      </c>
      <c r="D721" s="16" t="s">
        <v>95</v>
      </c>
      <c r="E721" s="15" t="s">
        <v>2930</v>
      </c>
      <c r="F721" s="111">
        <v>50</v>
      </c>
      <c r="G721" s="15" t="s">
        <v>1904</v>
      </c>
      <c r="H721" s="52">
        <v>35384</v>
      </c>
      <c r="I721" s="16" t="s">
        <v>3343</v>
      </c>
      <c r="J721" s="42" t="s">
        <v>2046</v>
      </c>
      <c r="K721" s="110">
        <v>1</v>
      </c>
      <c r="L721" s="43">
        <v>6.46</v>
      </c>
      <c r="M721" s="43">
        <v>6.46</v>
      </c>
      <c r="N721" s="43">
        <v>6.46</v>
      </c>
      <c r="O721" s="144">
        <v>6.46</v>
      </c>
      <c r="P721" s="272">
        <v>6.46</v>
      </c>
      <c r="Q721" s="283">
        <v>6.46</v>
      </c>
      <c r="R721" s="210">
        <f t="shared" ref="R721:R757" si="352">SUM(T721,V721,X721,Z721,AB721,AD721,AF721,AH721,AJ721,AL721,AN721,AP721,AR721,AT721,AV721,AX721,AZ721,BB721,BD721,BF721)</f>
        <v>0</v>
      </c>
      <c r="S721" s="211">
        <f t="shared" si="331"/>
        <v>0</v>
      </c>
      <c r="T721" s="439"/>
      <c r="U721" s="180">
        <f t="shared" si="332"/>
        <v>0</v>
      </c>
      <c r="V721" s="438"/>
      <c r="W721" s="179">
        <f t="shared" si="333"/>
        <v>0</v>
      </c>
      <c r="X721" s="439"/>
      <c r="Y721" s="180">
        <f t="shared" si="334"/>
        <v>0</v>
      </c>
      <c r="Z721" s="438"/>
      <c r="AA721" s="179">
        <f t="shared" si="335"/>
        <v>0</v>
      </c>
      <c r="AB721" s="439"/>
      <c r="AC721" s="180">
        <f t="shared" si="336"/>
        <v>0</v>
      </c>
      <c r="AD721" s="438"/>
      <c r="AE721" s="179">
        <f t="shared" si="337"/>
        <v>0</v>
      </c>
      <c r="AF721" s="439"/>
      <c r="AG721" s="180">
        <f t="shared" si="338"/>
        <v>0</v>
      </c>
      <c r="AH721" s="438"/>
      <c r="AI721" s="179">
        <f t="shared" si="339"/>
        <v>0</v>
      </c>
      <c r="AJ721" s="439"/>
      <c r="AK721" s="180">
        <f t="shared" si="340"/>
        <v>0</v>
      </c>
      <c r="AL721" s="438"/>
      <c r="AM721" s="179">
        <f t="shared" si="341"/>
        <v>0</v>
      </c>
      <c r="AN721" s="439"/>
      <c r="AO721" s="180">
        <f t="shared" si="342"/>
        <v>0</v>
      </c>
      <c r="AP721" s="438"/>
      <c r="AQ721" s="179">
        <f t="shared" si="343"/>
        <v>0</v>
      </c>
      <c r="AR721" s="439"/>
      <c r="AS721" s="180">
        <f t="shared" si="344"/>
        <v>0</v>
      </c>
      <c r="AT721" s="438"/>
      <c r="AU721" s="179">
        <f t="shared" si="345"/>
        <v>0</v>
      </c>
      <c r="AV721" s="439"/>
      <c r="AW721" s="180">
        <f t="shared" si="346"/>
        <v>0</v>
      </c>
      <c r="AX721" s="438"/>
      <c r="AY721" s="179">
        <f t="shared" si="347"/>
        <v>0</v>
      </c>
      <c r="AZ721" s="439"/>
      <c r="BA721" s="180">
        <f t="shared" si="348"/>
        <v>0</v>
      </c>
      <c r="BB721" s="438"/>
      <c r="BC721" s="179">
        <f t="shared" si="349"/>
        <v>0</v>
      </c>
      <c r="BD721" s="439"/>
      <c r="BE721" s="180">
        <f t="shared" si="350"/>
        <v>0</v>
      </c>
      <c r="BF721" s="438"/>
      <c r="BG721" s="179">
        <f t="shared" si="351"/>
        <v>0</v>
      </c>
    </row>
    <row r="722" spans="1:59" ht="25.5" x14ac:dyDescent="0.2">
      <c r="A722" s="109">
        <v>359</v>
      </c>
      <c r="B722" s="36" t="s">
        <v>170</v>
      </c>
      <c r="C722" s="36" t="s">
        <v>1065</v>
      </c>
      <c r="D722" s="37" t="s">
        <v>95</v>
      </c>
      <c r="E722" s="37" t="s">
        <v>2930</v>
      </c>
      <c r="F722" s="38">
        <v>30</v>
      </c>
      <c r="G722" s="37" t="s">
        <v>2669</v>
      </c>
      <c r="H722" s="39" t="s">
        <v>2669</v>
      </c>
      <c r="I722" s="37" t="s">
        <v>3273</v>
      </c>
      <c r="J722" s="11" t="s">
        <v>2747</v>
      </c>
      <c r="K722" s="109">
        <v>2</v>
      </c>
      <c r="L722" s="40">
        <v>7.79</v>
      </c>
      <c r="M722" s="90">
        <v>8.26</v>
      </c>
      <c r="N722" s="40">
        <v>8.26</v>
      </c>
      <c r="O722" s="140">
        <v>8.93</v>
      </c>
      <c r="P722" s="273">
        <v>8.93</v>
      </c>
      <c r="Q722" s="282">
        <v>8.93</v>
      </c>
      <c r="R722" s="210">
        <f t="shared" si="352"/>
        <v>0</v>
      </c>
      <c r="S722" s="211">
        <f t="shared" si="331"/>
        <v>0</v>
      </c>
      <c r="T722" s="439"/>
      <c r="U722" s="180">
        <f t="shared" si="332"/>
        <v>0</v>
      </c>
      <c r="V722" s="438"/>
      <c r="W722" s="179">
        <f t="shared" si="333"/>
        <v>0</v>
      </c>
      <c r="X722" s="439"/>
      <c r="Y722" s="180">
        <f t="shared" si="334"/>
        <v>0</v>
      </c>
      <c r="Z722" s="438"/>
      <c r="AA722" s="179">
        <f t="shared" si="335"/>
        <v>0</v>
      </c>
      <c r="AB722" s="439"/>
      <c r="AC722" s="180">
        <f t="shared" si="336"/>
        <v>0</v>
      </c>
      <c r="AD722" s="438"/>
      <c r="AE722" s="179">
        <f t="shared" si="337"/>
        <v>0</v>
      </c>
      <c r="AF722" s="439"/>
      <c r="AG722" s="180">
        <f t="shared" si="338"/>
        <v>0</v>
      </c>
      <c r="AH722" s="438"/>
      <c r="AI722" s="179">
        <f t="shared" si="339"/>
        <v>0</v>
      </c>
      <c r="AJ722" s="439"/>
      <c r="AK722" s="180">
        <f t="shared" si="340"/>
        <v>0</v>
      </c>
      <c r="AL722" s="438"/>
      <c r="AM722" s="179">
        <f t="shared" si="341"/>
        <v>0</v>
      </c>
      <c r="AN722" s="439"/>
      <c r="AO722" s="180">
        <f t="shared" si="342"/>
        <v>0</v>
      </c>
      <c r="AP722" s="438"/>
      <c r="AQ722" s="179">
        <f t="shared" si="343"/>
        <v>0</v>
      </c>
      <c r="AR722" s="439"/>
      <c r="AS722" s="180">
        <f t="shared" si="344"/>
        <v>0</v>
      </c>
      <c r="AT722" s="438"/>
      <c r="AU722" s="179">
        <f t="shared" si="345"/>
        <v>0</v>
      </c>
      <c r="AV722" s="439"/>
      <c r="AW722" s="180">
        <f t="shared" si="346"/>
        <v>0</v>
      </c>
      <c r="AX722" s="438"/>
      <c r="AY722" s="179">
        <f t="shared" si="347"/>
        <v>0</v>
      </c>
      <c r="AZ722" s="439"/>
      <c r="BA722" s="180">
        <f t="shared" si="348"/>
        <v>0</v>
      </c>
      <c r="BB722" s="438"/>
      <c r="BC722" s="179">
        <f t="shared" si="349"/>
        <v>0</v>
      </c>
      <c r="BD722" s="439"/>
      <c r="BE722" s="180">
        <f t="shared" si="350"/>
        <v>0</v>
      </c>
      <c r="BF722" s="438"/>
      <c r="BG722" s="179">
        <f t="shared" si="351"/>
        <v>0</v>
      </c>
    </row>
    <row r="723" spans="1:59" ht="25.5" x14ac:dyDescent="0.2">
      <c r="A723" s="109">
        <v>360</v>
      </c>
      <c r="B723" s="36" t="s">
        <v>170</v>
      </c>
      <c r="C723" s="36" t="s">
        <v>181</v>
      </c>
      <c r="D723" s="37" t="s">
        <v>95</v>
      </c>
      <c r="E723" s="37" t="s">
        <v>11</v>
      </c>
      <c r="F723" s="38">
        <v>1</v>
      </c>
      <c r="G723" s="37" t="s">
        <v>2670</v>
      </c>
      <c r="H723" s="39" t="s">
        <v>2670</v>
      </c>
      <c r="I723" s="37" t="s">
        <v>3273</v>
      </c>
      <c r="J723" s="11" t="s">
        <v>2747</v>
      </c>
      <c r="K723" s="109">
        <v>1</v>
      </c>
      <c r="L723" s="40">
        <v>45</v>
      </c>
      <c r="M723" s="90">
        <v>47.25</v>
      </c>
      <c r="N723" s="90">
        <v>49.61</v>
      </c>
      <c r="O723" s="140">
        <v>52.09</v>
      </c>
      <c r="P723" s="273">
        <v>52.09</v>
      </c>
      <c r="Q723" s="282">
        <v>52.09</v>
      </c>
      <c r="R723" s="210">
        <f t="shared" si="352"/>
        <v>0</v>
      </c>
      <c r="S723" s="211">
        <f t="shared" si="331"/>
        <v>0</v>
      </c>
      <c r="T723" s="439"/>
      <c r="U723" s="180">
        <f t="shared" si="332"/>
        <v>0</v>
      </c>
      <c r="V723" s="438"/>
      <c r="W723" s="179">
        <f t="shared" si="333"/>
        <v>0</v>
      </c>
      <c r="X723" s="439"/>
      <c r="Y723" s="180">
        <f t="shared" si="334"/>
        <v>0</v>
      </c>
      <c r="Z723" s="438"/>
      <c r="AA723" s="179">
        <f t="shared" si="335"/>
        <v>0</v>
      </c>
      <c r="AB723" s="439"/>
      <c r="AC723" s="180">
        <f t="shared" si="336"/>
        <v>0</v>
      </c>
      <c r="AD723" s="438"/>
      <c r="AE723" s="179">
        <f t="shared" si="337"/>
        <v>0</v>
      </c>
      <c r="AF723" s="439"/>
      <c r="AG723" s="180">
        <f t="shared" si="338"/>
        <v>0</v>
      </c>
      <c r="AH723" s="438"/>
      <c r="AI723" s="179">
        <f t="shared" si="339"/>
        <v>0</v>
      </c>
      <c r="AJ723" s="439"/>
      <c r="AK723" s="180">
        <f t="shared" si="340"/>
        <v>0</v>
      </c>
      <c r="AL723" s="438"/>
      <c r="AM723" s="179">
        <f t="shared" si="341"/>
        <v>0</v>
      </c>
      <c r="AN723" s="439"/>
      <c r="AO723" s="180">
        <f t="shared" si="342"/>
        <v>0</v>
      </c>
      <c r="AP723" s="438"/>
      <c r="AQ723" s="179">
        <f t="shared" si="343"/>
        <v>0</v>
      </c>
      <c r="AR723" s="439"/>
      <c r="AS723" s="180">
        <f t="shared" si="344"/>
        <v>0</v>
      </c>
      <c r="AT723" s="438"/>
      <c r="AU723" s="179">
        <f t="shared" si="345"/>
        <v>0</v>
      </c>
      <c r="AV723" s="439"/>
      <c r="AW723" s="180">
        <f t="shared" si="346"/>
        <v>0</v>
      </c>
      <c r="AX723" s="438"/>
      <c r="AY723" s="179">
        <f t="shared" si="347"/>
        <v>0</v>
      </c>
      <c r="AZ723" s="439"/>
      <c r="BA723" s="180">
        <f t="shared" si="348"/>
        <v>0</v>
      </c>
      <c r="BB723" s="438"/>
      <c r="BC723" s="179">
        <f t="shared" si="349"/>
        <v>0</v>
      </c>
      <c r="BD723" s="439"/>
      <c r="BE723" s="180">
        <f t="shared" si="350"/>
        <v>0</v>
      </c>
      <c r="BF723" s="438"/>
      <c r="BG723" s="179">
        <f t="shared" si="351"/>
        <v>0</v>
      </c>
    </row>
    <row r="724" spans="1:59" ht="25.5" x14ac:dyDescent="0.2">
      <c r="A724" s="110">
        <v>360</v>
      </c>
      <c r="B724" s="12" t="s">
        <v>170</v>
      </c>
      <c r="C724" s="12" t="s">
        <v>181</v>
      </c>
      <c r="D724" s="16" t="s">
        <v>95</v>
      </c>
      <c r="E724" s="15" t="s">
        <v>682</v>
      </c>
      <c r="F724" s="111">
        <v>1</v>
      </c>
      <c r="G724" s="15" t="s">
        <v>1905</v>
      </c>
      <c r="H724" s="52">
        <v>57299</v>
      </c>
      <c r="I724" s="16" t="s">
        <v>3343</v>
      </c>
      <c r="J724" s="42" t="s">
        <v>2046</v>
      </c>
      <c r="K724" s="110">
        <v>2</v>
      </c>
      <c r="L724" s="92">
        <v>70.16</v>
      </c>
      <c r="M724" s="43">
        <v>70.16</v>
      </c>
      <c r="N724" s="43">
        <v>70.16</v>
      </c>
      <c r="O724" s="144">
        <v>70.16</v>
      </c>
      <c r="P724" s="272">
        <v>70.16</v>
      </c>
      <c r="Q724" s="283">
        <v>70.16</v>
      </c>
      <c r="R724" s="210">
        <f t="shared" si="352"/>
        <v>0</v>
      </c>
      <c r="S724" s="211">
        <f t="shared" si="331"/>
        <v>0</v>
      </c>
      <c r="T724" s="439"/>
      <c r="U724" s="180">
        <f t="shared" si="332"/>
        <v>0</v>
      </c>
      <c r="V724" s="438"/>
      <c r="W724" s="179">
        <f t="shared" si="333"/>
        <v>0</v>
      </c>
      <c r="X724" s="439"/>
      <c r="Y724" s="180">
        <f t="shared" si="334"/>
        <v>0</v>
      </c>
      <c r="Z724" s="438"/>
      <c r="AA724" s="179">
        <f t="shared" si="335"/>
        <v>0</v>
      </c>
      <c r="AB724" s="439"/>
      <c r="AC724" s="180">
        <f t="shared" si="336"/>
        <v>0</v>
      </c>
      <c r="AD724" s="438"/>
      <c r="AE724" s="179">
        <f t="shared" si="337"/>
        <v>0</v>
      </c>
      <c r="AF724" s="439"/>
      <c r="AG724" s="180">
        <f t="shared" si="338"/>
        <v>0</v>
      </c>
      <c r="AH724" s="438"/>
      <c r="AI724" s="179">
        <f t="shared" si="339"/>
        <v>0</v>
      </c>
      <c r="AJ724" s="439"/>
      <c r="AK724" s="180">
        <f t="shared" si="340"/>
        <v>0</v>
      </c>
      <c r="AL724" s="438"/>
      <c r="AM724" s="179">
        <f t="shared" si="341"/>
        <v>0</v>
      </c>
      <c r="AN724" s="439"/>
      <c r="AO724" s="180">
        <f t="shared" si="342"/>
        <v>0</v>
      </c>
      <c r="AP724" s="438"/>
      <c r="AQ724" s="179">
        <f t="shared" si="343"/>
        <v>0</v>
      </c>
      <c r="AR724" s="439"/>
      <c r="AS724" s="180">
        <f t="shared" si="344"/>
        <v>0</v>
      </c>
      <c r="AT724" s="438"/>
      <c r="AU724" s="179">
        <f t="shared" si="345"/>
        <v>0</v>
      </c>
      <c r="AV724" s="439"/>
      <c r="AW724" s="180">
        <f t="shared" si="346"/>
        <v>0</v>
      </c>
      <c r="AX724" s="438"/>
      <c r="AY724" s="179">
        <f t="shared" si="347"/>
        <v>0</v>
      </c>
      <c r="AZ724" s="439"/>
      <c r="BA724" s="180">
        <f t="shared" si="348"/>
        <v>0</v>
      </c>
      <c r="BB724" s="438"/>
      <c r="BC724" s="179">
        <f t="shared" si="349"/>
        <v>0</v>
      </c>
      <c r="BD724" s="439"/>
      <c r="BE724" s="180">
        <f t="shared" si="350"/>
        <v>0</v>
      </c>
      <c r="BF724" s="438"/>
      <c r="BG724" s="179">
        <f t="shared" si="351"/>
        <v>0</v>
      </c>
    </row>
    <row r="725" spans="1:59" ht="25.5" x14ac:dyDescent="0.2">
      <c r="A725" s="109">
        <v>361</v>
      </c>
      <c r="B725" s="36" t="s">
        <v>170</v>
      </c>
      <c r="C725" s="36" t="s">
        <v>173</v>
      </c>
      <c r="D725" s="37" t="s">
        <v>95</v>
      </c>
      <c r="E725" s="37" t="s">
        <v>10</v>
      </c>
      <c r="F725" s="38">
        <v>500</v>
      </c>
      <c r="G725" s="37" t="s">
        <v>2671</v>
      </c>
      <c r="H725" s="39" t="s">
        <v>2671</v>
      </c>
      <c r="I725" s="37" t="s">
        <v>3273</v>
      </c>
      <c r="J725" s="11" t="s">
        <v>2747</v>
      </c>
      <c r="K725" s="109">
        <v>1</v>
      </c>
      <c r="L725" s="40">
        <v>5.99</v>
      </c>
      <c r="M725" s="90">
        <v>6.35</v>
      </c>
      <c r="N725" s="90">
        <v>6.67</v>
      </c>
      <c r="O725" s="140">
        <v>7</v>
      </c>
      <c r="P725" s="273">
        <v>7</v>
      </c>
      <c r="Q725" s="282">
        <v>7</v>
      </c>
      <c r="R725" s="210">
        <f t="shared" si="352"/>
        <v>0</v>
      </c>
      <c r="S725" s="211">
        <f t="shared" si="331"/>
        <v>0</v>
      </c>
      <c r="T725" s="439"/>
      <c r="U725" s="180">
        <f t="shared" si="332"/>
        <v>0</v>
      </c>
      <c r="V725" s="438"/>
      <c r="W725" s="179">
        <f t="shared" si="333"/>
        <v>0</v>
      </c>
      <c r="X725" s="439"/>
      <c r="Y725" s="180">
        <f t="shared" si="334"/>
        <v>0</v>
      </c>
      <c r="Z725" s="438"/>
      <c r="AA725" s="179">
        <f t="shared" si="335"/>
        <v>0</v>
      </c>
      <c r="AB725" s="439"/>
      <c r="AC725" s="180">
        <f t="shared" si="336"/>
        <v>0</v>
      </c>
      <c r="AD725" s="438"/>
      <c r="AE725" s="179">
        <f t="shared" si="337"/>
        <v>0</v>
      </c>
      <c r="AF725" s="439"/>
      <c r="AG725" s="180">
        <f t="shared" si="338"/>
        <v>0</v>
      </c>
      <c r="AH725" s="438"/>
      <c r="AI725" s="179">
        <f t="shared" si="339"/>
        <v>0</v>
      </c>
      <c r="AJ725" s="439"/>
      <c r="AK725" s="180">
        <f t="shared" si="340"/>
        <v>0</v>
      </c>
      <c r="AL725" s="438"/>
      <c r="AM725" s="179">
        <f t="shared" si="341"/>
        <v>0</v>
      </c>
      <c r="AN725" s="439"/>
      <c r="AO725" s="180">
        <f t="shared" si="342"/>
        <v>0</v>
      </c>
      <c r="AP725" s="438"/>
      <c r="AQ725" s="179">
        <f t="shared" si="343"/>
        <v>0</v>
      </c>
      <c r="AR725" s="439"/>
      <c r="AS725" s="180">
        <f t="shared" si="344"/>
        <v>0</v>
      </c>
      <c r="AT725" s="438"/>
      <c r="AU725" s="179">
        <f t="shared" si="345"/>
        <v>0</v>
      </c>
      <c r="AV725" s="439"/>
      <c r="AW725" s="180">
        <f t="shared" si="346"/>
        <v>0</v>
      </c>
      <c r="AX725" s="438"/>
      <c r="AY725" s="179">
        <f t="shared" si="347"/>
        <v>0</v>
      </c>
      <c r="AZ725" s="439"/>
      <c r="BA725" s="180">
        <f t="shared" si="348"/>
        <v>0</v>
      </c>
      <c r="BB725" s="438"/>
      <c r="BC725" s="179">
        <f t="shared" si="349"/>
        <v>0</v>
      </c>
      <c r="BD725" s="439"/>
      <c r="BE725" s="180">
        <f t="shared" si="350"/>
        <v>0</v>
      </c>
      <c r="BF725" s="438"/>
      <c r="BG725" s="179">
        <f t="shared" si="351"/>
        <v>0</v>
      </c>
    </row>
    <row r="726" spans="1:59" ht="25.5" x14ac:dyDescent="0.2">
      <c r="A726" s="109">
        <v>362</v>
      </c>
      <c r="B726" s="36" t="s">
        <v>170</v>
      </c>
      <c r="C726" s="36" t="s">
        <v>183</v>
      </c>
      <c r="D726" s="37" t="s">
        <v>95</v>
      </c>
      <c r="E726" s="37" t="s">
        <v>10</v>
      </c>
      <c r="F726" s="38">
        <v>50</v>
      </c>
      <c r="G726" s="37" t="s">
        <v>2672</v>
      </c>
      <c r="H726" s="39" t="s">
        <v>2672</v>
      </c>
      <c r="I726" s="37" t="s">
        <v>3273</v>
      </c>
      <c r="J726" s="11" t="s">
        <v>2747</v>
      </c>
      <c r="K726" s="109">
        <v>1</v>
      </c>
      <c r="L726" s="90">
        <v>5.36</v>
      </c>
      <c r="M726" s="40">
        <v>5.36</v>
      </c>
      <c r="N726" s="90">
        <v>5.63</v>
      </c>
      <c r="O726" s="141">
        <v>5.63</v>
      </c>
      <c r="P726" s="273">
        <v>5.63</v>
      </c>
      <c r="Q726" s="282">
        <v>5.63</v>
      </c>
      <c r="R726" s="210">
        <f t="shared" si="352"/>
        <v>0</v>
      </c>
      <c r="S726" s="211">
        <f t="shared" si="331"/>
        <v>0</v>
      </c>
      <c r="T726" s="439"/>
      <c r="U726" s="180">
        <f t="shared" si="332"/>
        <v>0</v>
      </c>
      <c r="V726" s="438"/>
      <c r="W726" s="179">
        <f t="shared" si="333"/>
        <v>0</v>
      </c>
      <c r="X726" s="439"/>
      <c r="Y726" s="180">
        <f t="shared" si="334"/>
        <v>0</v>
      </c>
      <c r="Z726" s="438"/>
      <c r="AA726" s="179">
        <f t="shared" si="335"/>
        <v>0</v>
      </c>
      <c r="AB726" s="439"/>
      <c r="AC726" s="180">
        <f t="shared" si="336"/>
        <v>0</v>
      </c>
      <c r="AD726" s="438"/>
      <c r="AE726" s="179">
        <f t="shared" si="337"/>
        <v>0</v>
      </c>
      <c r="AF726" s="439"/>
      <c r="AG726" s="180">
        <f t="shared" si="338"/>
        <v>0</v>
      </c>
      <c r="AH726" s="438"/>
      <c r="AI726" s="179">
        <f t="shared" si="339"/>
        <v>0</v>
      </c>
      <c r="AJ726" s="439"/>
      <c r="AK726" s="180">
        <f t="shared" si="340"/>
        <v>0</v>
      </c>
      <c r="AL726" s="438"/>
      <c r="AM726" s="179">
        <f t="shared" si="341"/>
        <v>0</v>
      </c>
      <c r="AN726" s="439"/>
      <c r="AO726" s="180">
        <f t="shared" si="342"/>
        <v>0</v>
      </c>
      <c r="AP726" s="438"/>
      <c r="AQ726" s="179">
        <f t="shared" si="343"/>
        <v>0</v>
      </c>
      <c r="AR726" s="439"/>
      <c r="AS726" s="180">
        <f t="shared" si="344"/>
        <v>0</v>
      </c>
      <c r="AT726" s="438"/>
      <c r="AU726" s="179">
        <f t="shared" si="345"/>
        <v>0</v>
      </c>
      <c r="AV726" s="439"/>
      <c r="AW726" s="180">
        <f t="shared" si="346"/>
        <v>0</v>
      </c>
      <c r="AX726" s="438"/>
      <c r="AY726" s="179">
        <f t="shared" si="347"/>
        <v>0</v>
      </c>
      <c r="AZ726" s="439"/>
      <c r="BA726" s="180">
        <f t="shared" si="348"/>
        <v>0</v>
      </c>
      <c r="BB726" s="438"/>
      <c r="BC726" s="179">
        <f t="shared" si="349"/>
        <v>0</v>
      </c>
      <c r="BD726" s="439"/>
      <c r="BE726" s="180">
        <f t="shared" si="350"/>
        <v>0</v>
      </c>
      <c r="BF726" s="438"/>
      <c r="BG726" s="179">
        <f t="shared" si="351"/>
        <v>0</v>
      </c>
    </row>
    <row r="727" spans="1:59" ht="25.5" x14ac:dyDescent="0.2">
      <c r="A727" s="44">
        <v>367</v>
      </c>
      <c r="B727" s="45" t="s">
        <v>170</v>
      </c>
      <c r="C727" s="45" t="s">
        <v>825</v>
      </c>
      <c r="D727" s="46" t="s">
        <v>2905</v>
      </c>
      <c r="E727" s="47" t="s">
        <v>12</v>
      </c>
      <c r="F727" s="48">
        <v>1</v>
      </c>
      <c r="G727" s="47"/>
      <c r="H727" s="10" t="s">
        <v>2165</v>
      </c>
      <c r="I727" s="21">
        <v>60148</v>
      </c>
      <c r="J727" s="49" t="s">
        <v>1003</v>
      </c>
      <c r="K727" s="44">
        <v>1</v>
      </c>
      <c r="L727" s="50">
        <v>2.92</v>
      </c>
      <c r="M727" s="96">
        <v>3.65</v>
      </c>
      <c r="N727" s="50">
        <v>3.65</v>
      </c>
      <c r="O727" s="204">
        <v>2.96</v>
      </c>
      <c r="P727" s="274">
        <v>3.11</v>
      </c>
      <c r="Q727" s="285">
        <v>3.27</v>
      </c>
      <c r="R727" s="210">
        <f t="shared" si="352"/>
        <v>0</v>
      </c>
      <c r="S727" s="211">
        <f t="shared" si="331"/>
        <v>0</v>
      </c>
      <c r="T727" s="439"/>
      <c r="U727" s="180">
        <f t="shared" si="332"/>
        <v>0</v>
      </c>
      <c r="V727" s="438"/>
      <c r="W727" s="179">
        <f t="shared" si="333"/>
        <v>0</v>
      </c>
      <c r="X727" s="439"/>
      <c r="Y727" s="180">
        <f t="shared" si="334"/>
        <v>0</v>
      </c>
      <c r="Z727" s="438"/>
      <c r="AA727" s="179">
        <f t="shared" si="335"/>
        <v>0</v>
      </c>
      <c r="AB727" s="439"/>
      <c r="AC727" s="180">
        <f t="shared" si="336"/>
        <v>0</v>
      </c>
      <c r="AD727" s="438"/>
      <c r="AE727" s="179">
        <f t="shared" si="337"/>
        <v>0</v>
      </c>
      <c r="AF727" s="439"/>
      <c r="AG727" s="180">
        <f t="shared" si="338"/>
        <v>0</v>
      </c>
      <c r="AH727" s="438"/>
      <c r="AI727" s="179">
        <f t="shared" si="339"/>
        <v>0</v>
      </c>
      <c r="AJ727" s="439"/>
      <c r="AK727" s="180">
        <f t="shared" si="340"/>
        <v>0</v>
      </c>
      <c r="AL727" s="438"/>
      <c r="AM727" s="179">
        <f t="shared" si="341"/>
        <v>0</v>
      </c>
      <c r="AN727" s="439"/>
      <c r="AO727" s="180">
        <f t="shared" si="342"/>
        <v>0</v>
      </c>
      <c r="AP727" s="438"/>
      <c r="AQ727" s="179">
        <f t="shared" si="343"/>
        <v>0</v>
      </c>
      <c r="AR727" s="439"/>
      <c r="AS727" s="180">
        <f t="shared" si="344"/>
        <v>0</v>
      </c>
      <c r="AT727" s="438"/>
      <c r="AU727" s="179">
        <f t="shared" si="345"/>
        <v>0</v>
      </c>
      <c r="AV727" s="439"/>
      <c r="AW727" s="180">
        <f t="shared" si="346"/>
        <v>0</v>
      </c>
      <c r="AX727" s="438"/>
      <c r="AY727" s="179">
        <f t="shared" si="347"/>
        <v>0</v>
      </c>
      <c r="AZ727" s="439"/>
      <c r="BA727" s="180">
        <f t="shared" si="348"/>
        <v>0</v>
      </c>
      <c r="BB727" s="438"/>
      <c r="BC727" s="179">
        <f t="shared" si="349"/>
        <v>0</v>
      </c>
      <c r="BD727" s="439"/>
      <c r="BE727" s="180">
        <f t="shared" si="350"/>
        <v>0</v>
      </c>
      <c r="BF727" s="438"/>
      <c r="BG727" s="179">
        <f t="shared" si="351"/>
        <v>0</v>
      </c>
    </row>
    <row r="728" spans="1:59" ht="25.5" x14ac:dyDescent="0.2">
      <c r="A728" s="44">
        <v>368</v>
      </c>
      <c r="B728" s="45" t="s">
        <v>170</v>
      </c>
      <c r="C728" s="45" t="s">
        <v>826</v>
      </c>
      <c r="D728" s="46" t="s">
        <v>2905</v>
      </c>
      <c r="E728" s="47" t="s">
        <v>12</v>
      </c>
      <c r="F728" s="48">
        <v>1</v>
      </c>
      <c r="G728" s="47"/>
      <c r="H728" s="10" t="s">
        <v>2166</v>
      </c>
      <c r="I728" s="21">
        <v>60148</v>
      </c>
      <c r="J728" s="49" t="s">
        <v>1003</v>
      </c>
      <c r="K728" s="44">
        <v>1</v>
      </c>
      <c r="L728" s="50">
        <v>2.92</v>
      </c>
      <c r="M728" s="96">
        <v>3.52</v>
      </c>
      <c r="N728" s="50">
        <v>3.52</v>
      </c>
      <c r="O728" s="204">
        <v>2.96</v>
      </c>
      <c r="P728" s="274">
        <v>3.11</v>
      </c>
      <c r="Q728" s="285">
        <v>3.27</v>
      </c>
      <c r="R728" s="210">
        <f t="shared" si="352"/>
        <v>0</v>
      </c>
      <c r="S728" s="211">
        <f t="shared" si="331"/>
        <v>0</v>
      </c>
      <c r="T728" s="439"/>
      <c r="U728" s="180">
        <f t="shared" si="332"/>
        <v>0</v>
      </c>
      <c r="V728" s="438"/>
      <c r="W728" s="179">
        <f t="shared" si="333"/>
        <v>0</v>
      </c>
      <c r="X728" s="439"/>
      <c r="Y728" s="180">
        <f t="shared" si="334"/>
        <v>0</v>
      </c>
      <c r="Z728" s="438"/>
      <c r="AA728" s="179">
        <f t="shared" si="335"/>
        <v>0</v>
      </c>
      <c r="AB728" s="439"/>
      <c r="AC728" s="180">
        <f t="shared" si="336"/>
        <v>0</v>
      </c>
      <c r="AD728" s="438"/>
      <c r="AE728" s="179">
        <f t="shared" si="337"/>
        <v>0</v>
      </c>
      <c r="AF728" s="439"/>
      <c r="AG728" s="180">
        <f t="shared" si="338"/>
        <v>0</v>
      </c>
      <c r="AH728" s="438"/>
      <c r="AI728" s="179">
        <f t="shared" si="339"/>
        <v>0</v>
      </c>
      <c r="AJ728" s="439"/>
      <c r="AK728" s="180">
        <f t="shared" si="340"/>
        <v>0</v>
      </c>
      <c r="AL728" s="438"/>
      <c r="AM728" s="179">
        <f t="shared" si="341"/>
        <v>0</v>
      </c>
      <c r="AN728" s="439"/>
      <c r="AO728" s="180">
        <f t="shared" si="342"/>
        <v>0</v>
      </c>
      <c r="AP728" s="438"/>
      <c r="AQ728" s="179">
        <f t="shared" si="343"/>
        <v>0</v>
      </c>
      <c r="AR728" s="439"/>
      <c r="AS728" s="180">
        <f t="shared" si="344"/>
        <v>0</v>
      </c>
      <c r="AT728" s="438"/>
      <c r="AU728" s="179">
        <f t="shared" si="345"/>
        <v>0</v>
      </c>
      <c r="AV728" s="439"/>
      <c r="AW728" s="180">
        <f t="shared" si="346"/>
        <v>0</v>
      </c>
      <c r="AX728" s="438"/>
      <c r="AY728" s="179">
        <f t="shared" si="347"/>
        <v>0</v>
      </c>
      <c r="AZ728" s="439"/>
      <c r="BA728" s="180">
        <f t="shared" si="348"/>
        <v>0</v>
      </c>
      <c r="BB728" s="438"/>
      <c r="BC728" s="179">
        <f t="shared" si="349"/>
        <v>0</v>
      </c>
      <c r="BD728" s="439"/>
      <c r="BE728" s="180">
        <f t="shared" si="350"/>
        <v>0</v>
      </c>
      <c r="BF728" s="438"/>
      <c r="BG728" s="179">
        <f t="shared" si="351"/>
        <v>0</v>
      </c>
    </row>
    <row r="729" spans="1:59" ht="25.5" x14ac:dyDescent="0.2">
      <c r="A729" s="110">
        <v>369</v>
      </c>
      <c r="B729" s="12" t="s">
        <v>170</v>
      </c>
      <c r="C729" s="12" t="s">
        <v>827</v>
      </c>
      <c r="D729" s="16" t="s">
        <v>95</v>
      </c>
      <c r="E729" s="15" t="s">
        <v>1673</v>
      </c>
      <c r="F729" s="111">
        <v>24</v>
      </c>
      <c r="G729" s="15">
        <v>59162</v>
      </c>
      <c r="H729" s="52">
        <v>38190</v>
      </c>
      <c r="I729" s="16" t="s">
        <v>3343</v>
      </c>
      <c r="J729" s="42" t="s">
        <v>2046</v>
      </c>
      <c r="K729" s="110">
        <v>2</v>
      </c>
      <c r="L729" s="92">
        <v>2.27</v>
      </c>
      <c r="M729" s="92">
        <v>2.44</v>
      </c>
      <c r="N729" s="43">
        <v>2.44</v>
      </c>
      <c r="O729" s="144">
        <v>2.44</v>
      </c>
      <c r="P729" s="272">
        <v>2.44</v>
      </c>
      <c r="Q729" s="283">
        <v>2.44</v>
      </c>
      <c r="R729" s="210">
        <f t="shared" si="352"/>
        <v>0</v>
      </c>
      <c r="S729" s="211">
        <f t="shared" si="331"/>
        <v>0</v>
      </c>
      <c r="T729" s="439"/>
      <c r="U729" s="180">
        <f t="shared" si="332"/>
        <v>0</v>
      </c>
      <c r="V729" s="438"/>
      <c r="W729" s="179">
        <f t="shared" si="333"/>
        <v>0</v>
      </c>
      <c r="X729" s="439"/>
      <c r="Y729" s="180">
        <f t="shared" si="334"/>
        <v>0</v>
      </c>
      <c r="Z729" s="438"/>
      <c r="AA729" s="179">
        <f t="shared" si="335"/>
        <v>0</v>
      </c>
      <c r="AB729" s="439"/>
      <c r="AC729" s="180">
        <f t="shared" si="336"/>
        <v>0</v>
      </c>
      <c r="AD729" s="438"/>
      <c r="AE729" s="179">
        <f t="shared" si="337"/>
        <v>0</v>
      </c>
      <c r="AF729" s="439"/>
      <c r="AG729" s="180">
        <f t="shared" si="338"/>
        <v>0</v>
      </c>
      <c r="AH729" s="438"/>
      <c r="AI729" s="179">
        <f t="shared" si="339"/>
        <v>0</v>
      </c>
      <c r="AJ729" s="439"/>
      <c r="AK729" s="180">
        <f t="shared" si="340"/>
        <v>0</v>
      </c>
      <c r="AL729" s="438"/>
      <c r="AM729" s="179">
        <f t="shared" si="341"/>
        <v>0</v>
      </c>
      <c r="AN729" s="439"/>
      <c r="AO729" s="180">
        <f t="shared" si="342"/>
        <v>0</v>
      </c>
      <c r="AP729" s="438"/>
      <c r="AQ729" s="179">
        <f t="shared" si="343"/>
        <v>0</v>
      </c>
      <c r="AR729" s="439"/>
      <c r="AS729" s="180">
        <f t="shared" si="344"/>
        <v>0</v>
      </c>
      <c r="AT729" s="438"/>
      <c r="AU729" s="179">
        <f t="shared" si="345"/>
        <v>0</v>
      </c>
      <c r="AV729" s="439"/>
      <c r="AW729" s="180">
        <f t="shared" si="346"/>
        <v>0</v>
      </c>
      <c r="AX729" s="438"/>
      <c r="AY729" s="179">
        <f t="shared" si="347"/>
        <v>0</v>
      </c>
      <c r="AZ729" s="439"/>
      <c r="BA729" s="180">
        <f t="shared" si="348"/>
        <v>0</v>
      </c>
      <c r="BB729" s="438"/>
      <c r="BC729" s="179">
        <f t="shared" si="349"/>
        <v>0</v>
      </c>
      <c r="BD729" s="439"/>
      <c r="BE729" s="180">
        <f t="shared" si="350"/>
        <v>0</v>
      </c>
      <c r="BF729" s="438"/>
      <c r="BG729" s="179">
        <f t="shared" si="351"/>
        <v>0</v>
      </c>
    </row>
    <row r="730" spans="1:59" ht="51" x14ac:dyDescent="0.2">
      <c r="A730" s="44">
        <v>369</v>
      </c>
      <c r="B730" s="45" t="s">
        <v>170</v>
      </c>
      <c r="C730" s="45" t="s">
        <v>3365</v>
      </c>
      <c r="D730" s="46" t="s">
        <v>2905</v>
      </c>
      <c r="E730" s="47" t="s">
        <v>12</v>
      </c>
      <c r="F730" s="48">
        <v>1</v>
      </c>
      <c r="G730" s="47"/>
      <c r="H730" s="10" t="s">
        <v>2167</v>
      </c>
      <c r="I730" s="21">
        <v>60148</v>
      </c>
      <c r="J730" s="49" t="s">
        <v>1003</v>
      </c>
      <c r="K730" s="44">
        <v>1</v>
      </c>
      <c r="L730" s="50">
        <v>2.92</v>
      </c>
      <c r="M730" s="96">
        <v>3.52</v>
      </c>
      <c r="N730" s="50">
        <v>3.52</v>
      </c>
      <c r="O730" s="204">
        <v>2.96</v>
      </c>
      <c r="P730" s="274">
        <v>3.11</v>
      </c>
      <c r="Q730" s="287">
        <v>2</v>
      </c>
      <c r="R730" s="210">
        <f t="shared" si="352"/>
        <v>0</v>
      </c>
      <c r="S730" s="211">
        <f t="shared" si="331"/>
        <v>0</v>
      </c>
      <c r="T730" s="439"/>
      <c r="U730" s="180">
        <f t="shared" si="332"/>
        <v>0</v>
      </c>
      <c r="V730" s="438"/>
      <c r="W730" s="179">
        <f t="shared" si="333"/>
        <v>0</v>
      </c>
      <c r="X730" s="439"/>
      <c r="Y730" s="180">
        <f t="shared" si="334"/>
        <v>0</v>
      </c>
      <c r="Z730" s="438"/>
      <c r="AA730" s="179">
        <f t="shared" si="335"/>
        <v>0</v>
      </c>
      <c r="AB730" s="439"/>
      <c r="AC730" s="180">
        <f t="shared" si="336"/>
        <v>0</v>
      </c>
      <c r="AD730" s="438"/>
      <c r="AE730" s="179">
        <f t="shared" si="337"/>
        <v>0</v>
      </c>
      <c r="AF730" s="439"/>
      <c r="AG730" s="180">
        <f t="shared" si="338"/>
        <v>0</v>
      </c>
      <c r="AH730" s="438"/>
      <c r="AI730" s="179">
        <f t="shared" si="339"/>
        <v>0</v>
      </c>
      <c r="AJ730" s="439"/>
      <c r="AK730" s="180">
        <f t="shared" si="340"/>
        <v>0</v>
      </c>
      <c r="AL730" s="438"/>
      <c r="AM730" s="179">
        <f t="shared" si="341"/>
        <v>0</v>
      </c>
      <c r="AN730" s="439"/>
      <c r="AO730" s="180">
        <f t="shared" si="342"/>
        <v>0</v>
      </c>
      <c r="AP730" s="438"/>
      <c r="AQ730" s="179">
        <f t="shared" si="343"/>
        <v>0</v>
      </c>
      <c r="AR730" s="439"/>
      <c r="AS730" s="180">
        <f t="shared" si="344"/>
        <v>0</v>
      </c>
      <c r="AT730" s="438"/>
      <c r="AU730" s="179">
        <f t="shared" si="345"/>
        <v>0</v>
      </c>
      <c r="AV730" s="439"/>
      <c r="AW730" s="180">
        <f t="shared" si="346"/>
        <v>0</v>
      </c>
      <c r="AX730" s="438"/>
      <c r="AY730" s="179">
        <f t="shared" si="347"/>
        <v>0</v>
      </c>
      <c r="AZ730" s="439"/>
      <c r="BA730" s="180">
        <f t="shared" si="348"/>
        <v>0</v>
      </c>
      <c r="BB730" s="438"/>
      <c r="BC730" s="179">
        <f t="shared" si="349"/>
        <v>0</v>
      </c>
      <c r="BD730" s="439"/>
      <c r="BE730" s="180">
        <f t="shared" si="350"/>
        <v>0</v>
      </c>
      <c r="BF730" s="438"/>
      <c r="BG730" s="179">
        <f t="shared" si="351"/>
        <v>0</v>
      </c>
    </row>
    <row r="731" spans="1:59" ht="25.5" x14ac:dyDescent="0.2">
      <c r="A731" s="110">
        <v>373</v>
      </c>
      <c r="B731" s="12" t="s">
        <v>170</v>
      </c>
      <c r="C731" s="12" t="s">
        <v>2931</v>
      </c>
      <c r="D731" s="16" t="s">
        <v>95</v>
      </c>
      <c r="E731" s="15" t="s">
        <v>11</v>
      </c>
      <c r="F731" s="111">
        <v>1</v>
      </c>
      <c r="G731" s="15" t="s">
        <v>1911</v>
      </c>
      <c r="H731" s="52">
        <v>27425</v>
      </c>
      <c r="I731" s="16" t="s">
        <v>3343</v>
      </c>
      <c r="J731" s="42" t="s">
        <v>2046</v>
      </c>
      <c r="K731" s="110">
        <v>2</v>
      </c>
      <c r="L731" s="92">
        <v>4.79</v>
      </c>
      <c r="M731" s="92">
        <v>5.05</v>
      </c>
      <c r="N731" s="43">
        <v>5.05</v>
      </c>
      <c r="O731" s="144">
        <v>5.05</v>
      </c>
      <c r="P731" s="272">
        <v>5.05</v>
      </c>
      <c r="Q731" s="283">
        <v>5.05</v>
      </c>
      <c r="R731" s="210">
        <f t="shared" si="352"/>
        <v>0</v>
      </c>
      <c r="S731" s="211">
        <f t="shared" si="331"/>
        <v>0</v>
      </c>
      <c r="T731" s="439"/>
      <c r="U731" s="180">
        <f t="shared" si="332"/>
        <v>0</v>
      </c>
      <c r="V731" s="438"/>
      <c r="W731" s="179">
        <f t="shared" si="333"/>
        <v>0</v>
      </c>
      <c r="X731" s="439"/>
      <c r="Y731" s="180">
        <f t="shared" si="334"/>
        <v>0</v>
      </c>
      <c r="Z731" s="438"/>
      <c r="AA731" s="179">
        <f t="shared" si="335"/>
        <v>0</v>
      </c>
      <c r="AB731" s="439"/>
      <c r="AC731" s="180">
        <f t="shared" si="336"/>
        <v>0</v>
      </c>
      <c r="AD731" s="438"/>
      <c r="AE731" s="179">
        <f t="shared" si="337"/>
        <v>0</v>
      </c>
      <c r="AF731" s="439"/>
      <c r="AG731" s="180">
        <f t="shared" si="338"/>
        <v>0</v>
      </c>
      <c r="AH731" s="438"/>
      <c r="AI731" s="179">
        <f t="shared" si="339"/>
        <v>0</v>
      </c>
      <c r="AJ731" s="439"/>
      <c r="AK731" s="180">
        <f t="shared" si="340"/>
        <v>0</v>
      </c>
      <c r="AL731" s="438"/>
      <c r="AM731" s="179">
        <f t="shared" si="341"/>
        <v>0</v>
      </c>
      <c r="AN731" s="439"/>
      <c r="AO731" s="180">
        <f t="shared" si="342"/>
        <v>0</v>
      </c>
      <c r="AP731" s="438"/>
      <c r="AQ731" s="179">
        <f t="shared" si="343"/>
        <v>0</v>
      </c>
      <c r="AR731" s="439"/>
      <c r="AS731" s="180">
        <f t="shared" si="344"/>
        <v>0</v>
      </c>
      <c r="AT731" s="438"/>
      <c r="AU731" s="179">
        <f t="shared" si="345"/>
        <v>0</v>
      </c>
      <c r="AV731" s="439"/>
      <c r="AW731" s="180">
        <f t="shared" si="346"/>
        <v>0</v>
      </c>
      <c r="AX731" s="438"/>
      <c r="AY731" s="179">
        <f t="shared" si="347"/>
        <v>0</v>
      </c>
      <c r="AZ731" s="439"/>
      <c r="BA731" s="180">
        <f t="shared" si="348"/>
        <v>0</v>
      </c>
      <c r="BB731" s="438"/>
      <c r="BC731" s="179">
        <f t="shared" si="349"/>
        <v>0</v>
      </c>
      <c r="BD731" s="439"/>
      <c r="BE731" s="180">
        <f t="shared" si="350"/>
        <v>0</v>
      </c>
      <c r="BF731" s="438"/>
      <c r="BG731" s="179">
        <f t="shared" si="351"/>
        <v>0</v>
      </c>
    </row>
    <row r="732" spans="1:59" ht="25.5" x14ac:dyDescent="0.2">
      <c r="A732" s="109">
        <v>373</v>
      </c>
      <c r="B732" s="36" t="s">
        <v>170</v>
      </c>
      <c r="C732" s="36" t="s">
        <v>1132</v>
      </c>
      <c r="D732" s="37" t="s">
        <v>95</v>
      </c>
      <c r="E732" s="37" t="s">
        <v>11</v>
      </c>
      <c r="F732" s="38">
        <v>24</v>
      </c>
      <c r="G732" s="37" t="s">
        <v>2673</v>
      </c>
      <c r="H732" s="39" t="s">
        <v>2673</v>
      </c>
      <c r="I732" s="37" t="s">
        <v>3273</v>
      </c>
      <c r="J732" s="11" t="s">
        <v>2747</v>
      </c>
      <c r="K732" s="109">
        <v>1</v>
      </c>
      <c r="L732" s="90">
        <v>7.2</v>
      </c>
      <c r="M732" s="91">
        <v>5.4</v>
      </c>
      <c r="N732" s="40">
        <v>5.4</v>
      </c>
      <c r="O732" s="141">
        <v>5.4</v>
      </c>
      <c r="P732" s="273">
        <v>4.1500000000000004</v>
      </c>
      <c r="Q732" s="282">
        <v>4.1500000000000004</v>
      </c>
      <c r="R732" s="210">
        <f t="shared" si="352"/>
        <v>0</v>
      </c>
      <c r="S732" s="211">
        <f t="shared" si="331"/>
        <v>0</v>
      </c>
      <c r="T732" s="439"/>
      <c r="U732" s="180">
        <f t="shared" si="332"/>
        <v>0</v>
      </c>
      <c r="V732" s="438"/>
      <c r="W732" s="179">
        <f t="shared" si="333"/>
        <v>0</v>
      </c>
      <c r="X732" s="439"/>
      <c r="Y732" s="180">
        <f t="shared" si="334"/>
        <v>0</v>
      </c>
      <c r="Z732" s="438"/>
      <c r="AA732" s="179">
        <f t="shared" si="335"/>
        <v>0</v>
      </c>
      <c r="AB732" s="439"/>
      <c r="AC732" s="180">
        <f t="shared" si="336"/>
        <v>0</v>
      </c>
      <c r="AD732" s="438"/>
      <c r="AE732" s="179">
        <f t="shared" si="337"/>
        <v>0</v>
      </c>
      <c r="AF732" s="439"/>
      <c r="AG732" s="180">
        <f t="shared" si="338"/>
        <v>0</v>
      </c>
      <c r="AH732" s="438"/>
      <c r="AI732" s="179">
        <f t="shared" si="339"/>
        <v>0</v>
      </c>
      <c r="AJ732" s="439"/>
      <c r="AK732" s="180">
        <f t="shared" si="340"/>
        <v>0</v>
      </c>
      <c r="AL732" s="438"/>
      <c r="AM732" s="179">
        <f t="shared" si="341"/>
        <v>0</v>
      </c>
      <c r="AN732" s="439"/>
      <c r="AO732" s="180">
        <f t="shared" si="342"/>
        <v>0</v>
      </c>
      <c r="AP732" s="438"/>
      <c r="AQ732" s="179">
        <f t="shared" si="343"/>
        <v>0</v>
      </c>
      <c r="AR732" s="439"/>
      <c r="AS732" s="180">
        <f t="shared" si="344"/>
        <v>0</v>
      </c>
      <c r="AT732" s="438"/>
      <c r="AU732" s="179">
        <f t="shared" si="345"/>
        <v>0</v>
      </c>
      <c r="AV732" s="439"/>
      <c r="AW732" s="180">
        <f t="shared" si="346"/>
        <v>0</v>
      </c>
      <c r="AX732" s="438"/>
      <c r="AY732" s="179">
        <f t="shared" si="347"/>
        <v>0</v>
      </c>
      <c r="AZ732" s="439"/>
      <c r="BA732" s="180">
        <f t="shared" si="348"/>
        <v>0</v>
      </c>
      <c r="BB732" s="438"/>
      <c r="BC732" s="179">
        <f t="shared" si="349"/>
        <v>0</v>
      </c>
      <c r="BD732" s="439"/>
      <c r="BE732" s="180">
        <f t="shared" si="350"/>
        <v>0</v>
      </c>
      <c r="BF732" s="438"/>
      <c r="BG732" s="179">
        <f t="shared" si="351"/>
        <v>0</v>
      </c>
    </row>
    <row r="733" spans="1:59" x14ac:dyDescent="0.2">
      <c r="A733" s="109">
        <v>374</v>
      </c>
      <c r="B733" s="36" t="s">
        <v>170</v>
      </c>
      <c r="C733" s="36" t="s">
        <v>171</v>
      </c>
      <c r="D733" s="37" t="s">
        <v>3070</v>
      </c>
      <c r="E733" s="37" t="s">
        <v>11</v>
      </c>
      <c r="F733" s="38">
        <v>1</v>
      </c>
      <c r="G733" s="37" t="s">
        <v>961</v>
      </c>
      <c r="H733" s="39" t="s">
        <v>961</v>
      </c>
      <c r="I733" s="37" t="s">
        <v>3273</v>
      </c>
      <c r="J733" s="11" t="s">
        <v>2747</v>
      </c>
      <c r="K733" s="109">
        <v>1</v>
      </c>
      <c r="L733" s="90">
        <v>1.04</v>
      </c>
      <c r="M733" s="90">
        <v>1.17</v>
      </c>
      <c r="N733" s="90">
        <v>1.23</v>
      </c>
      <c r="O733" s="140">
        <v>1.34</v>
      </c>
      <c r="P733" s="273">
        <v>1.34</v>
      </c>
      <c r="Q733" s="282">
        <v>1.34</v>
      </c>
      <c r="R733" s="210">
        <f t="shared" si="352"/>
        <v>0</v>
      </c>
      <c r="S733" s="211">
        <f t="shared" si="331"/>
        <v>0</v>
      </c>
      <c r="T733" s="439"/>
      <c r="U733" s="180">
        <f t="shared" si="332"/>
        <v>0</v>
      </c>
      <c r="V733" s="438"/>
      <c r="W733" s="179">
        <f t="shared" si="333"/>
        <v>0</v>
      </c>
      <c r="X733" s="439"/>
      <c r="Y733" s="180">
        <f t="shared" si="334"/>
        <v>0</v>
      </c>
      <c r="Z733" s="438"/>
      <c r="AA733" s="179">
        <f t="shared" si="335"/>
        <v>0</v>
      </c>
      <c r="AB733" s="439"/>
      <c r="AC733" s="180">
        <f t="shared" si="336"/>
        <v>0</v>
      </c>
      <c r="AD733" s="438"/>
      <c r="AE733" s="179">
        <f t="shared" si="337"/>
        <v>0</v>
      </c>
      <c r="AF733" s="439"/>
      <c r="AG733" s="180">
        <f t="shared" si="338"/>
        <v>0</v>
      </c>
      <c r="AH733" s="438"/>
      <c r="AI733" s="179">
        <f t="shared" si="339"/>
        <v>0</v>
      </c>
      <c r="AJ733" s="439"/>
      <c r="AK733" s="180">
        <f t="shared" si="340"/>
        <v>0</v>
      </c>
      <c r="AL733" s="438"/>
      <c r="AM733" s="179">
        <f t="shared" si="341"/>
        <v>0</v>
      </c>
      <c r="AN733" s="439"/>
      <c r="AO733" s="180">
        <f t="shared" si="342"/>
        <v>0</v>
      </c>
      <c r="AP733" s="438"/>
      <c r="AQ733" s="179">
        <f t="shared" si="343"/>
        <v>0</v>
      </c>
      <c r="AR733" s="439"/>
      <c r="AS733" s="180">
        <f t="shared" si="344"/>
        <v>0</v>
      </c>
      <c r="AT733" s="438"/>
      <c r="AU733" s="179">
        <f t="shared" si="345"/>
        <v>0</v>
      </c>
      <c r="AV733" s="439"/>
      <c r="AW733" s="180">
        <f t="shared" si="346"/>
        <v>0</v>
      </c>
      <c r="AX733" s="438"/>
      <c r="AY733" s="179">
        <f t="shared" si="347"/>
        <v>0</v>
      </c>
      <c r="AZ733" s="439"/>
      <c r="BA733" s="180">
        <f t="shared" si="348"/>
        <v>0</v>
      </c>
      <c r="BB733" s="438"/>
      <c r="BC733" s="179">
        <f t="shared" si="349"/>
        <v>0</v>
      </c>
      <c r="BD733" s="439"/>
      <c r="BE733" s="180">
        <f t="shared" si="350"/>
        <v>0</v>
      </c>
      <c r="BF733" s="438"/>
      <c r="BG733" s="179">
        <f t="shared" si="351"/>
        <v>0</v>
      </c>
    </row>
    <row r="734" spans="1:59" ht="25.5" x14ac:dyDescent="0.2">
      <c r="A734" s="110">
        <v>374</v>
      </c>
      <c r="B734" s="12" t="s">
        <v>170</v>
      </c>
      <c r="C734" s="12" t="s">
        <v>171</v>
      </c>
      <c r="D734" s="16" t="s">
        <v>1729</v>
      </c>
      <c r="E734" s="15" t="s">
        <v>1673</v>
      </c>
      <c r="F734" s="111">
        <v>12</v>
      </c>
      <c r="G734" s="15">
        <v>91880</v>
      </c>
      <c r="H734" s="51" t="s">
        <v>1918</v>
      </c>
      <c r="I734" s="16" t="s">
        <v>3343</v>
      </c>
      <c r="J734" s="42" t="s">
        <v>2046</v>
      </c>
      <c r="K734" s="110">
        <v>2</v>
      </c>
      <c r="L734" s="43">
        <v>23.79</v>
      </c>
      <c r="M734" s="43">
        <v>23.79</v>
      </c>
      <c r="N734" s="43">
        <v>23.79</v>
      </c>
      <c r="O734" s="144">
        <v>23.79</v>
      </c>
      <c r="P734" s="272">
        <v>23.79</v>
      </c>
      <c r="Q734" s="283">
        <v>23.79</v>
      </c>
      <c r="R734" s="210">
        <f t="shared" si="352"/>
        <v>0</v>
      </c>
      <c r="S734" s="211">
        <f t="shared" si="331"/>
        <v>0</v>
      </c>
      <c r="T734" s="439"/>
      <c r="U734" s="180">
        <f t="shared" si="332"/>
        <v>0</v>
      </c>
      <c r="V734" s="438"/>
      <c r="W734" s="179">
        <f t="shared" si="333"/>
        <v>0</v>
      </c>
      <c r="X734" s="439"/>
      <c r="Y734" s="180">
        <f t="shared" si="334"/>
        <v>0</v>
      </c>
      <c r="Z734" s="438"/>
      <c r="AA734" s="179">
        <f t="shared" si="335"/>
        <v>0</v>
      </c>
      <c r="AB734" s="439"/>
      <c r="AC734" s="180">
        <f t="shared" si="336"/>
        <v>0</v>
      </c>
      <c r="AD734" s="438"/>
      <c r="AE734" s="179">
        <f t="shared" si="337"/>
        <v>0</v>
      </c>
      <c r="AF734" s="439"/>
      <c r="AG734" s="180">
        <f t="shared" si="338"/>
        <v>0</v>
      </c>
      <c r="AH734" s="438"/>
      <c r="AI734" s="179">
        <f t="shared" si="339"/>
        <v>0</v>
      </c>
      <c r="AJ734" s="439"/>
      <c r="AK734" s="180">
        <f t="shared" si="340"/>
        <v>0</v>
      </c>
      <c r="AL734" s="438"/>
      <c r="AM734" s="179">
        <f t="shared" si="341"/>
        <v>0</v>
      </c>
      <c r="AN734" s="439"/>
      <c r="AO734" s="180">
        <f t="shared" si="342"/>
        <v>0</v>
      </c>
      <c r="AP734" s="438"/>
      <c r="AQ734" s="179">
        <f t="shared" si="343"/>
        <v>0</v>
      </c>
      <c r="AR734" s="439"/>
      <c r="AS734" s="180">
        <f t="shared" si="344"/>
        <v>0</v>
      </c>
      <c r="AT734" s="438"/>
      <c r="AU734" s="179">
        <f t="shared" si="345"/>
        <v>0</v>
      </c>
      <c r="AV734" s="439"/>
      <c r="AW734" s="180">
        <f t="shared" si="346"/>
        <v>0</v>
      </c>
      <c r="AX734" s="438"/>
      <c r="AY734" s="179">
        <f t="shared" si="347"/>
        <v>0</v>
      </c>
      <c r="AZ734" s="439"/>
      <c r="BA734" s="180">
        <f t="shared" si="348"/>
        <v>0</v>
      </c>
      <c r="BB734" s="438"/>
      <c r="BC734" s="179">
        <f t="shared" si="349"/>
        <v>0</v>
      </c>
      <c r="BD734" s="439"/>
      <c r="BE734" s="180">
        <f t="shared" si="350"/>
        <v>0</v>
      </c>
      <c r="BF734" s="438"/>
      <c r="BG734" s="179">
        <f t="shared" si="351"/>
        <v>0</v>
      </c>
    </row>
    <row r="735" spans="1:59" x14ac:dyDescent="0.2">
      <c r="A735" s="109">
        <v>375</v>
      </c>
      <c r="B735" s="36" t="s">
        <v>170</v>
      </c>
      <c r="C735" s="36" t="s">
        <v>186</v>
      </c>
      <c r="D735" s="37" t="s">
        <v>95</v>
      </c>
      <c r="E735" s="37" t="s">
        <v>10</v>
      </c>
      <c r="F735" s="38">
        <v>100</v>
      </c>
      <c r="G735" s="37" t="s">
        <v>2668</v>
      </c>
      <c r="H735" s="39" t="s">
        <v>2668</v>
      </c>
      <c r="I735" s="37" t="s">
        <v>3273</v>
      </c>
      <c r="J735" s="11" t="s">
        <v>2747</v>
      </c>
      <c r="K735" s="109">
        <v>1</v>
      </c>
      <c r="L735" s="40">
        <v>14.14</v>
      </c>
      <c r="M735" s="90">
        <v>14.85</v>
      </c>
      <c r="N735" s="40">
        <v>14.85</v>
      </c>
      <c r="O735" s="140">
        <v>16.37</v>
      </c>
      <c r="P735" s="273">
        <v>16.37</v>
      </c>
      <c r="Q735" s="282">
        <v>16.37</v>
      </c>
      <c r="R735" s="210">
        <f t="shared" si="352"/>
        <v>0</v>
      </c>
      <c r="S735" s="211">
        <f t="shared" si="331"/>
        <v>0</v>
      </c>
      <c r="T735" s="439"/>
      <c r="U735" s="180">
        <f t="shared" si="332"/>
        <v>0</v>
      </c>
      <c r="V735" s="438"/>
      <c r="W735" s="179">
        <f t="shared" si="333"/>
        <v>0</v>
      </c>
      <c r="X735" s="439"/>
      <c r="Y735" s="180">
        <f t="shared" si="334"/>
        <v>0</v>
      </c>
      <c r="Z735" s="438"/>
      <c r="AA735" s="179">
        <f t="shared" si="335"/>
        <v>0</v>
      </c>
      <c r="AB735" s="439"/>
      <c r="AC735" s="180">
        <f t="shared" si="336"/>
        <v>0</v>
      </c>
      <c r="AD735" s="438"/>
      <c r="AE735" s="179">
        <f t="shared" si="337"/>
        <v>0</v>
      </c>
      <c r="AF735" s="439"/>
      <c r="AG735" s="180">
        <f t="shared" si="338"/>
        <v>0</v>
      </c>
      <c r="AH735" s="438"/>
      <c r="AI735" s="179">
        <f t="shared" si="339"/>
        <v>0</v>
      </c>
      <c r="AJ735" s="439"/>
      <c r="AK735" s="180">
        <f t="shared" si="340"/>
        <v>0</v>
      </c>
      <c r="AL735" s="438"/>
      <c r="AM735" s="179">
        <f t="shared" si="341"/>
        <v>0</v>
      </c>
      <c r="AN735" s="439"/>
      <c r="AO735" s="180">
        <f t="shared" si="342"/>
        <v>0</v>
      </c>
      <c r="AP735" s="438"/>
      <c r="AQ735" s="179">
        <f t="shared" si="343"/>
        <v>0</v>
      </c>
      <c r="AR735" s="439"/>
      <c r="AS735" s="180">
        <f t="shared" si="344"/>
        <v>0</v>
      </c>
      <c r="AT735" s="438"/>
      <c r="AU735" s="179">
        <f t="shared" si="345"/>
        <v>0</v>
      </c>
      <c r="AV735" s="439"/>
      <c r="AW735" s="180">
        <f t="shared" si="346"/>
        <v>0</v>
      </c>
      <c r="AX735" s="438"/>
      <c r="AY735" s="179">
        <f t="shared" si="347"/>
        <v>0</v>
      </c>
      <c r="AZ735" s="439"/>
      <c r="BA735" s="180">
        <f t="shared" si="348"/>
        <v>0</v>
      </c>
      <c r="BB735" s="438"/>
      <c r="BC735" s="179">
        <f t="shared" si="349"/>
        <v>0</v>
      </c>
      <c r="BD735" s="439"/>
      <c r="BE735" s="180">
        <f t="shared" si="350"/>
        <v>0</v>
      </c>
      <c r="BF735" s="438"/>
      <c r="BG735" s="179">
        <f t="shared" si="351"/>
        <v>0</v>
      </c>
    </row>
    <row r="736" spans="1:59" ht="25.5" x14ac:dyDescent="0.2">
      <c r="A736" s="110">
        <v>375</v>
      </c>
      <c r="B736" s="12" t="s">
        <v>170</v>
      </c>
      <c r="C736" s="12" t="s">
        <v>186</v>
      </c>
      <c r="D736" s="16" t="s">
        <v>95</v>
      </c>
      <c r="E736" s="15" t="s">
        <v>1765</v>
      </c>
      <c r="F736" s="111">
        <v>100</v>
      </c>
      <c r="G736" s="15" t="s">
        <v>1903</v>
      </c>
      <c r="H736" s="52">
        <v>57311</v>
      </c>
      <c r="I736" s="16" t="s">
        <v>3343</v>
      </c>
      <c r="J736" s="42" t="s">
        <v>2046</v>
      </c>
      <c r="K736" s="110">
        <v>2</v>
      </c>
      <c r="L736" s="43">
        <v>20.92</v>
      </c>
      <c r="M736" s="92">
        <v>21.97</v>
      </c>
      <c r="N736" s="43">
        <v>21.97</v>
      </c>
      <c r="O736" s="257">
        <v>23.06</v>
      </c>
      <c r="P736" s="272">
        <v>23.06</v>
      </c>
      <c r="Q736" s="283">
        <v>23.06</v>
      </c>
      <c r="R736" s="210">
        <f t="shared" si="352"/>
        <v>0</v>
      </c>
      <c r="S736" s="211">
        <f t="shared" si="331"/>
        <v>0</v>
      </c>
      <c r="T736" s="439"/>
      <c r="U736" s="180">
        <f t="shared" si="332"/>
        <v>0</v>
      </c>
      <c r="V736" s="438"/>
      <c r="W736" s="179">
        <f t="shared" si="333"/>
        <v>0</v>
      </c>
      <c r="X736" s="439"/>
      <c r="Y736" s="180">
        <f t="shared" si="334"/>
        <v>0</v>
      </c>
      <c r="Z736" s="438"/>
      <c r="AA736" s="179">
        <f t="shared" si="335"/>
        <v>0</v>
      </c>
      <c r="AB736" s="439"/>
      <c r="AC736" s="180">
        <f t="shared" si="336"/>
        <v>0</v>
      </c>
      <c r="AD736" s="438"/>
      <c r="AE736" s="179">
        <f t="shared" si="337"/>
        <v>0</v>
      </c>
      <c r="AF736" s="439"/>
      <c r="AG736" s="180">
        <f t="shared" si="338"/>
        <v>0</v>
      </c>
      <c r="AH736" s="438"/>
      <c r="AI736" s="179">
        <f t="shared" si="339"/>
        <v>0</v>
      </c>
      <c r="AJ736" s="439"/>
      <c r="AK736" s="180">
        <f t="shared" si="340"/>
        <v>0</v>
      </c>
      <c r="AL736" s="438"/>
      <c r="AM736" s="179">
        <f t="shared" si="341"/>
        <v>0</v>
      </c>
      <c r="AN736" s="439"/>
      <c r="AO736" s="180">
        <f t="shared" si="342"/>
        <v>0</v>
      </c>
      <c r="AP736" s="438"/>
      <c r="AQ736" s="179">
        <f t="shared" si="343"/>
        <v>0</v>
      </c>
      <c r="AR736" s="439"/>
      <c r="AS736" s="180">
        <f t="shared" si="344"/>
        <v>0</v>
      </c>
      <c r="AT736" s="438"/>
      <c r="AU736" s="179">
        <f t="shared" si="345"/>
        <v>0</v>
      </c>
      <c r="AV736" s="439"/>
      <c r="AW736" s="180">
        <f t="shared" si="346"/>
        <v>0</v>
      </c>
      <c r="AX736" s="438"/>
      <c r="AY736" s="179">
        <f t="shared" si="347"/>
        <v>0</v>
      </c>
      <c r="AZ736" s="439"/>
      <c r="BA736" s="180">
        <f t="shared" si="348"/>
        <v>0</v>
      </c>
      <c r="BB736" s="438"/>
      <c r="BC736" s="179">
        <f t="shared" si="349"/>
        <v>0</v>
      </c>
      <c r="BD736" s="439"/>
      <c r="BE736" s="180">
        <f t="shared" si="350"/>
        <v>0</v>
      </c>
      <c r="BF736" s="438"/>
      <c r="BG736" s="179">
        <f t="shared" si="351"/>
        <v>0</v>
      </c>
    </row>
    <row r="737" spans="1:59" ht="25.5" x14ac:dyDescent="0.2">
      <c r="A737" s="110">
        <v>376</v>
      </c>
      <c r="B737" s="12" t="s">
        <v>170</v>
      </c>
      <c r="C737" s="12" t="s">
        <v>2932</v>
      </c>
      <c r="D737" s="16" t="s">
        <v>1851</v>
      </c>
      <c r="E737" s="15" t="s">
        <v>1673</v>
      </c>
      <c r="F737" s="111">
        <v>100</v>
      </c>
      <c r="G737" s="15" t="s">
        <v>1902</v>
      </c>
      <c r="H737" s="52">
        <v>40280</v>
      </c>
      <c r="I737" s="16" t="s">
        <v>3343</v>
      </c>
      <c r="J737" s="42" t="s">
        <v>2046</v>
      </c>
      <c r="K737" s="110">
        <v>1</v>
      </c>
      <c r="L737" s="92">
        <v>3.31</v>
      </c>
      <c r="M737" s="43">
        <v>3.31</v>
      </c>
      <c r="N737" s="43">
        <v>3.31</v>
      </c>
      <c r="O737" s="144">
        <v>3.31</v>
      </c>
      <c r="P737" s="272">
        <v>3.31</v>
      </c>
      <c r="Q737" s="283">
        <v>3.31</v>
      </c>
      <c r="R737" s="210">
        <f t="shared" si="352"/>
        <v>0</v>
      </c>
      <c r="S737" s="211">
        <f t="shared" si="331"/>
        <v>0</v>
      </c>
      <c r="T737" s="439"/>
      <c r="U737" s="180">
        <f t="shared" si="332"/>
        <v>0</v>
      </c>
      <c r="V737" s="438"/>
      <c r="W737" s="179">
        <f t="shared" si="333"/>
        <v>0</v>
      </c>
      <c r="X737" s="439"/>
      <c r="Y737" s="180">
        <f t="shared" si="334"/>
        <v>0</v>
      </c>
      <c r="Z737" s="438"/>
      <c r="AA737" s="179">
        <f t="shared" si="335"/>
        <v>0</v>
      </c>
      <c r="AB737" s="439"/>
      <c r="AC737" s="180">
        <f t="shared" si="336"/>
        <v>0</v>
      </c>
      <c r="AD737" s="438"/>
      <c r="AE737" s="179">
        <f t="shared" si="337"/>
        <v>0</v>
      </c>
      <c r="AF737" s="439"/>
      <c r="AG737" s="180">
        <f t="shared" si="338"/>
        <v>0</v>
      </c>
      <c r="AH737" s="438"/>
      <c r="AI737" s="179">
        <f t="shared" si="339"/>
        <v>0</v>
      </c>
      <c r="AJ737" s="439"/>
      <c r="AK737" s="180">
        <f t="shared" si="340"/>
        <v>0</v>
      </c>
      <c r="AL737" s="438"/>
      <c r="AM737" s="179">
        <f t="shared" si="341"/>
        <v>0</v>
      </c>
      <c r="AN737" s="439"/>
      <c r="AO737" s="180">
        <f t="shared" si="342"/>
        <v>0</v>
      </c>
      <c r="AP737" s="438"/>
      <c r="AQ737" s="179">
        <f t="shared" si="343"/>
        <v>0</v>
      </c>
      <c r="AR737" s="439"/>
      <c r="AS737" s="180">
        <f t="shared" si="344"/>
        <v>0</v>
      </c>
      <c r="AT737" s="438"/>
      <c r="AU737" s="179">
        <f t="shared" si="345"/>
        <v>0</v>
      </c>
      <c r="AV737" s="439"/>
      <c r="AW737" s="180">
        <f t="shared" si="346"/>
        <v>0</v>
      </c>
      <c r="AX737" s="438"/>
      <c r="AY737" s="179">
        <f t="shared" si="347"/>
        <v>0</v>
      </c>
      <c r="AZ737" s="439"/>
      <c r="BA737" s="180">
        <f t="shared" si="348"/>
        <v>0</v>
      </c>
      <c r="BB737" s="438"/>
      <c r="BC737" s="179">
        <f t="shared" si="349"/>
        <v>0</v>
      </c>
      <c r="BD737" s="439"/>
      <c r="BE737" s="180">
        <f t="shared" si="350"/>
        <v>0</v>
      </c>
      <c r="BF737" s="438"/>
      <c r="BG737" s="179">
        <f t="shared" si="351"/>
        <v>0</v>
      </c>
    </row>
    <row r="738" spans="1:59" x14ac:dyDescent="0.2">
      <c r="A738" s="109">
        <v>376</v>
      </c>
      <c r="B738" s="36" t="s">
        <v>170</v>
      </c>
      <c r="C738" s="36" t="s">
        <v>189</v>
      </c>
      <c r="D738" s="37" t="s">
        <v>95</v>
      </c>
      <c r="E738" s="37" t="s">
        <v>10</v>
      </c>
      <c r="F738" s="38">
        <v>100</v>
      </c>
      <c r="G738" s="37" t="s">
        <v>2667</v>
      </c>
      <c r="H738" s="39" t="s">
        <v>2667</v>
      </c>
      <c r="I738" s="37" t="s">
        <v>3273</v>
      </c>
      <c r="J738" s="11" t="s">
        <v>2747</v>
      </c>
      <c r="K738" s="109">
        <v>2</v>
      </c>
      <c r="L738" s="40">
        <v>3.38</v>
      </c>
      <c r="M738" s="90">
        <v>3.55</v>
      </c>
      <c r="N738" s="40">
        <v>3.55</v>
      </c>
      <c r="O738" s="140">
        <v>3.88</v>
      </c>
      <c r="P738" s="273">
        <v>3.88</v>
      </c>
      <c r="Q738" s="282">
        <v>3.88</v>
      </c>
      <c r="R738" s="210">
        <f t="shared" si="352"/>
        <v>0</v>
      </c>
      <c r="S738" s="211">
        <f t="shared" si="331"/>
        <v>0</v>
      </c>
      <c r="T738" s="439"/>
      <c r="U738" s="180">
        <f t="shared" si="332"/>
        <v>0</v>
      </c>
      <c r="V738" s="438"/>
      <c r="W738" s="179">
        <f t="shared" si="333"/>
        <v>0</v>
      </c>
      <c r="X738" s="439"/>
      <c r="Y738" s="180">
        <f t="shared" si="334"/>
        <v>0</v>
      </c>
      <c r="Z738" s="438"/>
      <c r="AA738" s="179">
        <f t="shared" si="335"/>
        <v>0</v>
      </c>
      <c r="AB738" s="439"/>
      <c r="AC738" s="180">
        <f t="shared" si="336"/>
        <v>0</v>
      </c>
      <c r="AD738" s="438"/>
      <c r="AE738" s="179">
        <f t="shared" si="337"/>
        <v>0</v>
      </c>
      <c r="AF738" s="439"/>
      <c r="AG738" s="180">
        <f t="shared" si="338"/>
        <v>0</v>
      </c>
      <c r="AH738" s="438"/>
      <c r="AI738" s="179">
        <f t="shared" si="339"/>
        <v>0</v>
      </c>
      <c r="AJ738" s="439"/>
      <c r="AK738" s="180">
        <f t="shared" si="340"/>
        <v>0</v>
      </c>
      <c r="AL738" s="438"/>
      <c r="AM738" s="179">
        <f t="shared" si="341"/>
        <v>0</v>
      </c>
      <c r="AN738" s="439"/>
      <c r="AO738" s="180">
        <f t="shared" si="342"/>
        <v>0</v>
      </c>
      <c r="AP738" s="438"/>
      <c r="AQ738" s="179">
        <f t="shared" si="343"/>
        <v>0</v>
      </c>
      <c r="AR738" s="439"/>
      <c r="AS738" s="180">
        <f t="shared" si="344"/>
        <v>0</v>
      </c>
      <c r="AT738" s="438"/>
      <c r="AU738" s="179">
        <f t="shared" si="345"/>
        <v>0</v>
      </c>
      <c r="AV738" s="439"/>
      <c r="AW738" s="180">
        <f t="shared" si="346"/>
        <v>0</v>
      </c>
      <c r="AX738" s="438"/>
      <c r="AY738" s="179">
        <f t="shared" si="347"/>
        <v>0</v>
      </c>
      <c r="AZ738" s="439"/>
      <c r="BA738" s="180">
        <f t="shared" si="348"/>
        <v>0</v>
      </c>
      <c r="BB738" s="438"/>
      <c r="BC738" s="179">
        <f t="shared" si="349"/>
        <v>0</v>
      </c>
      <c r="BD738" s="439"/>
      <c r="BE738" s="180">
        <f t="shared" si="350"/>
        <v>0</v>
      </c>
      <c r="BF738" s="438"/>
      <c r="BG738" s="179">
        <f t="shared" si="351"/>
        <v>0</v>
      </c>
    </row>
    <row r="739" spans="1:59" x14ac:dyDescent="0.2">
      <c r="A739" s="109">
        <v>377</v>
      </c>
      <c r="B739" s="36" t="s">
        <v>170</v>
      </c>
      <c r="C739" s="36" t="s">
        <v>190</v>
      </c>
      <c r="D739" s="37" t="s">
        <v>95</v>
      </c>
      <c r="E739" s="37" t="s">
        <v>10</v>
      </c>
      <c r="F739" s="38">
        <v>100</v>
      </c>
      <c r="G739" s="37" t="s">
        <v>2674</v>
      </c>
      <c r="H739" s="39" t="s">
        <v>2674</v>
      </c>
      <c r="I739" s="37" t="s">
        <v>3273</v>
      </c>
      <c r="J739" s="11" t="s">
        <v>2747</v>
      </c>
      <c r="K739" s="109">
        <v>1</v>
      </c>
      <c r="L739" s="40">
        <v>2.89</v>
      </c>
      <c r="M739" s="90">
        <v>3.03</v>
      </c>
      <c r="N739" s="40">
        <v>3.03</v>
      </c>
      <c r="O739" s="140">
        <v>3.34</v>
      </c>
      <c r="P739" s="273">
        <v>3.34</v>
      </c>
      <c r="Q739" s="282">
        <v>3.34</v>
      </c>
      <c r="R739" s="210">
        <f t="shared" si="352"/>
        <v>0</v>
      </c>
      <c r="S739" s="211">
        <f t="shared" si="331"/>
        <v>0</v>
      </c>
      <c r="T739" s="439"/>
      <c r="U739" s="180">
        <f t="shared" si="332"/>
        <v>0</v>
      </c>
      <c r="V739" s="438"/>
      <c r="W739" s="179">
        <f t="shared" si="333"/>
        <v>0</v>
      </c>
      <c r="X739" s="439"/>
      <c r="Y739" s="180">
        <f t="shared" si="334"/>
        <v>0</v>
      </c>
      <c r="Z739" s="438"/>
      <c r="AA739" s="179">
        <f t="shared" si="335"/>
        <v>0</v>
      </c>
      <c r="AB739" s="439"/>
      <c r="AC739" s="180">
        <f t="shared" si="336"/>
        <v>0</v>
      </c>
      <c r="AD739" s="438"/>
      <c r="AE739" s="179">
        <f t="shared" si="337"/>
        <v>0</v>
      </c>
      <c r="AF739" s="439"/>
      <c r="AG739" s="180">
        <f t="shared" si="338"/>
        <v>0</v>
      </c>
      <c r="AH739" s="438"/>
      <c r="AI739" s="179">
        <f t="shared" si="339"/>
        <v>0</v>
      </c>
      <c r="AJ739" s="439"/>
      <c r="AK739" s="180">
        <f t="shared" si="340"/>
        <v>0</v>
      </c>
      <c r="AL739" s="438"/>
      <c r="AM739" s="179">
        <f t="shared" si="341"/>
        <v>0</v>
      </c>
      <c r="AN739" s="439"/>
      <c r="AO739" s="180">
        <f t="shared" si="342"/>
        <v>0</v>
      </c>
      <c r="AP739" s="438"/>
      <c r="AQ739" s="179">
        <f t="shared" si="343"/>
        <v>0</v>
      </c>
      <c r="AR739" s="439"/>
      <c r="AS739" s="180">
        <f t="shared" si="344"/>
        <v>0</v>
      </c>
      <c r="AT739" s="438"/>
      <c r="AU739" s="179">
        <f t="shared" si="345"/>
        <v>0</v>
      </c>
      <c r="AV739" s="439"/>
      <c r="AW739" s="180">
        <f t="shared" si="346"/>
        <v>0</v>
      </c>
      <c r="AX739" s="438"/>
      <c r="AY739" s="179">
        <f t="shared" si="347"/>
        <v>0</v>
      </c>
      <c r="AZ739" s="439"/>
      <c r="BA739" s="180">
        <f t="shared" si="348"/>
        <v>0</v>
      </c>
      <c r="BB739" s="438"/>
      <c r="BC739" s="179">
        <f t="shared" si="349"/>
        <v>0</v>
      </c>
      <c r="BD739" s="439"/>
      <c r="BE739" s="180">
        <f t="shared" si="350"/>
        <v>0</v>
      </c>
      <c r="BF739" s="438"/>
      <c r="BG739" s="179">
        <f t="shared" si="351"/>
        <v>0</v>
      </c>
    </row>
    <row r="740" spans="1:59" ht="25.5" x14ac:dyDescent="0.2">
      <c r="A740" s="110">
        <v>378</v>
      </c>
      <c r="B740" s="12" t="s">
        <v>170</v>
      </c>
      <c r="C740" s="12" t="s">
        <v>169</v>
      </c>
      <c r="D740" s="16" t="s">
        <v>1906</v>
      </c>
      <c r="E740" s="15" t="s">
        <v>682</v>
      </c>
      <c r="F740" s="111">
        <v>1</v>
      </c>
      <c r="G740" s="112" t="s">
        <v>1912</v>
      </c>
      <c r="H740" s="52">
        <v>14001</v>
      </c>
      <c r="I740" s="16" t="s">
        <v>3343</v>
      </c>
      <c r="J740" s="42" t="s">
        <v>2046</v>
      </c>
      <c r="K740" s="110">
        <v>1</v>
      </c>
      <c r="L740" s="92">
        <v>0.77</v>
      </c>
      <c r="M740" s="43">
        <v>0.77</v>
      </c>
      <c r="N740" s="43">
        <v>0.77</v>
      </c>
      <c r="O740" s="144">
        <v>0.77</v>
      </c>
      <c r="P740" s="272">
        <v>0.86</v>
      </c>
      <c r="Q740" s="283">
        <v>0.86</v>
      </c>
      <c r="R740" s="210">
        <f t="shared" si="352"/>
        <v>0</v>
      </c>
      <c r="S740" s="211">
        <f t="shared" si="331"/>
        <v>0</v>
      </c>
      <c r="T740" s="439"/>
      <c r="U740" s="180">
        <f t="shared" si="332"/>
        <v>0</v>
      </c>
      <c r="V740" s="438"/>
      <c r="W740" s="179">
        <f t="shared" si="333"/>
        <v>0</v>
      </c>
      <c r="X740" s="439"/>
      <c r="Y740" s="180">
        <f t="shared" si="334"/>
        <v>0</v>
      </c>
      <c r="Z740" s="438"/>
      <c r="AA740" s="179">
        <f t="shared" si="335"/>
        <v>0</v>
      </c>
      <c r="AB740" s="439"/>
      <c r="AC740" s="180">
        <f t="shared" si="336"/>
        <v>0</v>
      </c>
      <c r="AD740" s="438"/>
      <c r="AE740" s="179">
        <f t="shared" si="337"/>
        <v>0</v>
      </c>
      <c r="AF740" s="439"/>
      <c r="AG740" s="180">
        <f t="shared" si="338"/>
        <v>0</v>
      </c>
      <c r="AH740" s="438"/>
      <c r="AI740" s="179">
        <f t="shared" si="339"/>
        <v>0</v>
      </c>
      <c r="AJ740" s="439"/>
      <c r="AK740" s="180">
        <f t="shared" si="340"/>
        <v>0</v>
      </c>
      <c r="AL740" s="438"/>
      <c r="AM740" s="179">
        <f t="shared" si="341"/>
        <v>0</v>
      </c>
      <c r="AN740" s="439"/>
      <c r="AO740" s="180">
        <f t="shared" si="342"/>
        <v>0</v>
      </c>
      <c r="AP740" s="438"/>
      <c r="AQ740" s="179">
        <f t="shared" si="343"/>
        <v>0</v>
      </c>
      <c r="AR740" s="439"/>
      <c r="AS740" s="180">
        <f t="shared" si="344"/>
        <v>0</v>
      </c>
      <c r="AT740" s="438"/>
      <c r="AU740" s="179">
        <f t="shared" si="345"/>
        <v>0</v>
      </c>
      <c r="AV740" s="439"/>
      <c r="AW740" s="180">
        <f t="shared" si="346"/>
        <v>0</v>
      </c>
      <c r="AX740" s="438"/>
      <c r="AY740" s="179">
        <f t="shared" si="347"/>
        <v>0</v>
      </c>
      <c r="AZ740" s="439"/>
      <c r="BA740" s="180">
        <f t="shared" si="348"/>
        <v>0</v>
      </c>
      <c r="BB740" s="438"/>
      <c r="BC740" s="179">
        <f t="shared" si="349"/>
        <v>0</v>
      </c>
      <c r="BD740" s="439"/>
      <c r="BE740" s="180">
        <f t="shared" si="350"/>
        <v>0</v>
      </c>
      <c r="BF740" s="438"/>
      <c r="BG740" s="179">
        <f t="shared" si="351"/>
        <v>0</v>
      </c>
    </row>
    <row r="741" spans="1:59" ht="25.5" x14ac:dyDescent="0.2">
      <c r="A741" s="109">
        <v>378</v>
      </c>
      <c r="B741" s="36" t="s">
        <v>170</v>
      </c>
      <c r="C741" s="36" t="s">
        <v>169</v>
      </c>
      <c r="D741" s="37" t="s">
        <v>841</v>
      </c>
      <c r="E741" s="37" t="s">
        <v>10</v>
      </c>
      <c r="F741" s="38">
        <v>3</v>
      </c>
      <c r="G741" s="37" t="s">
        <v>962</v>
      </c>
      <c r="H741" s="39" t="s">
        <v>962</v>
      </c>
      <c r="I741" s="37" t="s">
        <v>3273</v>
      </c>
      <c r="J741" s="11" t="s">
        <v>2747</v>
      </c>
      <c r="K741" s="109">
        <v>2</v>
      </c>
      <c r="L741" s="90">
        <v>2.88</v>
      </c>
      <c r="M741" s="90">
        <v>3.02</v>
      </c>
      <c r="N741" s="40">
        <v>3.02</v>
      </c>
      <c r="O741" s="140">
        <v>3.17</v>
      </c>
      <c r="P741" s="273">
        <v>3.17</v>
      </c>
      <c r="Q741" s="282">
        <v>3.17</v>
      </c>
      <c r="R741" s="210">
        <f t="shared" si="352"/>
        <v>0</v>
      </c>
      <c r="S741" s="211">
        <f t="shared" si="331"/>
        <v>0</v>
      </c>
      <c r="T741" s="439"/>
      <c r="U741" s="180">
        <f t="shared" si="332"/>
        <v>0</v>
      </c>
      <c r="V741" s="438"/>
      <c r="W741" s="179">
        <f t="shared" si="333"/>
        <v>0</v>
      </c>
      <c r="X741" s="439"/>
      <c r="Y741" s="180">
        <f t="shared" si="334"/>
        <v>0</v>
      </c>
      <c r="Z741" s="438"/>
      <c r="AA741" s="179">
        <f t="shared" si="335"/>
        <v>0</v>
      </c>
      <c r="AB741" s="439"/>
      <c r="AC741" s="180">
        <f t="shared" si="336"/>
        <v>0</v>
      </c>
      <c r="AD741" s="438"/>
      <c r="AE741" s="179">
        <f t="shared" si="337"/>
        <v>0</v>
      </c>
      <c r="AF741" s="439"/>
      <c r="AG741" s="180">
        <f t="shared" si="338"/>
        <v>0</v>
      </c>
      <c r="AH741" s="438"/>
      <c r="AI741" s="179">
        <f t="shared" si="339"/>
        <v>0</v>
      </c>
      <c r="AJ741" s="439"/>
      <c r="AK741" s="180">
        <f t="shared" si="340"/>
        <v>0</v>
      </c>
      <c r="AL741" s="438"/>
      <c r="AM741" s="179">
        <f t="shared" si="341"/>
        <v>0</v>
      </c>
      <c r="AN741" s="439"/>
      <c r="AO741" s="180">
        <f t="shared" si="342"/>
        <v>0</v>
      </c>
      <c r="AP741" s="438"/>
      <c r="AQ741" s="179">
        <f t="shared" si="343"/>
        <v>0</v>
      </c>
      <c r="AR741" s="439"/>
      <c r="AS741" s="180">
        <f t="shared" si="344"/>
        <v>0</v>
      </c>
      <c r="AT741" s="438"/>
      <c r="AU741" s="179">
        <f t="shared" si="345"/>
        <v>0</v>
      </c>
      <c r="AV741" s="439"/>
      <c r="AW741" s="180">
        <f t="shared" si="346"/>
        <v>0</v>
      </c>
      <c r="AX741" s="438"/>
      <c r="AY741" s="179">
        <f t="shared" si="347"/>
        <v>0</v>
      </c>
      <c r="AZ741" s="439"/>
      <c r="BA741" s="180">
        <f t="shared" si="348"/>
        <v>0</v>
      </c>
      <c r="BB741" s="438"/>
      <c r="BC741" s="179">
        <f t="shared" si="349"/>
        <v>0</v>
      </c>
      <c r="BD741" s="439"/>
      <c r="BE741" s="180">
        <f t="shared" si="350"/>
        <v>0</v>
      </c>
      <c r="BF741" s="438"/>
      <c r="BG741" s="179">
        <f t="shared" si="351"/>
        <v>0</v>
      </c>
    </row>
    <row r="742" spans="1:59" ht="25.5" x14ac:dyDescent="0.2">
      <c r="A742" s="110">
        <v>379</v>
      </c>
      <c r="B742" s="116" t="s">
        <v>168</v>
      </c>
      <c r="C742" s="12" t="s">
        <v>799</v>
      </c>
      <c r="D742" s="16" t="s">
        <v>860</v>
      </c>
      <c r="E742" s="15" t="s">
        <v>2090</v>
      </c>
      <c r="F742" s="111">
        <v>100</v>
      </c>
      <c r="G742" s="15" t="s">
        <v>1913</v>
      </c>
      <c r="H742" s="52">
        <v>11405</v>
      </c>
      <c r="I742" s="16" t="s">
        <v>3343</v>
      </c>
      <c r="J742" s="42" t="s">
        <v>2046</v>
      </c>
      <c r="K742" s="110">
        <v>1</v>
      </c>
      <c r="L742" s="92">
        <v>0.57999999999999996</v>
      </c>
      <c r="M742" s="43">
        <v>0.57999999999999996</v>
      </c>
      <c r="N742" s="43">
        <v>0.57999999999999996</v>
      </c>
      <c r="O742" s="144">
        <v>0.57999999999999996</v>
      </c>
      <c r="P742" s="272">
        <v>0.57999999999999996</v>
      </c>
      <c r="Q742" s="284">
        <v>0.61</v>
      </c>
      <c r="R742" s="210">
        <f t="shared" si="352"/>
        <v>0</v>
      </c>
      <c r="S742" s="211">
        <f t="shared" si="331"/>
        <v>0</v>
      </c>
      <c r="T742" s="439"/>
      <c r="U742" s="180">
        <f t="shared" si="332"/>
        <v>0</v>
      </c>
      <c r="V742" s="438"/>
      <c r="W742" s="179">
        <f t="shared" si="333"/>
        <v>0</v>
      </c>
      <c r="X742" s="439"/>
      <c r="Y742" s="180">
        <f t="shared" si="334"/>
        <v>0</v>
      </c>
      <c r="Z742" s="438"/>
      <c r="AA742" s="179">
        <f t="shared" si="335"/>
        <v>0</v>
      </c>
      <c r="AB742" s="439"/>
      <c r="AC742" s="180">
        <f t="shared" si="336"/>
        <v>0</v>
      </c>
      <c r="AD742" s="438"/>
      <c r="AE742" s="179">
        <f t="shared" si="337"/>
        <v>0</v>
      </c>
      <c r="AF742" s="439"/>
      <c r="AG742" s="180">
        <f t="shared" si="338"/>
        <v>0</v>
      </c>
      <c r="AH742" s="438"/>
      <c r="AI742" s="179">
        <f t="shared" si="339"/>
        <v>0</v>
      </c>
      <c r="AJ742" s="439"/>
      <c r="AK742" s="180">
        <f t="shared" si="340"/>
        <v>0</v>
      </c>
      <c r="AL742" s="438"/>
      <c r="AM742" s="179">
        <f t="shared" si="341"/>
        <v>0</v>
      </c>
      <c r="AN742" s="439"/>
      <c r="AO742" s="180">
        <f t="shared" si="342"/>
        <v>0</v>
      </c>
      <c r="AP742" s="438"/>
      <c r="AQ742" s="179">
        <f t="shared" si="343"/>
        <v>0</v>
      </c>
      <c r="AR742" s="439"/>
      <c r="AS742" s="180">
        <f t="shared" si="344"/>
        <v>0</v>
      </c>
      <c r="AT742" s="438"/>
      <c r="AU742" s="179">
        <f t="shared" si="345"/>
        <v>0</v>
      </c>
      <c r="AV742" s="439"/>
      <c r="AW742" s="180">
        <f t="shared" si="346"/>
        <v>0</v>
      </c>
      <c r="AX742" s="438"/>
      <c r="AY742" s="179">
        <f t="shared" si="347"/>
        <v>0</v>
      </c>
      <c r="AZ742" s="439"/>
      <c r="BA742" s="180">
        <f t="shared" si="348"/>
        <v>0</v>
      </c>
      <c r="BB742" s="438"/>
      <c r="BC742" s="179">
        <f t="shared" si="349"/>
        <v>0</v>
      </c>
      <c r="BD742" s="439"/>
      <c r="BE742" s="180">
        <f t="shared" si="350"/>
        <v>0</v>
      </c>
      <c r="BF742" s="438"/>
      <c r="BG742" s="179">
        <f t="shared" si="351"/>
        <v>0</v>
      </c>
    </row>
    <row r="743" spans="1:59" x14ac:dyDescent="0.2">
      <c r="A743" s="44">
        <v>379</v>
      </c>
      <c r="B743" s="114" t="s">
        <v>168</v>
      </c>
      <c r="C743" s="45" t="s">
        <v>799</v>
      </c>
      <c r="D743" s="46" t="s">
        <v>1003</v>
      </c>
      <c r="E743" s="47" t="s">
        <v>2090</v>
      </c>
      <c r="F743" s="48">
        <v>100</v>
      </c>
      <c r="G743" s="47" t="s">
        <v>1913</v>
      </c>
      <c r="H743" s="10">
        <v>9732829</v>
      </c>
      <c r="I743" s="21">
        <v>60148</v>
      </c>
      <c r="J743" s="49" t="s">
        <v>1003</v>
      </c>
      <c r="K743" s="44">
        <v>3</v>
      </c>
      <c r="L743" s="50">
        <v>0.88</v>
      </c>
      <c r="M743" s="96">
        <v>0.94</v>
      </c>
      <c r="N743" s="50">
        <v>0.94</v>
      </c>
      <c r="O743" s="204">
        <v>0.88</v>
      </c>
      <c r="P743" s="274">
        <v>0.88</v>
      </c>
      <c r="Q743" s="285">
        <v>0.92</v>
      </c>
      <c r="R743" s="210">
        <f t="shared" si="352"/>
        <v>0</v>
      </c>
      <c r="S743" s="211">
        <f t="shared" si="331"/>
        <v>0</v>
      </c>
      <c r="T743" s="439"/>
      <c r="U743" s="180">
        <f t="shared" si="332"/>
        <v>0</v>
      </c>
      <c r="V743" s="438"/>
      <c r="W743" s="179">
        <f t="shared" si="333"/>
        <v>0</v>
      </c>
      <c r="X743" s="439"/>
      <c r="Y743" s="180">
        <f t="shared" si="334"/>
        <v>0</v>
      </c>
      <c r="Z743" s="438"/>
      <c r="AA743" s="179">
        <f t="shared" si="335"/>
        <v>0</v>
      </c>
      <c r="AB743" s="439"/>
      <c r="AC743" s="180">
        <f t="shared" si="336"/>
        <v>0</v>
      </c>
      <c r="AD743" s="438"/>
      <c r="AE743" s="179">
        <f t="shared" si="337"/>
        <v>0</v>
      </c>
      <c r="AF743" s="439"/>
      <c r="AG743" s="180">
        <f t="shared" si="338"/>
        <v>0</v>
      </c>
      <c r="AH743" s="438"/>
      <c r="AI743" s="179">
        <f t="shared" si="339"/>
        <v>0</v>
      </c>
      <c r="AJ743" s="439"/>
      <c r="AK743" s="180">
        <f t="shared" si="340"/>
        <v>0</v>
      </c>
      <c r="AL743" s="438"/>
      <c r="AM743" s="179">
        <f t="shared" si="341"/>
        <v>0</v>
      </c>
      <c r="AN743" s="439"/>
      <c r="AO743" s="180">
        <f t="shared" si="342"/>
        <v>0</v>
      </c>
      <c r="AP743" s="438"/>
      <c r="AQ743" s="179">
        <f t="shared" si="343"/>
        <v>0</v>
      </c>
      <c r="AR743" s="439"/>
      <c r="AS743" s="180">
        <f t="shared" si="344"/>
        <v>0</v>
      </c>
      <c r="AT743" s="438"/>
      <c r="AU743" s="179">
        <f t="shared" si="345"/>
        <v>0</v>
      </c>
      <c r="AV743" s="439"/>
      <c r="AW743" s="180">
        <f t="shared" si="346"/>
        <v>0</v>
      </c>
      <c r="AX743" s="438"/>
      <c r="AY743" s="179">
        <f t="shared" si="347"/>
        <v>0</v>
      </c>
      <c r="AZ743" s="439"/>
      <c r="BA743" s="180">
        <f t="shared" si="348"/>
        <v>0</v>
      </c>
      <c r="BB743" s="438"/>
      <c r="BC743" s="179">
        <f t="shared" si="349"/>
        <v>0</v>
      </c>
      <c r="BD743" s="439"/>
      <c r="BE743" s="180">
        <f t="shared" si="350"/>
        <v>0</v>
      </c>
      <c r="BF743" s="438"/>
      <c r="BG743" s="179">
        <f t="shared" si="351"/>
        <v>0</v>
      </c>
    </row>
    <row r="744" spans="1:59" ht="25.5" x14ac:dyDescent="0.2">
      <c r="A744" s="109">
        <v>379</v>
      </c>
      <c r="B744" s="115" t="s">
        <v>168</v>
      </c>
      <c r="C744" s="36" t="s">
        <v>799</v>
      </c>
      <c r="D744" s="37" t="s">
        <v>841</v>
      </c>
      <c r="E744" s="37" t="s">
        <v>859</v>
      </c>
      <c r="F744" s="38">
        <v>1000</v>
      </c>
      <c r="G744" s="37" t="s">
        <v>2675</v>
      </c>
      <c r="H744" s="39" t="s">
        <v>2675</v>
      </c>
      <c r="I744" s="37" t="s">
        <v>3273</v>
      </c>
      <c r="J744" s="11" t="s">
        <v>2747</v>
      </c>
      <c r="K744" s="109">
        <v>2</v>
      </c>
      <c r="L744" s="90">
        <v>10.29</v>
      </c>
      <c r="M744" s="40">
        <v>10.29</v>
      </c>
      <c r="N744" s="98">
        <v>7.29</v>
      </c>
      <c r="O744" s="146">
        <v>7.06</v>
      </c>
      <c r="P744" s="273">
        <v>7.06</v>
      </c>
      <c r="Q744" s="282">
        <v>7.06</v>
      </c>
      <c r="R744" s="210">
        <f t="shared" si="352"/>
        <v>0</v>
      </c>
      <c r="S744" s="211">
        <f t="shared" si="331"/>
        <v>0</v>
      </c>
      <c r="T744" s="439"/>
      <c r="U744" s="180">
        <f t="shared" si="332"/>
        <v>0</v>
      </c>
      <c r="V744" s="438"/>
      <c r="W744" s="179">
        <f t="shared" si="333"/>
        <v>0</v>
      </c>
      <c r="X744" s="439"/>
      <c r="Y744" s="180">
        <f t="shared" si="334"/>
        <v>0</v>
      </c>
      <c r="Z744" s="438"/>
      <c r="AA744" s="179">
        <f t="shared" si="335"/>
        <v>0</v>
      </c>
      <c r="AB744" s="439"/>
      <c r="AC744" s="180">
        <f t="shared" si="336"/>
        <v>0</v>
      </c>
      <c r="AD744" s="438"/>
      <c r="AE744" s="179">
        <f t="shared" si="337"/>
        <v>0</v>
      </c>
      <c r="AF744" s="439"/>
      <c r="AG744" s="180">
        <f t="shared" si="338"/>
        <v>0</v>
      </c>
      <c r="AH744" s="438"/>
      <c r="AI744" s="179">
        <f t="shared" si="339"/>
        <v>0</v>
      </c>
      <c r="AJ744" s="439"/>
      <c r="AK744" s="180">
        <f t="shared" si="340"/>
        <v>0</v>
      </c>
      <c r="AL744" s="438"/>
      <c r="AM744" s="179">
        <f t="shared" si="341"/>
        <v>0</v>
      </c>
      <c r="AN744" s="439"/>
      <c r="AO744" s="180">
        <f t="shared" si="342"/>
        <v>0</v>
      </c>
      <c r="AP744" s="438"/>
      <c r="AQ744" s="179">
        <f t="shared" si="343"/>
        <v>0</v>
      </c>
      <c r="AR744" s="439"/>
      <c r="AS744" s="180">
        <f t="shared" si="344"/>
        <v>0</v>
      </c>
      <c r="AT744" s="438"/>
      <c r="AU744" s="179">
        <f t="shared" si="345"/>
        <v>0</v>
      </c>
      <c r="AV744" s="439"/>
      <c r="AW744" s="180">
        <f t="shared" si="346"/>
        <v>0</v>
      </c>
      <c r="AX744" s="438"/>
      <c r="AY744" s="179">
        <f t="shared" si="347"/>
        <v>0</v>
      </c>
      <c r="AZ744" s="439"/>
      <c r="BA744" s="180">
        <f t="shared" si="348"/>
        <v>0</v>
      </c>
      <c r="BB744" s="438"/>
      <c r="BC744" s="179">
        <f t="shared" si="349"/>
        <v>0</v>
      </c>
      <c r="BD744" s="439"/>
      <c r="BE744" s="180">
        <f t="shared" si="350"/>
        <v>0</v>
      </c>
      <c r="BF744" s="438"/>
      <c r="BG744" s="179">
        <f t="shared" si="351"/>
        <v>0</v>
      </c>
    </row>
    <row r="745" spans="1:59" ht="25.5" x14ac:dyDescent="0.2">
      <c r="A745" s="110">
        <v>380</v>
      </c>
      <c r="B745" s="116" t="s">
        <v>168</v>
      </c>
      <c r="C745" s="12" t="s">
        <v>2933</v>
      </c>
      <c r="D745" s="16" t="s">
        <v>860</v>
      </c>
      <c r="E745" s="15" t="s">
        <v>2090</v>
      </c>
      <c r="F745" s="111">
        <v>100</v>
      </c>
      <c r="G745" s="15">
        <v>1</v>
      </c>
      <c r="H745" s="52">
        <v>11403</v>
      </c>
      <c r="I745" s="16" t="s">
        <v>3343</v>
      </c>
      <c r="J745" s="42" t="s">
        <v>2046</v>
      </c>
      <c r="K745" s="110">
        <v>1</v>
      </c>
      <c r="L745" s="92">
        <v>0.24</v>
      </c>
      <c r="M745" s="43">
        <v>0.24</v>
      </c>
      <c r="N745" s="43">
        <v>0.24</v>
      </c>
      <c r="O745" s="144">
        <v>0.24</v>
      </c>
      <c r="P745" s="272">
        <v>0.24</v>
      </c>
      <c r="Q745" s="284">
        <v>0.25</v>
      </c>
      <c r="R745" s="210">
        <f t="shared" si="352"/>
        <v>0</v>
      </c>
      <c r="S745" s="211">
        <f t="shared" si="331"/>
        <v>0</v>
      </c>
      <c r="T745" s="439"/>
      <c r="U745" s="180">
        <f t="shared" si="332"/>
        <v>0</v>
      </c>
      <c r="V745" s="438"/>
      <c r="W745" s="179">
        <f t="shared" si="333"/>
        <v>0</v>
      </c>
      <c r="X745" s="439"/>
      <c r="Y745" s="180">
        <f t="shared" si="334"/>
        <v>0</v>
      </c>
      <c r="Z745" s="438"/>
      <c r="AA745" s="179">
        <f t="shared" si="335"/>
        <v>0</v>
      </c>
      <c r="AB745" s="439"/>
      <c r="AC745" s="180">
        <f t="shared" si="336"/>
        <v>0</v>
      </c>
      <c r="AD745" s="438"/>
      <c r="AE745" s="179">
        <f t="shared" si="337"/>
        <v>0</v>
      </c>
      <c r="AF745" s="439"/>
      <c r="AG745" s="180">
        <f t="shared" si="338"/>
        <v>0</v>
      </c>
      <c r="AH745" s="438"/>
      <c r="AI745" s="179">
        <f t="shared" si="339"/>
        <v>0</v>
      </c>
      <c r="AJ745" s="439"/>
      <c r="AK745" s="180">
        <f t="shared" si="340"/>
        <v>0</v>
      </c>
      <c r="AL745" s="438"/>
      <c r="AM745" s="179">
        <f t="shared" si="341"/>
        <v>0</v>
      </c>
      <c r="AN745" s="439"/>
      <c r="AO745" s="180">
        <f t="shared" si="342"/>
        <v>0</v>
      </c>
      <c r="AP745" s="438"/>
      <c r="AQ745" s="179">
        <f t="shared" si="343"/>
        <v>0</v>
      </c>
      <c r="AR745" s="439"/>
      <c r="AS745" s="180">
        <f t="shared" si="344"/>
        <v>0</v>
      </c>
      <c r="AT745" s="438"/>
      <c r="AU745" s="179">
        <f t="shared" si="345"/>
        <v>0</v>
      </c>
      <c r="AV745" s="439"/>
      <c r="AW745" s="180">
        <f t="shared" si="346"/>
        <v>0</v>
      </c>
      <c r="AX745" s="438"/>
      <c r="AY745" s="179">
        <f t="shared" si="347"/>
        <v>0</v>
      </c>
      <c r="AZ745" s="439"/>
      <c r="BA745" s="180">
        <f t="shared" si="348"/>
        <v>0</v>
      </c>
      <c r="BB745" s="438"/>
      <c r="BC745" s="179">
        <f t="shared" si="349"/>
        <v>0</v>
      </c>
      <c r="BD745" s="439"/>
      <c r="BE745" s="180">
        <f t="shared" si="350"/>
        <v>0</v>
      </c>
      <c r="BF745" s="438"/>
      <c r="BG745" s="179">
        <f t="shared" si="351"/>
        <v>0</v>
      </c>
    </row>
    <row r="746" spans="1:59" ht="25.5" x14ac:dyDescent="0.2">
      <c r="A746" s="109">
        <v>380</v>
      </c>
      <c r="B746" s="115" t="s">
        <v>168</v>
      </c>
      <c r="C746" s="36" t="s">
        <v>824</v>
      </c>
      <c r="D746" s="37" t="s">
        <v>841</v>
      </c>
      <c r="E746" s="37" t="s">
        <v>10</v>
      </c>
      <c r="F746" s="38">
        <v>100</v>
      </c>
      <c r="G746" s="37" t="s">
        <v>2676</v>
      </c>
      <c r="H746" s="37" t="s">
        <v>2676</v>
      </c>
      <c r="I746" s="37" t="s">
        <v>3273</v>
      </c>
      <c r="J746" s="11" t="s">
        <v>2747</v>
      </c>
      <c r="K746" s="109">
        <v>2</v>
      </c>
      <c r="L746" s="40">
        <v>0.16</v>
      </c>
      <c r="M746" s="90">
        <v>0.24</v>
      </c>
      <c r="N746" s="90">
        <v>0.25</v>
      </c>
      <c r="O746" s="140">
        <v>0.26</v>
      </c>
      <c r="P746" s="273">
        <v>0.26</v>
      </c>
      <c r="Q746" s="282">
        <v>0.26</v>
      </c>
      <c r="R746" s="210">
        <f t="shared" si="352"/>
        <v>0</v>
      </c>
      <c r="S746" s="211">
        <f t="shared" si="331"/>
        <v>0</v>
      </c>
      <c r="T746" s="439"/>
      <c r="U746" s="180">
        <f t="shared" si="332"/>
        <v>0</v>
      </c>
      <c r="V746" s="438"/>
      <c r="W746" s="179">
        <f t="shared" si="333"/>
        <v>0</v>
      </c>
      <c r="X746" s="439"/>
      <c r="Y746" s="180">
        <f t="shared" si="334"/>
        <v>0</v>
      </c>
      <c r="Z746" s="438"/>
      <c r="AA746" s="179">
        <f t="shared" si="335"/>
        <v>0</v>
      </c>
      <c r="AB746" s="439"/>
      <c r="AC746" s="180">
        <f t="shared" si="336"/>
        <v>0</v>
      </c>
      <c r="AD746" s="438"/>
      <c r="AE746" s="179">
        <f t="shared" si="337"/>
        <v>0</v>
      </c>
      <c r="AF746" s="439"/>
      <c r="AG746" s="180">
        <f t="shared" si="338"/>
        <v>0</v>
      </c>
      <c r="AH746" s="438"/>
      <c r="AI746" s="179">
        <f t="shared" si="339"/>
        <v>0</v>
      </c>
      <c r="AJ746" s="439"/>
      <c r="AK746" s="180">
        <f t="shared" si="340"/>
        <v>0</v>
      </c>
      <c r="AL746" s="438"/>
      <c r="AM746" s="179">
        <f t="shared" si="341"/>
        <v>0</v>
      </c>
      <c r="AN746" s="439"/>
      <c r="AO746" s="180">
        <f t="shared" si="342"/>
        <v>0</v>
      </c>
      <c r="AP746" s="438"/>
      <c r="AQ746" s="179">
        <f t="shared" si="343"/>
        <v>0</v>
      </c>
      <c r="AR746" s="439"/>
      <c r="AS746" s="180">
        <f t="shared" si="344"/>
        <v>0</v>
      </c>
      <c r="AT746" s="438"/>
      <c r="AU746" s="179">
        <f t="shared" si="345"/>
        <v>0</v>
      </c>
      <c r="AV746" s="439"/>
      <c r="AW746" s="180">
        <f t="shared" si="346"/>
        <v>0</v>
      </c>
      <c r="AX746" s="438"/>
      <c r="AY746" s="179">
        <f t="shared" si="347"/>
        <v>0</v>
      </c>
      <c r="AZ746" s="439"/>
      <c r="BA746" s="180">
        <f t="shared" si="348"/>
        <v>0</v>
      </c>
      <c r="BB746" s="438"/>
      <c r="BC746" s="179">
        <f t="shared" si="349"/>
        <v>0</v>
      </c>
      <c r="BD746" s="439"/>
      <c r="BE746" s="180">
        <f t="shared" si="350"/>
        <v>0</v>
      </c>
      <c r="BF746" s="438"/>
      <c r="BG746" s="179">
        <f t="shared" si="351"/>
        <v>0</v>
      </c>
    </row>
    <row r="747" spans="1:59" ht="25.5" x14ac:dyDescent="0.2">
      <c r="A747" s="44">
        <v>380</v>
      </c>
      <c r="B747" s="114" t="s">
        <v>168</v>
      </c>
      <c r="C747" s="45" t="s">
        <v>824</v>
      </c>
      <c r="D747" s="46" t="s">
        <v>1003</v>
      </c>
      <c r="E747" s="47" t="s">
        <v>2090</v>
      </c>
      <c r="F747" s="48">
        <v>100</v>
      </c>
      <c r="G747" s="47" t="s">
        <v>2168</v>
      </c>
      <c r="H747" s="10">
        <v>9732828</v>
      </c>
      <c r="I747" s="21">
        <v>60148</v>
      </c>
      <c r="J747" s="49" t="s">
        <v>1003</v>
      </c>
      <c r="K747" s="44">
        <v>3</v>
      </c>
      <c r="L747" s="50">
        <v>0.56000000000000005</v>
      </c>
      <c r="M747" s="50">
        <v>0.56000000000000005</v>
      </c>
      <c r="N747" s="50">
        <v>0.56000000000000005</v>
      </c>
      <c r="O747" s="205">
        <v>0.56000000000000005</v>
      </c>
      <c r="P747" s="274">
        <v>0.56000000000000005</v>
      </c>
      <c r="Q747" s="285">
        <v>0.59</v>
      </c>
      <c r="R747" s="210">
        <f t="shared" si="352"/>
        <v>0</v>
      </c>
      <c r="S747" s="211">
        <f t="shared" si="331"/>
        <v>0</v>
      </c>
      <c r="T747" s="439"/>
      <c r="U747" s="180">
        <f t="shared" si="332"/>
        <v>0</v>
      </c>
      <c r="V747" s="438"/>
      <c r="W747" s="179">
        <f t="shared" si="333"/>
        <v>0</v>
      </c>
      <c r="X747" s="439"/>
      <c r="Y747" s="180">
        <f t="shared" si="334"/>
        <v>0</v>
      </c>
      <c r="Z747" s="438"/>
      <c r="AA747" s="179">
        <f t="shared" si="335"/>
        <v>0</v>
      </c>
      <c r="AB747" s="439"/>
      <c r="AC747" s="180">
        <f t="shared" si="336"/>
        <v>0</v>
      </c>
      <c r="AD747" s="438"/>
      <c r="AE747" s="179">
        <f t="shared" si="337"/>
        <v>0</v>
      </c>
      <c r="AF747" s="439"/>
      <c r="AG747" s="180">
        <f t="shared" si="338"/>
        <v>0</v>
      </c>
      <c r="AH747" s="438"/>
      <c r="AI747" s="179">
        <f t="shared" si="339"/>
        <v>0</v>
      </c>
      <c r="AJ747" s="439"/>
      <c r="AK747" s="180">
        <f t="shared" si="340"/>
        <v>0</v>
      </c>
      <c r="AL747" s="438"/>
      <c r="AM747" s="179">
        <f t="shared" si="341"/>
        <v>0</v>
      </c>
      <c r="AN747" s="439"/>
      <c r="AO747" s="180">
        <f t="shared" si="342"/>
        <v>0</v>
      </c>
      <c r="AP747" s="438"/>
      <c r="AQ747" s="179">
        <f t="shared" si="343"/>
        <v>0</v>
      </c>
      <c r="AR747" s="439"/>
      <c r="AS747" s="180">
        <f t="shared" si="344"/>
        <v>0</v>
      </c>
      <c r="AT747" s="438"/>
      <c r="AU747" s="179">
        <f t="shared" si="345"/>
        <v>0</v>
      </c>
      <c r="AV747" s="439"/>
      <c r="AW747" s="180">
        <f t="shared" si="346"/>
        <v>0</v>
      </c>
      <c r="AX747" s="438"/>
      <c r="AY747" s="179">
        <f t="shared" si="347"/>
        <v>0</v>
      </c>
      <c r="AZ747" s="439"/>
      <c r="BA747" s="180">
        <f t="shared" si="348"/>
        <v>0</v>
      </c>
      <c r="BB747" s="438"/>
      <c r="BC747" s="179">
        <f t="shared" si="349"/>
        <v>0</v>
      </c>
      <c r="BD747" s="439"/>
      <c r="BE747" s="180">
        <f t="shared" si="350"/>
        <v>0</v>
      </c>
      <c r="BF747" s="438"/>
      <c r="BG747" s="179">
        <f t="shared" si="351"/>
        <v>0</v>
      </c>
    </row>
    <row r="748" spans="1:59" ht="25.5" x14ac:dyDescent="0.2">
      <c r="A748" s="110">
        <v>381</v>
      </c>
      <c r="B748" s="12" t="s">
        <v>168</v>
      </c>
      <c r="C748" s="12" t="s">
        <v>2934</v>
      </c>
      <c r="D748" s="16" t="s">
        <v>860</v>
      </c>
      <c r="E748" s="15" t="s">
        <v>2090</v>
      </c>
      <c r="F748" s="111">
        <v>100</v>
      </c>
      <c r="G748" s="15">
        <v>1</v>
      </c>
      <c r="H748" s="52">
        <v>11401</v>
      </c>
      <c r="I748" s="16" t="s">
        <v>3343</v>
      </c>
      <c r="J748" s="42" t="s">
        <v>2046</v>
      </c>
      <c r="K748" s="110">
        <v>2</v>
      </c>
      <c r="L748" s="92">
        <v>0.22</v>
      </c>
      <c r="M748" s="43">
        <v>0.22</v>
      </c>
      <c r="N748" s="43">
        <v>0.22</v>
      </c>
      <c r="O748" s="144">
        <v>0.22</v>
      </c>
      <c r="P748" s="272">
        <v>0.22</v>
      </c>
      <c r="Q748" s="284">
        <v>0.23</v>
      </c>
      <c r="R748" s="210">
        <f t="shared" si="352"/>
        <v>0</v>
      </c>
      <c r="S748" s="211">
        <f t="shared" si="331"/>
        <v>0</v>
      </c>
      <c r="T748" s="439"/>
      <c r="U748" s="180">
        <f t="shared" si="332"/>
        <v>0</v>
      </c>
      <c r="V748" s="438"/>
      <c r="W748" s="179">
        <f t="shared" si="333"/>
        <v>0</v>
      </c>
      <c r="X748" s="439"/>
      <c r="Y748" s="180">
        <f t="shared" si="334"/>
        <v>0</v>
      </c>
      <c r="Z748" s="438"/>
      <c r="AA748" s="179">
        <f t="shared" si="335"/>
        <v>0</v>
      </c>
      <c r="AB748" s="439"/>
      <c r="AC748" s="180">
        <f t="shared" si="336"/>
        <v>0</v>
      </c>
      <c r="AD748" s="438"/>
      <c r="AE748" s="179">
        <f t="shared" si="337"/>
        <v>0</v>
      </c>
      <c r="AF748" s="439"/>
      <c r="AG748" s="180">
        <f t="shared" si="338"/>
        <v>0</v>
      </c>
      <c r="AH748" s="438"/>
      <c r="AI748" s="179">
        <f t="shared" si="339"/>
        <v>0</v>
      </c>
      <c r="AJ748" s="439"/>
      <c r="AK748" s="180">
        <f t="shared" si="340"/>
        <v>0</v>
      </c>
      <c r="AL748" s="438"/>
      <c r="AM748" s="179">
        <f t="shared" si="341"/>
        <v>0</v>
      </c>
      <c r="AN748" s="439"/>
      <c r="AO748" s="180">
        <f t="shared" si="342"/>
        <v>0</v>
      </c>
      <c r="AP748" s="438"/>
      <c r="AQ748" s="179">
        <f t="shared" si="343"/>
        <v>0</v>
      </c>
      <c r="AR748" s="439"/>
      <c r="AS748" s="180">
        <f t="shared" si="344"/>
        <v>0</v>
      </c>
      <c r="AT748" s="438"/>
      <c r="AU748" s="179">
        <f t="shared" si="345"/>
        <v>0</v>
      </c>
      <c r="AV748" s="439"/>
      <c r="AW748" s="180">
        <f t="shared" si="346"/>
        <v>0</v>
      </c>
      <c r="AX748" s="438"/>
      <c r="AY748" s="179">
        <f t="shared" si="347"/>
        <v>0</v>
      </c>
      <c r="AZ748" s="439"/>
      <c r="BA748" s="180">
        <f t="shared" si="348"/>
        <v>0</v>
      </c>
      <c r="BB748" s="438"/>
      <c r="BC748" s="179">
        <f t="shared" si="349"/>
        <v>0</v>
      </c>
      <c r="BD748" s="439"/>
      <c r="BE748" s="180">
        <f t="shared" si="350"/>
        <v>0</v>
      </c>
      <c r="BF748" s="438"/>
      <c r="BG748" s="179">
        <f t="shared" si="351"/>
        <v>0</v>
      </c>
    </row>
    <row r="749" spans="1:59" ht="25.5" x14ac:dyDescent="0.2">
      <c r="A749" s="109">
        <v>381</v>
      </c>
      <c r="B749" s="36" t="s">
        <v>168</v>
      </c>
      <c r="C749" s="36" t="s">
        <v>1586</v>
      </c>
      <c r="D749" s="37" t="s">
        <v>841</v>
      </c>
      <c r="E749" s="37" t="s">
        <v>10</v>
      </c>
      <c r="F749" s="38">
        <v>1000</v>
      </c>
      <c r="G749" s="37" t="s">
        <v>963</v>
      </c>
      <c r="H749" s="39" t="s">
        <v>963</v>
      </c>
      <c r="I749" s="37" t="s">
        <v>3273</v>
      </c>
      <c r="J749" s="11" t="s">
        <v>2747</v>
      </c>
      <c r="K749" s="109">
        <v>1</v>
      </c>
      <c r="L749" s="90">
        <v>2.0699999999999998</v>
      </c>
      <c r="M749" s="90">
        <v>2.17</v>
      </c>
      <c r="N749" s="40">
        <v>2.17</v>
      </c>
      <c r="O749" s="140">
        <v>2.2799999999999998</v>
      </c>
      <c r="P749" s="273">
        <v>2.2799999999999998</v>
      </c>
      <c r="Q749" s="282">
        <v>2.2799999999999998</v>
      </c>
      <c r="R749" s="210">
        <f t="shared" si="352"/>
        <v>0</v>
      </c>
      <c r="S749" s="211">
        <f t="shared" si="331"/>
        <v>0</v>
      </c>
      <c r="T749" s="439"/>
      <c r="U749" s="180">
        <f t="shared" si="332"/>
        <v>0</v>
      </c>
      <c r="V749" s="438"/>
      <c r="W749" s="179">
        <f t="shared" si="333"/>
        <v>0</v>
      </c>
      <c r="X749" s="439"/>
      <c r="Y749" s="180">
        <f t="shared" si="334"/>
        <v>0</v>
      </c>
      <c r="Z749" s="438"/>
      <c r="AA749" s="179">
        <f t="shared" si="335"/>
        <v>0</v>
      </c>
      <c r="AB749" s="439"/>
      <c r="AC749" s="180">
        <f t="shared" si="336"/>
        <v>0</v>
      </c>
      <c r="AD749" s="438"/>
      <c r="AE749" s="179">
        <f t="shared" si="337"/>
        <v>0</v>
      </c>
      <c r="AF749" s="439"/>
      <c r="AG749" s="180">
        <f t="shared" si="338"/>
        <v>0</v>
      </c>
      <c r="AH749" s="438"/>
      <c r="AI749" s="179">
        <f t="shared" si="339"/>
        <v>0</v>
      </c>
      <c r="AJ749" s="439"/>
      <c r="AK749" s="180">
        <f t="shared" si="340"/>
        <v>0</v>
      </c>
      <c r="AL749" s="438"/>
      <c r="AM749" s="179">
        <f t="shared" si="341"/>
        <v>0</v>
      </c>
      <c r="AN749" s="439"/>
      <c r="AO749" s="180">
        <f t="shared" si="342"/>
        <v>0</v>
      </c>
      <c r="AP749" s="438"/>
      <c r="AQ749" s="179">
        <f t="shared" si="343"/>
        <v>0</v>
      </c>
      <c r="AR749" s="439"/>
      <c r="AS749" s="180">
        <f t="shared" si="344"/>
        <v>0</v>
      </c>
      <c r="AT749" s="438"/>
      <c r="AU749" s="179">
        <f t="shared" si="345"/>
        <v>0</v>
      </c>
      <c r="AV749" s="439"/>
      <c r="AW749" s="180">
        <f t="shared" si="346"/>
        <v>0</v>
      </c>
      <c r="AX749" s="438"/>
      <c r="AY749" s="179">
        <f t="shared" si="347"/>
        <v>0</v>
      </c>
      <c r="AZ749" s="439"/>
      <c r="BA749" s="180">
        <f t="shared" si="348"/>
        <v>0</v>
      </c>
      <c r="BB749" s="438"/>
      <c r="BC749" s="179">
        <f t="shared" si="349"/>
        <v>0</v>
      </c>
      <c r="BD749" s="439"/>
      <c r="BE749" s="180">
        <f t="shared" si="350"/>
        <v>0</v>
      </c>
      <c r="BF749" s="438"/>
      <c r="BG749" s="179">
        <f t="shared" si="351"/>
        <v>0</v>
      </c>
    </row>
    <row r="750" spans="1:59" ht="38.25" x14ac:dyDescent="0.2">
      <c r="A750" s="110">
        <v>382</v>
      </c>
      <c r="B750" s="12" t="s">
        <v>162</v>
      </c>
      <c r="C750" s="12" t="s">
        <v>1546</v>
      </c>
      <c r="D750" s="16" t="s">
        <v>683</v>
      </c>
      <c r="E750" s="15" t="s">
        <v>11</v>
      </c>
      <c r="F750" s="111">
        <v>1</v>
      </c>
      <c r="G750" s="15" t="s">
        <v>1914</v>
      </c>
      <c r="H750" s="51" t="s">
        <v>1919</v>
      </c>
      <c r="I750" s="16" t="s">
        <v>3343</v>
      </c>
      <c r="J750" s="42" t="s">
        <v>2046</v>
      </c>
      <c r="K750" s="110">
        <v>1</v>
      </c>
      <c r="L750" s="43">
        <v>10.47</v>
      </c>
      <c r="M750" s="43">
        <v>10.47</v>
      </c>
      <c r="N750" s="43">
        <v>10.47</v>
      </c>
      <c r="O750" s="144">
        <v>10.47</v>
      </c>
      <c r="P750" s="272">
        <v>12.91</v>
      </c>
      <c r="Q750" s="283">
        <v>12.91</v>
      </c>
      <c r="R750" s="210">
        <f t="shared" si="352"/>
        <v>0</v>
      </c>
      <c r="S750" s="211">
        <f t="shared" si="331"/>
        <v>0</v>
      </c>
      <c r="T750" s="439"/>
      <c r="U750" s="180">
        <f t="shared" si="332"/>
        <v>0</v>
      </c>
      <c r="V750" s="438"/>
      <c r="W750" s="179">
        <f t="shared" si="333"/>
        <v>0</v>
      </c>
      <c r="X750" s="439"/>
      <c r="Y750" s="180">
        <f t="shared" si="334"/>
        <v>0</v>
      </c>
      <c r="Z750" s="438"/>
      <c r="AA750" s="179">
        <f t="shared" si="335"/>
        <v>0</v>
      </c>
      <c r="AB750" s="439"/>
      <c r="AC750" s="180">
        <f t="shared" si="336"/>
        <v>0</v>
      </c>
      <c r="AD750" s="438"/>
      <c r="AE750" s="179">
        <f t="shared" si="337"/>
        <v>0</v>
      </c>
      <c r="AF750" s="439"/>
      <c r="AG750" s="180">
        <f t="shared" si="338"/>
        <v>0</v>
      </c>
      <c r="AH750" s="438"/>
      <c r="AI750" s="179">
        <f t="shared" si="339"/>
        <v>0</v>
      </c>
      <c r="AJ750" s="439"/>
      <c r="AK750" s="180">
        <f t="shared" si="340"/>
        <v>0</v>
      </c>
      <c r="AL750" s="438"/>
      <c r="AM750" s="179">
        <f t="shared" si="341"/>
        <v>0</v>
      </c>
      <c r="AN750" s="439"/>
      <c r="AO750" s="180">
        <f t="shared" si="342"/>
        <v>0</v>
      </c>
      <c r="AP750" s="438"/>
      <c r="AQ750" s="179">
        <f t="shared" si="343"/>
        <v>0</v>
      </c>
      <c r="AR750" s="439"/>
      <c r="AS750" s="180">
        <f t="shared" si="344"/>
        <v>0</v>
      </c>
      <c r="AT750" s="438"/>
      <c r="AU750" s="179">
        <f t="shared" si="345"/>
        <v>0</v>
      </c>
      <c r="AV750" s="439"/>
      <c r="AW750" s="180">
        <f t="shared" si="346"/>
        <v>0</v>
      </c>
      <c r="AX750" s="438"/>
      <c r="AY750" s="179">
        <f t="shared" si="347"/>
        <v>0</v>
      </c>
      <c r="AZ750" s="439"/>
      <c r="BA750" s="180">
        <f t="shared" si="348"/>
        <v>0</v>
      </c>
      <c r="BB750" s="438"/>
      <c r="BC750" s="179">
        <f t="shared" si="349"/>
        <v>0</v>
      </c>
      <c r="BD750" s="439"/>
      <c r="BE750" s="180">
        <f t="shared" si="350"/>
        <v>0</v>
      </c>
      <c r="BF750" s="438"/>
      <c r="BG750" s="179">
        <f t="shared" si="351"/>
        <v>0</v>
      </c>
    </row>
    <row r="751" spans="1:59" ht="38.25" x14ac:dyDescent="0.2">
      <c r="A751" s="109">
        <v>382</v>
      </c>
      <c r="B751" s="36" t="s">
        <v>162</v>
      </c>
      <c r="C751" s="36" t="s">
        <v>1546</v>
      </c>
      <c r="D751" s="37" t="s">
        <v>683</v>
      </c>
      <c r="E751" s="37" t="s">
        <v>11</v>
      </c>
      <c r="F751" s="38">
        <v>1</v>
      </c>
      <c r="G751" s="37" t="s">
        <v>964</v>
      </c>
      <c r="H751" s="39" t="s">
        <v>964</v>
      </c>
      <c r="I751" s="37" t="s">
        <v>3273</v>
      </c>
      <c r="J751" s="11" t="s">
        <v>2747</v>
      </c>
      <c r="K751" s="109">
        <v>2</v>
      </c>
      <c r="L751" s="90">
        <v>12.51</v>
      </c>
      <c r="M751" s="90">
        <v>13.14</v>
      </c>
      <c r="N751" s="40">
        <v>13.14</v>
      </c>
      <c r="O751" s="146">
        <v>13.6</v>
      </c>
      <c r="P751" s="273">
        <v>13.6</v>
      </c>
      <c r="Q751" s="282">
        <v>13.6</v>
      </c>
      <c r="R751" s="210">
        <f t="shared" si="352"/>
        <v>0</v>
      </c>
      <c r="S751" s="211">
        <f t="shared" si="331"/>
        <v>0</v>
      </c>
      <c r="T751" s="439"/>
      <c r="U751" s="180">
        <f t="shared" si="332"/>
        <v>0</v>
      </c>
      <c r="V751" s="438"/>
      <c r="W751" s="179">
        <f t="shared" si="333"/>
        <v>0</v>
      </c>
      <c r="X751" s="439"/>
      <c r="Y751" s="180">
        <f t="shared" si="334"/>
        <v>0</v>
      </c>
      <c r="Z751" s="438"/>
      <c r="AA751" s="179">
        <f t="shared" si="335"/>
        <v>0</v>
      </c>
      <c r="AB751" s="439"/>
      <c r="AC751" s="180">
        <f t="shared" si="336"/>
        <v>0</v>
      </c>
      <c r="AD751" s="438"/>
      <c r="AE751" s="179">
        <f t="shared" si="337"/>
        <v>0</v>
      </c>
      <c r="AF751" s="439"/>
      <c r="AG751" s="180">
        <f t="shared" si="338"/>
        <v>0</v>
      </c>
      <c r="AH751" s="438"/>
      <c r="AI751" s="179">
        <f t="shared" si="339"/>
        <v>0</v>
      </c>
      <c r="AJ751" s="439"/>
      <c r="AK751" s="180">
        <f t="shared" si="340"/>
        <v>0</v>
      </c>
      <c r="AL751" s="438"/>
      <c r="AM751" s="179">
        <f t="shared" si="341"/>
        <v>0</v>
      </c>
      <c r="AN751" s="439"/>
      <c r="AO751" s="180">
        <f t="shared" si="342"/>
        <v>0</v>
      </c>
      <c r="AP751" s="438"/>
      <c r="AQ751" s="179">
        <f t="shared" si="343"/>
        <v>0</v>
      </c>
      <c r="AR751" s="439"/>
      <c r="AS751" s="180">
        <f t="shared" si="344"/>
        <v>0</v>
      </c>
      <c r="AT751" s="438"/>
      <c r="AU751" s="179">
        <f t="shared" si="345"/>
        <v>0</v>
      </c>
      <c r="AV751" s="439"/>
      <c r="AW751" s="180">
        <f t="shared" si="346"/>
        <v>0</v>
      </c>
      <c r="AX751" s="438"/>
      <c r="AY751" s="179">
        <f t="shared" si="347"/>
        <v>0</v>
      </c>
      <c r="AZ751" s="439"/>
      <c r="BA751" s="180">
        <f t="shared" si="348"/>
        <v>0</v>
      </c>
      <c r="BB751" s="438"/>
      <c r="BC751" s="179">
        <f t="shared" si="349"/>
        <v>0</v>
      </c>
      <c r="BD751" s="439"/>
      <c r="BE751" s="180">
        <f t="shared" si="350"/>
        <v>0</v>
      </c>
      <c r="BF751" s="438"/>
      <c r="BG751" s="179">
        <f t="shared" si="351"/>
        <v>0</v>
      </c>
    </row>
    <row r="752" spans="1:59" ht="38.25" x14ac:dyDescent="0.2">
      <c r="A752" s="44">
        <v>382</v>
      </c>
      <c r="B752" s="45" t="s">
        <v>162</v>
      </c>
      <c r="C752" s="45" t="s">
        <v>1546</v>
      </c>
      <c r="D752" s="46" t="s">
        <v>2913</v>
      </c>
      <c r="E752" s="47" t="s">
        <v>2058</v>
      </c>
      <c r="F752" s="48">
        <v>1</v>
      </c>
      <c r="G752" s="47" t="s">
        <v>2169</v>
      </c>
      <c r="H752" s="10">
        <v>9724560</v>
      </c>
      <c r="I752" s="21">
        <v>60148</v>
      </c>
      <c r="J752" s="49" t="s">
        <v>1003</v>
      </c>
      <c r="K752" s="44">
        <v>3</v>
      </c>
      <c r="L752" s="50">
        <v>15.56</v>
      </c>
      <c r="M752" s="96">
        <v>18.760000000000002</v>
      </c>
      <c r="N752" s="50">
        <v>18.760000000000002</v>
      </c>
      <c r="O752" s="204">
        <v>15.8</v>
      </c>
      <c r="P752" s="274">
        <v>15.8</v>
      </c>
      <c r="Q752" s="286">
        <v>15.8</v>
      </c>
      <c r="R752" s="210">
        <f t="shared" si="352"/>
        <v>0</v>
      </c>
      <c r="S752" s="211">
        <f t="shared" si="331"/>
        <v>0</v>
      </c>
      <c r="T752" s="439"/>
      <c r="U752" s="180">
        <f t="shared" si="332"/>
        <v>0</v>
      </c>
      <c r="V752" s="438"/>
      <c r="W752" s="179">
        <f t="shared" si="333"/>
        <v>0</v>
      </c>
      <c r="X752" s="439"/>
      <c r="Y752" s="180">
        <f t="shared" si="334"/>
        <v>0</v>
      </c>
      <c r="Z752" s="438"/>
      <c r="AA752" s="179">
        <f t="shared" si="335"/>
        <v>0</v>
      </c>
      <c r="AB752" s="439"/>
      <c r="AC752" s="180">
        <f t="shared" si="336"/>
        <v>0</v>
      </c>
      <c r="AD752" s="438"/>
      <c r="AE752" s="179">
        <f t="shared" si="337"/>
        <v>0</v>
      </c>
      <c r="AF752" s="439"/>
      <c r="AG752" s="180">
        <f t="shared" si="338"/>
        <v>0</v>
      </c>
      <c r="AH752" s="438"/>
      <c r="AI752" s="179">
        <f t="shared" si="339"/>
        <v>0</v>
      </c>
      <c r="AJ752" s="439"/>
      <c r="AK752" s="180">
        <f t="shared" si="340"/>
        <v>0</v>
      </c>
      <c r="AL752" s="438"/>
      <c r="AM752" s="179">
        <f t="shared" si="341"/>
        <v>0</v>
      </c>
      <c r="AN752" s="439"/>
      <c r="AO752" s="180">
        <f t="shared" si="342"/>
        <v>0</v>
      </c>
      <c r="AP752" s="438"/>
      <c r="AQ752" s="179">
        <f t="shared" si="343"/>
        <v>0</v>
      </c>
      <c r="AR752" s="439"/>
      <c r="AS752" s="180">
        <f t="shared" si="344"/>
        <v>0</v>
      </c>
      <c r="AT752" s="438"/>
      <c r="AU752" s="179">
        <f t="shared" si="345"/>
        <v>0</v>
      </c>
      <c r="AV752" s="439"/>
      <c r="AW752" s="180">
        <f t="shared" si="346"/>
        <v>0</v>
      </c>
      <c r="AX752" s="438"/>
      <c r="AY752" s="179">
        <f t="shared" si="347"/>
        <v>0</v>
      </c>
      <c r="AZ752" s="439"/>
      <c r="BA752" s="180">
        <f t="shared" si="348"/>
        <v>0</v>
      </c>
      <c r="BB752" s="438"/>
      <c r="BC752" s="179">
        <f t="shared" si="349"/>
        <v>0</v>
      </c>
      <c r="BD752" s="439"/>
      <c r="BE752" s="180">
        <f t="shared" si="350"/>
        <v>0</v>
      </c>
      <c r="BF752" s="438"/>
      <c r="BG752" s="179">
        <f t="shared" si="351"/>
        <v>0</v>
      </c>
    </row>
    <row r="753" spans="1:59" ht="25.5" x14ac:dyDescent="0.2">
      <c r="A753" s="110">
        <v>383</v>
      </c>
      <c r="B753" s="12" t="s">
        <v>162</v>
      </c>
      <c r="C753" s="12" t="s">
        <v>1054</v>
      </c>
      <c r="D753" s="16" t="s">
        <v>1907</v>
      </c>
      <c r="E753" s="15" t="s">
        <v>11</v>
      </c>
      <c r="F753" s="111">
        <v>1</v>
      </c>
      <c r="G753" s="15" t="s">
        <v>1915</v>
      </c>
      <c r="H753" s="51" t="s">
        <v>1920</v>
      </c>
      <c r="I753" s="16" t="s">
        <v>3343</v>
      </c>
      <c r="J753" s="42" t="s">
        <v>2046</v>
      </c>
      <c r="K753" s="110">
        <v>2</v>
      </c>
      <c r="L753" s="92">
        <v>10.15</v>
      </c>
      <c r="M753" s="43">
        <v>10.15</v>
      </c>
      <c r="N753" s="43">
        <v>10.15</v>
      </c>
      <c r="O753" s="144">
        <v>10.15</v>
      </c>
      <c r="P753" s="272">
        <v>12.04</v>
      </c>
      <c r="Q753" s="283">
        <v>12.04</v>
      </c>
      <c r="R753" s="210">
        <f t="shared" si="352"/>
        <v>0</v>
      </c>
      <c r="S753" s="211">
        <f t="shared" si="331"/>
        <v>0</v>
      </c>
      <c r="T753" s="439"/>
      <c r="U753" s="180">
        <f t="shared" si="332"/>
        <v>0</v>
      </c>
      <c r="V753" s="438"/>
      <c r="W753" s="179">
        <f t="shared" si="333"/>
        <v>0</v>
      </c>
      <c r="X753" s="439"/>
      <c r="Y753" s="180">
        <f t="shared" si="334"/>
        <v>0</v>
      </c>
      <c r="Z753" s="438"/>
      <c r="AA753" s="179">
        <f t="shared" si="335"/>
        <v>0</v>
      </c>
      <c r="AB753" s="439"/>
      <c r="AC753" s="180">
        <f t="shared" si="336"/>
        <v>0</v>
      </c>
      <c r="AD753" s="438"/>
      <c r="AE753" s="179">
        <f t="shared" si="337"/>
        <v>0</v>
      </c>
      <c r="AF753" s="439"/>
      <c r="AG753" s="180">
        <f t="shared" si="338"/>
        <v>0</v>
      </c>
      <c r="AH753" s="438"/>
      <c r="AI753" s="179">
        <f t="shared" si="339"/>
        <v>0</v>
      </c>
      <c r="AJ753" s="439"/>
      <c r="AK753" s="180">
        <f t="shared" si="340"/>
        <v>0</v>
      </c>
      <c r="AL753" s="438"/>
      <c r="AM753" s="179">
        <f t="shared" si="341"/>
        <v>0</v>
      </c>
      <c r="AN753" s="439"/>
      <c r="AO753" s="180">
        <f t="shared" si="342"/>
        <v>0</v>
      </c>
      <c r="AP753" s="438"/>
      <c r="AQ753" s="179">
        <f t="shared" si="343"/>
        <v>0</v>
      </c>
      <c r="AR753" s="439"/>
      <c r="AS753" s="180">
        <f t="shared" si="344"/>
        <v>0</v>
      </c>
      <c r="AT753" s="438"/>
      <c r="AU753" s="179">
        <f t="shared" si="345"/>
        <v>0</v>
      </c>
      <c r="AV753" s="439"/>
      <c r="AW753" s="180">
        <f t="shared" si="346"/>
        <v>0</v>
      </c>
      <c r="AX753" s="438"/>
      <c r="AY753" s="179">
        <f t="shared" si="347"/>
        <v>0</v>
      </c>
      <c r="AZ753" s="439"/>
      <c r="BA753" s="180">
        <f t="shared" si="348"/>
        <v>0</v>
      </c>
      <c r="BB753" s="438"/>
      <c r="BC753" s="179">
        <f t="shared" si="349"/>
        <v>0</v>
      </c>
      <c r="BD753" s="439"/>
      <c r="BE753" s="180">
        <f t="shared" si="350"/>
        <v>0</v>
      </c>
      <c r="BF753" s="438"/>
      <c r="BG753" s="179">
        <f t="shared" si="351"/>
        <v>0</v>
      </c>
    </row>
    <row r="754" spans="1:59" ht="25.5" x14ac:dyDescent="0.2">
      <c r="A754" s="109">
        <v>383</v>
      </c>
      <c r="B754" s="36" t="s">
        <v>162</v>
      </c>
      <c r="C754" s="36" t="s">
        <v>1054</v>
      </c>
      <c r="D754" s="37" t="s">
        <v>265</v>
      </c>
      <c r="E754" s="37" t="s">
        <v>11</v>
      </c>
      <c r="F754" s="38">
        <v>1</v>
      </c>
      <c r="G754" s="37" t="s">
        <v>2677</v>
      </c>
      <c r="H754" s="39" t="s">
        <v>2677</v>
      </c>
      <c r="I754" s="37" t="s">
        <v>3273</v>
      </c>
      <c r="J754" s="11" t="s">
        <v>2747</v>
      </c>
      <c r="K754" s="109">
        <v>1</v>
      </c>
      <c r="L754" s="90">
        <v>13.65</v>
      </c>
      <c r="M754" s="91">
        <v>10.76</v>
      </c>
      <c r="N754" s="40">
        <v>10.76</v>
      </c>
      <c r="O754" s="140">
        <v>11.3</v>
      </c>
      <c r="P754" s="273">
        <v>11.3</v>
      </c>
      <c r="Q754" s="282">
        <v>11.3</v>
      </c>
      <c r="R754" s="210">
        <f t="shared" si="352"/>
        <v>0</v>
      </c>
      <c r="S754" s="211">
        <f t="shared" si="331"/>
        <v>0</v>
      </c>
      <c r="T754" s="439"/>
      <c r="U754" s="180">
        <f t="shared" si="332"/>
        <v>0</v>
      </c>
      <c r="V754" s="438"/>
      <c r="W754" s="179">
        <f t="shared" si="333"/>
        <v>0</v>
      </c>
      <c r="X754" s="439"/>
      <c r="Y754" s="180">
        <f t="shared" si="334"/>
        <v>0</v>
      </c>
      <c r="Z754" s="438"/>
      <c r="AA754" s="179">
        <f t="shared" si="335"/>
        <v>0</v>
      </c>
      <c r="AB754" s="439"/>
      <c r="AC754" s="180">
        <f t="shared" si="336"/>
        <v>0</v>
      </c>
      <c r="AD754" s="438"/>
      <c r="AE754" s="179">
        <f t="shared" si="337"/>
        <v>0</v>
      </c>
      <c r="AF754" s="439"/>
      <c r="AG754" s="180">
        <f t="shared" si="338"/>
        <v>0</v>
      </c>
      <c r="AH754" s="438"/>
      <c r="AI754" s="179">
        <f t="shared" si="339"/>
        <v>0</v>
      </c>
      <c r="AJ754" s="439"/>
      <c r="AK754" s="180">
        <f t="shared" si="340"/>
        <v>0</v>
      </c>
      <c r="AL754" s="438"/>
      <c r="AM754" s="179">
        <f t="shared" si="341"/>
        <v>0</v>
      </c>
      <c r="AN754" s="439"/>
      <c r="AO754" s="180">
        <f t="shared" si="342"/>
        <v>0</v>
      </c>
      <c r="AP754" s="438"/>
      <c r="AQ754" s="179">
        <f t="shared" si="343"/>
        <v>0</v>
      </c>
      <c r="AR754" s="439"/>
      <c r="AS754" s="180">
        <f t="shared" si="344"/>
        <v>0</v>
      </c>
      <c r="AT754" s="438"/>
      <c r="AU754" s="179">
        <f t="shared" si="345"/>
        <v>0</v>
      </c>
      <c r="AV754" s="439"/>
      <c r="AW754" s="180">
        <f t="shared" si="346"/>
        <v>0</v>
      </c>
      <c r="AX754" s="438"/>
      <c r="AY754" s="179">
        <f t="shared" si="347"/>
        <v>0</v>
      </c>
      <c r="AZ754" s="439"/>
      <c r="BA754" s="180">
        <f t="shared" si="348"/>
        <v>0</v>
      </c>
      <c r="BB754" s="438"/>
      <c r="BC754" s="179">
        <f t="shared" si="349"/>
        <v>0</v>
      </c>
      <c r="BD754" s="439"/>
      <c r="BE754" s="180">
        <f t="shared" si="350"/>
        <v>0</v>
      </c>
      <c r="BF754" s="438"/>
      <c r="BG754" s="179">
        <f t="shared" si="351"/>
        <v>0</v>
      </c>
    </row>
    <row r="755" spans="1:59" ht="25.5" x14ac:dyDescent="0.2">
      <c r="A755" s="110">
        <v>384</v>
      </c>
      <c r="B755" s="12" t="s">
        <v>162</v>
      </c>
      <c r="C755" s="12" t="s">
        <v>166</v>
      </c>
      <c r="D755" s="16" t="s">
        <v>683</v>
      </c>
      <c r="E755" s="15" t="s">
        <v>11</v>
      </c>
      <c r="F755" s="111">
        <v>1</v>
      </c>
      <c r="G755" s="15" t="s">
        <v>1916</v>
      </c>
      <c r="H755" s="51" t="s">
        <v>1921</v>
      </c>
      <c r="I755" s="16" t="s">
        <v>3343</v>
      </c>
      <c r="J755" s="42" t="s">
        <v>2046</v>
      </c>
      <c r="K755" s="110">
        <v>2</v>
      </c>
      <c r="L755" s="43">
        <v>20.8</v>
      </c>
      <c r="M755" s="43">
        <v>20.8</v>
      </c>
      <c r="N755" s="43">
        <v>20.8</v>
      </c>
      <c r="O755" s="144">
        <v>20.8</v>
      </c>
      <c r="P755" s="272">
        <v>20.8</v>
      </c>
      <c r="Q755" s="283">
        <v>20.8</v>
      </c>
      <c r="R755" s="210">
        <f t="shared" si="352"/>
        <v>0</v>
      </c>
      <c r="S755" s="211">
        <f t="shared" si="331"/>
        <v>0</v>
      </c>
      <c r="T755" s="439"/>
      <c r="U755" s="180">
        <f t="shared" si="332"/>
        <v>0</v>
      </c>
      <c r="V755" s="438"/>
      <c r="W755" s="179">
        <f t="shared" si="333"/>
        <v>0</v>
      </c>
      <c r="X755" s="439"/>
      <c r="Y755" s="180">
        <f t="shared" si="334"/>
        <v>0</v>
      </c>
      <c r="Z755" s="438"/>
      <c r="AA755" s="179">
        <f t="shared" si="335"/>
        <v>0</v>
      </c>
      <c r="AB755" s="439"/>
      <c r="AC755" s="180">
        <f t="shared" si="336"/>
        <v>0</v>
      </c>
      <c r="AD755" s="438"/>
      <c r="AE755" s="179">
        <f t="shared" si="337"/>
        <v>0</v>
      </c>
      <c r="AF755" s="439"/>
      <c r="AG755" s="180">
        <f t="shared" si="338"/>
        <v>0</v>
      </c>
      <c r="AH755" s="438"/>
      <c r="AI755" s="179">
        <f t="shared" si="339"/>
        <v>0</v>
      </c>
      <c r="AJ755" s="439"/>
      <c r="AK755" s="180">
        <f t="shared" si="340"/>
        <v>0</v>
      </c>
      <c r="AL755" s="438"/>
      <c r="AM755" s="179">
        <f t="shared" si="341"/>
        <v>0</v>
      </c>
      <c r="AN755" s="439"/>
      <c r="AO755" s="180">
        <f t="shared" si="342"/>
        <v>0</v>
      </c>
      <c r="AP755" s="438"/>
      <c r="AQ755" s="179">
        <f t="shared" si="343"/>
        <v>0</v>
      </c>
      <c r="AR755" s="439"/>
      <c r="AS755" s="180">
        <f t="shared" si="344"/>
        <v>0</v>
      </c>
      <c r="AT755" s="438"/>
      <c r="AU755" s="179">
        <f t="shared" si="345"/>
        <v>0</v>
      </c>
      <c r="AV755" s="439"/>
      <c r="AW755" s="180">
        <f t="shared" si="346"/>
        <v>0</v>
      </c>
      <c r="AX755" s="438"/>
      <c r="AY755" s="179">
        <f t="shared" si="347"/>
        <v>0</v>
      </c>
      <c r="AZ755" s="439"/>
      <c r="BA755" s="180">
        <f t="shared" si="348"/>
        <v>0</v>
      </c>
      <c r="BB755" s="438"/>
      <c r="BC755" s="179">
        <f t="shared" si="349"/>
        <v>0</v>
      </c>
      <c r="BD755" s="439"/>
      <c r="BE755" s="180">
        <f t="shared" si="350"/>
        <v>0</v>
      </c>
      <c r="BF755" s="438"/>
      <c r="BG755" s="179">
        <f t="shared" si="351"/>
        <v>0</v>
      </c>
    </row>
    <row r="756" spans="1:59" ht="25.5" x14ac:dyDescent="0.2">
      <c r="A756" s="62">
        <v>384</v>
      </c>
      <c r="B756" s="147" t="s">
        <v>162</v>
      </c>
      <c r="C756" s="147" t="s">
        <v>166</v>
      </c>
      <c r="D756" s="37" t="s">
        <v>683</v>
      </c>
      <c r="E756" s="37" t="s">
        <v>11</v>
      </c>
      <c r="F756" s="38">
        <v>1</v>
      </c>
      <c r="G756" s="37" t="s">
        <v>965</v>
      </c>
      <c r="H756" s="39" t="s">
        <v>965</v>
      </c>
      <c r="I756" s="37" t="s">
        <v>3273</v>
      </c>
      <c r="J756" s="11" t="s">
        <v>2747</v>
      </c>
      <c r="K756" s="109">
        <v>1</v>
      </c>
      <c r="L756" s="90">
        <v>27.81</v>
      </c>
      <c r="M756" s="40">
        <v>27.81</v>
      </c>
      <c r="N756" s="40">
        <v>27.81</v>
      </c>
      <c r="O756" s="140">
        <v>20.72</v>
      </c>
      <c r="P756" s="273">
        <v>20.72</v>
      </c>
      <c r="Q756" s="282">
        <v>20.72</v>
      </c>
      <c r="R756" s="210">
        <f t="shared" si="352"/>
        <v>0</v>
      </c>
      <c r="S756" s="211">
        <f t="shared" si="331"/>
        <v>0</v>
      </c>
      <c r="T756" s="439"/>
      <c r="U756" s="180">
        <f t="shared" si="332"/>
        <v>0</v>
      </c>
      <c r="V756" s="438"/>
      <c r="W756" s="179">
        <f t="shared" si="333"/>
        <v>0</v>
      </c>
      <c r="X756" s="439"/>
      <c r="Y756" s="180">
        <f t="shared" si="334"/>
        <v>0</v>
      </c>
      <c r="Z756" s="438"/>
      <c r="AA756" s="179">
        <f t="shared" si="335"/>
        <v>0</v>
      </c>
      <c r="AB756" s="439"/>
      <c r="AC756" s="180">
        <f t="shared" si="336"/>
        <v>0</v>
      </c>
      <c r="AD756" s="438"/>
      <c r="AE756" s="179">
        <f t="shared" si="337"/>
        <v>0</v>
      </c>
      <c r="AF756" s="439"/>
      <c r="AG756" s="180">
        <f t="shared" si="338"/>
        <v>0</v>
      </c>
      <c r="AH756" s="438"/>
      <c r="AI756" s="179">
        <f t="shared" si="339"/>
        <v>0</v>
      </c>
      <c r="AJ756" s="439"/>
      <c r="AK756" s="180">
        <f t="shared" si="340"/>
        <v>0</v>
      </c>
      <c r="AL756" s="438"/>
      <c r="AM756" s="179">
        <f t="shared" si="341"/>
        <v>0</v>
      </c>
      <c r="AN756" s="439"/>
      <c r="AO756" s="180">
        <f t="shared" si="342"/>
        <v>0</v>
      </c>
      <c r="AP756" s="438"/>
      <c r="AQ756" s="179">
        <f t="shared" si="343"/>
        <v>0</v>
      </c>
      <c r="AR756" s="439"/>
      <c r="AS756" s="180">
        <f t="shared" si="344"/>
        <v>0</v>
      </c>
      <c r="AT756" s="438"/>
      <c r="AU756" s="179">
        <f t="shared" si="345"/>
        <v>0</v>
      </c>
      <c r="AV756" s="439"/>
      <c r="AW756" s="180">
        <f t="shared" si="346"/>
        <v>0</v>
      </c>
      <c r="AX756" s="438"/>
      <c r="AY756" s="179">
        <f t="shared" si="347"/>
        <v>0</v>
      </c>
      <c r="AZ756" s="439"/>
      <c r="BA756" s="180">
        <f t="shared" si="348"/>
        <v>0</v>
      </c>
      <c r="BB756" s="438"/>
      <c r="BC756" s="179">
        <f t="shared" si="349"/>
        <v>0</v>
      </c>
      <c r="BD756" s="439"/>
      <c r="BE756" s="180">
        <f t="shared" si="350"/>
        <v>0</v>
      </c>
      <c r="BF756" s="438"/>
      <c r="BG756" s="179">
        <f t="shared" si="351"/>
        <v>0</v>
      </c>
    </row>
    <row r="757" spans="1:59" ht="25.5" x14ac:dyDescent="0.2">
      <c r="A757" s="110">
        <v>385</v>
      </c>
      <c r="B757" s="12" t="s">
        <v>162</v>
      </c>
      <c r="C757" s="12" t="s">
        <v>163</v>
      </c>
      <c r="D757" s="16" t="s">
        <v>1908</v>
      </c>
      <c r="E757" s="15" t="s">
        <v>11</v>
      </c>
      <c r="F757" s="111">
        <v>1</v>
      </c>
      <c r="G757" s="15">
        <v>1001</v>
      </c>
      <c r="H757" s="51" t="s">
        <v>1922</v>
      </c>
      <c r="I757" s="16" t="s">
        <v>3343</v>
      </c>
      <c r="J757" s="42" t="s">
        <v>2046</v>
      </c>
      <c r="K757" s="110">
        <v>2</v>
      </c>
      <c r="L757" s="92">
        <v>24.28</v>
      </c>
      <c r="M757" s="43">
        <v>24.28</v>
      </c>
      <c r="N757" s="43">
        <v>24.28</v>
      </c>
      <c r="O757" s="144">
        <v>24.28</v>
      </c>
      <c r="P757" s="272">
        <v>28.78</v>
      </c>
      <c r="Q757" s="283">
        <v>28.78</v>
      </c>
      <c r="R757" s="210">
        <f t="shared" si="352"/>
        <v>0</v>
      </c>
      <c r="S757" s="211">
        <f t="shared" ref="S757:S801" si="353">SUM(R757*Q757)</f>
        <v>0</v>
      </c>
      <c r="T757" s="439"/>
      <c r="U757" s="180">
        <f t="shared" ref="U757:U801" si="354">SUM(T757*Q757)</f>
        <v>0</v>
      </c>
      <c r="V757" s="438"/>
      <c r="W757" s="179">
        <f t="shared" ref="W757:W801" si="355">SUM(V757*Q757)</f>
        <v>0</v>
      </c>
      <c r="X757" s="439"/>
      <c r="Y757" s="180">
        <f t="shared" ref="Y757:Y801" si="356">SUM(X757*Q757)</f>
        <v>0</v>
      </c>
      <c r="Z757" s="438"/>
      <c r="AA757" s="179">
        <f t="shared" ref="AA757:AA801" si="357">SUM(Z757*Q757)</f>
        <v>0</v>
      </c>
      <c r="AB757" s="439"/>
      <c r="AC757" s="180">
        <f t="shared" ref="AC757:AC801" si="358">SUM(AB757*Q757)</f>
        <v>0</v>
      </c>
      <c r="AD757" s="438"/>
      <c r="AE757" s="179">
        <f t="shared" ref="AE757:AE801" si="359">SUM(AD757*Q757)</f>
        <v>0</v>
      </c>
      <c r="AF757" s="439"/>
      <c r="AG757" s="180">
        <f t="shared" ref="AG757:AG801" si="360">SUM(AF757*Q757)</f>
        <v>0</v>
      </c>
      <c r="AH757" s="438"/>
      <c r="AI757" s="179">
        <f t="shared" ref="AI757:AI801" si="361">SUM(AH757*Q757)</f>
        <v>0</v>
      </c>
      <c r="AJ757" s="439"/>
      <c r="AK757" s="180">
        <f t="shared" ref="AK757:AK801" si="362">SUM(AJ757*Q757)</f>
        <v>0</v>
      </c>
      <c r="AL757" s="438"/>
      <c r="AM757" s="179">
        <f t="shared" ref="AM757:AM801" si="363">SUM(AL757*Q757)</f>
        <v>0</v>
      </c>
      <c r="AN757" s="439"/>
      <c r="AO757" s="180">
        <f t="shared" ref="AO757:AO801" si="364">SUM(AN757*Q757)</f>
        <v>0</v>
      </c>
      <c r="AP757" s="438"/>
      <c r="AQ757" s="179">
        <f t="shared" ref="AQ757:AQ801" si="365">SUM(AP757*Q757)</f>
        <v>0</v>
      </c>
      <c r="AR757" s="439"/>
      <c r="AS757" s="180">
        <f t="shared" ref="AS757:AS801" si="366">SUM(AR757*Q757)</f>
        <v>0</v>
      </c>
      <c r="AT757" s="438"/>
      <c r="AU757" s="179">
        <f t="shared" ref="AU757:AU801" si="367">SUM(AT757*Q757)</f>
        <v>0</v>
      </c>
      <c r="AV757" s="439"/>
      <c r="AW757" s="180">
        <f t="shared" ref="AW757:AW801" si="368">SUM(AV757*Q757)</f>
        <v>0</v>
      </c>
      <c r="AX757" s="438"/>
      <c r="AY757" s="179">
        <f t="shared" ref="AY757:AY801" si="369">SUM(AX757*Q757)</f>
        <v>0</v>
      </c>
      <c r="AZ757" s="439"/>
      <c r="BA757" s="180">
        <f t="shared" ref="BA757:BA801" si="370">SUM(AZ757*Q757)</f>
        <v>0</v>
      </c>
      <c r="BB757" s="438"/>
      <c r="BC757" s="179">
        <f t="shared" ref="BC757:BC801" si="371">SUM(BB757*Q757)</f>
        <v>0</v>
      </c>
      <c r="BD757" s="439"/>
      <c r="BE757" s="180">
        <f t="shared" ref="BE757:BE801" si="372">SUM(BD757*Q757)</f>
        <v>0</v>
      </c>
      <c r="BF757" s="438"/>
      <c r="BG757" s="179">
        <f t="shared" ref="BG757:BG801" si="373">SUM(BF757*Q757)</f>
        <v>0</v>
      </c>
    </row>
    <row r="758" spans="1:59" ht="25.5" x14ac:dyDescent="0.2">
      <c r="A758" s="109">
        <v>385</v>
      </c>
      <c r="B758" s="36" t="s">
        <v>162</v>
      </c>
      <c r="C758" s="36" t="s">
        <v>163</v>
      </c>
      <c r="D758" s="37" t="s">
        <v>1026</v>
      </c>
      <c r="E758" s="37" t="s">
        <v>11</v>
      </c>
      <c r="F758" s="38">
        <v>1</v>
      </c>
      <c r="G758" s="37" t="s">
        <v>2678</v>
      </c>
      <c r="H758" s="39" t="s">
        <v>2678</v>
      </c>
      <c r="I758" s="37" t="s">
        <v>3273</v>
      </c>
      <c r="J758" s="11" t="s">
        <v>2747</v>
      </c>
      <c r="K758" s="109">
        <v>1</v>
      </c>
      <c r="L758" s="90">
        <v>36.86</v>
      </c>
      <c r="M758" s="91">
        <v>25.85</v>
      </c>
      <c r="N758" s="40">
        <v>25.85</v>
      </c>
      <c r="O758" s="140">
        <v>28.5</v>
      </c>
      <c r="P758" s="273">
        <v>28.5</v>
      </c>
      <c r="Q758" s="282">
        <v>28.5</v>
      </c>
      <c r="R758" s="210">
        <f t="shared" ref="R758:R802" si="374">SUM(T758,V758,X758,Z758,AB758,AD758,AF758,AH758,AJ758,AL758,AN758,AP758,AR758,AT758,AV758,AX758,AZ758,BB758,BD758,BF758)</f>
        <v>0</v>
      </c>
      <c r="S758" s="211">
        <f t="shared" si="353"/>
        <v>0</v>
      </c>
      <c r="T758" s="439"/>
      <c r="U758" s="180">
        <f t="shared" si="354"/>
        <v>0</v>
      </c>
      <c r="V758" s="438"/>
      <c r="W758" s="179">
        <f t="shared" si="355"/>
        <v>0</v>
      </c>
      <c r="X758" s="439"/>
      <c r="Y758" s="180">
        <f t="shared" si="356"/>
        <v>0</v>
      </c>
      <c r="Z758" s="438"/>
      <c r="AA758" s="179">
        <f t="shared" si="357"/>
        <v>0</v>
      </c>
      <c r="AB758" s="439"/>
      <c r="AC758" s="180">
        <f t="shared" si="358"/>
        <v>0</v>
      </c>
      <c r="AD758" s="438"/>
      <c r="AE758" s="179">
        <f t="shared" si="359"/>
        <v>0</v>
      </c>
      <c r="AF758" s="439"/>
      <c r="AG758" s="180">
        <f t="shared" si="360"/>
        <v>0</v>
      </c>
      <c r="AH758" s="438"/>
      <c r="AI758" s="179">
        <f t="shared" si="361"/>
        <v>0</v>
      </c>
      <c r="AJ758" s="439"/>
      <c r="AK758" s="180">
        <f t="shared" si="362"/>
        <v>0</v>
      </c>
      <c r="AL758" s="438"/>
      <c r="AM758" s="179">
        <f t="shared" si="363"/>
        <v>0</v>
      </c>
      <c r="AN758" s="439"/>
      <c r="AO758" s="180">
        <f t="shared" si="364"/>
        <v>0</v>
      </c>
      <c r="AP758" s="438"/>
      <c r="AQ758" s="179">
        <f t="shared" si="365"/>
        <v>0</v>
      </c>
      <c r="AR758" s="439"/>
      <c r="AS758" s="180">
        <f t="shared" si="366"/>
        <v>0</v>
      </c>
      <c r="AT758" s="438"/>
      <c r="AU758" s="179">
        <f t="shared" si="367"/>
        <v>0</v>
      </c>
      <c r="AV758" s="439"/>
      <c r="AW758" s="180">
        <f t="shared" si="368"/>
        <v>0</v>
      </c>
      <c r="AX758" s="438"/>
      <c r="AY758" s="179">
        <f t="shared" si="369"/>
        <v>0</v>
      </c>
      <c r="AZ758" s="439"/>
      <c r="BA758" s="180">
        <f t="shared" si="370"/>
        <v>0</v>
      </c>
      <c r="BB758" s="438"/>
      <c r="BC758" s="179">
        <f t="shared" si="371"/>
        <v>0</v>
      </c>
      <c r="BD758" s="439"/>
      <c r="BE758" s="180">
        <f t="shared" si="372"/>
        <v>0</v>
      </c>
      <c r="BF758" s="438"/>
      <c r="BG758" s="179">
        <f t="shared" si="373"/>
        <v>0</v>
      </c>
    </row>
    <row r="759" spans="1:59" ht="38.25" x14ac:dyDescent="0.2">
      <c r="A759" s="110">
        <v>386</v>
      </c>
      <c r="B759" s="12" t="s">
        <v>162</v>
      </c>
      <c r="C759" s="12" t="s">
        <v>164</v>
      </c>
      <c r="D759" s="16" t="s">
        <v>1909</v>
      </c>
      <c r="E759" s="15" t="s">
        <v>11</v>
      </c>
      <c r="F759" s="111">
        <v>1</v>
      </c>
      <c r="G759" s="15" t="s">
        <v>1917</v>
      </c>
      <c r="H759" s="51" t="s">
        <v>3058</v>
      </c>
      <c r="I759" s="16" t="s">
        <v>3343</v>
      </c>
      <c r="J759" s="42" t="s">
        <v>2046</v>
      </c>
      <c r="K759" s="110">
        <v>1</v>
      </c>
      <c r="L759" s="43">
        <v>30.78</v>
      </c>
      <c r="M759" s="43">
        <v>30.78</v>
      </c>
      <c r="N759" s="43">
        <v>30.78</v>
      </c>
      <c r="O759" s="144">
        <v>30.78</v>
      </c>
      <c r="P759" s="272">
        <v>37.17</v>
      </c>
      <c r="Q759" s="283">
        <v>37.17</v>
      </c>
      <c r="R759" s="210">
        <f t="shared" si="374"/>
        <v>0</v>
      </c>
      <c r="S759" s="211">
        <f t="shared" si="353"/>
        <v>0</v>
      </c>
      <c r="T759" s="439"/>
      <c r="U759" s="180">
        <f t="shared" si="354"/>
        <v>0</v>
      </c>
      <c r="V759" s="438"/>
      <c r="W759" s="179">
        <f t="shared" si="355"/>
        <v>0</v>
      </c>
      <c r="X759" s="439"/>
      <c r="Y759" s="180">
        <f t="shared" si="356"/>
        <v>0</v>
      </c>
      <c r="Z759" s="438"/>
      <c r="AA759" s="179">
        <f t="shared" si="357"/>
        <v>0</v>
      </c>
      <c r="AB759" s="439"/>
      <c r="AC759" s="180">
        <f t="shared" si="358"/>
        <v>0</v>
      </c>
      <c r="AD759" s="438"/>
      <c r="AE759" s="179">
        <f t="shared" si="359"/>
        <v>0</v>
      </c>
      <c r="AF759" s="439"/>
      <c r="AG759" s="180">
        <f t="shared" si="360"/>
        <v>0</v>
      </c>
      <c r="AH759" s="438"/>
      <c r="AI759" s="179">
        <f t="shared" si="361"/>
        <v>0</v>
      </c>
      <c r="AJ759" s="439"/>
      <c r="AK759" s="180">
        <f t="shared" si="362"/>
        <v>0</v>
      </c>
      <c r="AL759" s="438"/>
      <c r="AM759" s="179">
        <f t="shared" si="363"/>
        <v>0</v>
      </c>
      <c r="AN759" s="439"/>
      <c r="AO759" s="180">
        <f t="shared" si="364"/>
        <v>0</v>
      </c>
      <c r="AP759" s="438"/>
      <c r="AQ759" s="179">
        <f t="shared" si="365"/>
        <v>0</v>
      </c>
      <c r="AR759" s="439"/>
      <c r="AS759" s="180">
        <f t="shared" si="366"/>
        <v>0</v>
      </c>
      <c r="AT759" s="438"/>
      <c r="AU759" s="179">
        <f t="shared" si="367"/>
        <v>0</v>
      </c>
      <c r="AV759" s="439"/>
      <c r="AW759" s="180">
        <f t="shared" si="368"/>
        <v>0</v>
      </c>
      <c r="AX759" s="438"/>
      <c r="AY759" s="179">
        <f t="shared" si="369"/>
        <v>0</v>
      </c>
      <c r="AZ759" s="439"/>
      <c r="BA759" s="180">
        <f t="shared" si="370"/>
        <v>0</v>
      </c>
      <c r="BB759" s="438"/>
      <c r="BC759" s="179">
        <f t="shared" si="371"/>
        <v>0</v>
      </c>
      <c r="BD759" s="439"/>
      <c r="BE759" s="180">
        <f t="shared" si="372"/>
        <v>0</v>
      </c>
      <c r="BF759" s="438"/>
      <c r="BG759" s="179">
        <f t="shared" si="373"/>
        <v>0</v>
      </c>
    </row>
    <row r="760" spans="1:59" ht="38.25" x14ac:dyDescent="0.2">
      <c r="A760" s="109">
        <v>386</v>
      </c>
      <c r="B760" s="36" t="s">
        <v>162</v>
      </c>
      <c r="C760" s="36" t="s">
        <v>164</v>
      </c>
      <c r="D760" s="37" t="s">
        <v>683</v>
      </c>
      <c r="E760" s="37" t="s">
        <v>11</v>
      </c>
      <c r="F760" s="38">
        <v>1</v>
      </c>
      <c r="G760" s="37" t="s">
        <v>2679</v>
      </c>
      <c r="H760" s="39" t="s">
        <v>2679</v>
      </c>
      <c r="I760" s="37" t="s">
        <v>3273</v>
      </c>
      <c r="J760" s="11" t="s">
        <v>2747</v>
      </c>
      <c r="K760" s="109">
        <v>2</v>
      </c>
      <c r="L760" s="40">
        <v>33.9</v>
      </c>
      <c r="M760" s="90">
        <v>35.6</v>
      </c>
      <c r="N760" s="40">
        <v>35.6</v>
      </c>
      <c r="O760" s="140">
        <v>38.5</v>
      </c>
      <c r="P760" s="273">
        <v>38.5</v>
      </c>
      <c r="Q760" s="282">
        <v>38.5</v>
      </c>
      <c r="R760" s="210">
        <f t="shared" si="374"/>
        <v>0</v>
      </c>
      <c r="S760" s="211">
        <f t="shared" si="353"/>
        <v>0</v>
      </c>
      <c r="T760" s="439"/>
      <c r="U760" s="180">
        <f t="shared" si="354"/>
        <v>0</v>
      </c>
      <c r="V760" s="438"/>
      <c r="W760" s="179">
        <f t="shared" si="355"/>
        <v>0</v>
      </c>
      <c r="X760" s="439"/>
      <c r="Y760" s="180">
        <f t="shared" si="356"/>
        <v>0</v>
      </c>
      <c r="Z760" s="438"/>
      <c r="AA760" s="179">
        <f t="shared" si="357"/>
        <v>0</v>
      </c>
      <c r="AB760" s="439"/>
      <c r="AC760" s="180">
        <f t="shared" si="358"/>
        <v>0</v>
      </c>
      <c r="AD760" s="438"/>
      <c r="AE760" s="179">
        <f t="shared" si="359"/>
        <v>0</v>
      </c>
      <c r="AF760" s="439"/>
      <c r="AG760" s="180">
        <f t="shared" si="360"/>
        <v>0</v>
      </c>
      <c r="AH760" s="438"/>
      <c r="AI760" s="179">
        <f t="shared" si="361"/>
        <v>0</v>
      </c>
      <c r="AJ760" s="439"/>
      <c r="AK760" s="180">
        <f t="shared" si="362"/>
        <v>0</v>
      </c>
      <c r="AL760" s="438"/>
      <c r="AM760" s="179">
        <f t="shared" si="363"/>
        <v>0</v>
      </c>
      <c r="AN760" s="439"/>
      <c r="AO760" s="180">
        <f t="shared" si="364"/>
        <v>0</v>
      </c>
      <c r="AP760" s="438"/>
      <c r="AQ760" s="179">
        <f t="shared" si="365"/>
        <v>0</v>
      </c>
      <c r="AR760" s="439"/>
      <c r="AS760" s="180">
        <f t="shared" si="366"/>
        <v>0</v>
      </c>
      <c r="AT760" s="438"/>
      <c r="AU760" s="179">
        <f t="shared" si="367"/>
        <v>0</v>
      </c>
      <c r="AV760" s="439"/>
      <c r="AW760" s="180">
        <f t="shared" si="368"/>
        <v>0</v>
      </c>
      <c r="AX760" s="438"/>
      <c r="AY760" s="179">
        <f t="shared" si="369"/>
        <v>0</v>
      </c>
      <c r="AZ760" s="439"/>
      <c r="BA760" s="180">
        <f t="shared" si="370"/>
        <v>0</v>
      </c>
      <c r="BB760" s="438"/>
      <c r="BC760" s="179">
        <f t="shared" si="371"/>
        <v>0</v>
      </c>
      <c r="BD760" s="439"/>
      <c r="BE760" s="180">
        <f t="shared" si="372"/>
        <v>0</v>
      </c>
      <c r="BF760" s="438"/>
      <c r="BG760" s="179">
        <f t="shared" si="373"/>
        <v>0</v>
      </c>
    </row>
    <row r="761" spans="1:59" ht="38.25" x14ac:dyDescent="0.2">
      <c r="A761" s="44">
        <v>386</v>
      </c>
      <c r="B761" s="45" t="s">
        <v>162</v>
      </c>
      <c r="C761" s="45" t="s">
        <v>164</v>
      </c>
      <c r="D761" s="46" t="s">
        <v>2913</v>
      </c>
      <c r="E761" s="47" t="s">
        <v>2058</v>
      </c>
      <c r="F761" s="48">
        <v>1</v>
      </c>
      <c r="G761" s="47" t="s">
        <v>2170</v>
      </c>
      <c r="H761" s="10">
        <v>9726363</v>
      </c>
      <c r="I761" s="21">
        <v>60148</v>
      </c>
      <c r="J761" s="49" t="s">
        <v>1003</v>
      </c>
      <c r="K761" s="44">
        <v>3</v>
      </c>
      <c r="L761" s="50">
        <v>47.56</v>
      </c>
      <c r="M761" s="96">
        <v>57.33</v>
      </c>
      <c r="N761" s="50">
        <v>57.33</v>
      </c>
      <c r="O761" s="204">
        <v>48.28</v>
      </c>
      <c r="P761" s="274">
        <v>48.28</v>
      </c>
      <c r="Q761" s="285">
        <v>50.69</v>
      </c>
      <c r="R761" s="210">
        <f t="shared" si="374"/>
        <v>0</v>
      </c>
      <c r="S761" s="211">
        <f t="shared" si="353"/>
        <v>0</v>
      </c>
      <c r="T761" s="439"/>
      <c r="U761" s="180">
        <f t="shared" si="354"/>
        <v>0</v>
      </c>
      <c r="V761" s="438"/>
      <c r="W761" s="179">
        <f t="shared" si="355"/>
        <v>0</v>
      </c>
      <c r="X761" s="439"/>
      <c r="Y761" s="180">
        <f t="shared" si="356"/>
        <v>0</v>
      </c>
      <c r="Z761" s="438"/>
      <c r="AA761" s="179">
        <f t="shared" si="357"/>
        <v>0</v>
      </c>
      <c r="AB761" s="439"/>
      <c r="AC761" s="180">
        <f t="shared" si="358"/>
        <v>0</v>
      </c>
      <c r="AD761" s="438"/>
      <c r="AE761" s="179">
        <f t="shared" si="359"/>
        <v>0</v>
      </c>
      <c r="AF761" s="439"/>
      <c r="AG761" s="180">
        <f t="shared" si="360"/>
        <v>0</v>
      </c>
      <c r="AH761" s="438"/>
      <c r="AI761" s="179">
        <f t="shared" si="361"/>
        <v>0</v>
      </c>
      <c r="AJ761" s="439"/>
      <c r="AK761" s="180">
        <f t="shared" si="362"/>
        <v>0</v>
      </c>
      <c r="AL761" s="438"/>
      <c r="AM761" s="179">
        <f t="shared" si="363"/>
        <v>0</v>
      </c>
      <c r="AN761" s="439"/>
      <c r="AO761" s="180">
        <f t="shared" si="364"/>
        <v>0</v>
      </c>
      <c r="AP761" s="438"/>
      <c r="AQ761" s="179">
        <f t="shared" si="365"/>
        <v>0</v>
      </c>
      <c r="AR761" s="439"/>
      <c r="AS761" s="180">
        <f t="shared" si="366"/>
        <v>0</v>
      </c>
      <c r="AT761" s="438"/>
      <c r="AU761" s="179">
        <f t="shared" si="367"/>
        <v>0</v>
      </c>
      <c r="AV761" s="439"/>
      <c r="AW761" s="180">
        <f t="shared" si="368"/>
        <v>0</v>
      </c>
      <c r="AX761" s="438"/>
      <c r="AY761" s="179">
        <f t="shared" si="369"/>
        <v>0</v>
      </c>
      <c r="AZ761" s="439"/>
      <c r="BA761" s="180">
        <f t="shared" si="370"/>
        <v>0</v>
      </c>
      <c r="BB761" s="438"/>
      <c r="BC761" s="179">
        <f t="shared" si="371"/>
        <v>0</v>
      </c>
      <c r="BD761" s="439"/>
      <c r="BE761" s="180">
        <f t="shared" si="372"/>
        <v>0</v>
      </c>
      <c r="BF761" s="438"/>
      <c r="BG761" s="179">
        <f t="shared" si="373"/>
        <v>0</v>
      </c>
    </row>
    <row r="762" spans="1:59" ht="25.5" x14ac:dyDescent="0.2">
      <c r="A762" s="110">
        <v>387</v>
      </c>
      <c r="B762" s="12" t="s">
        <v>162</v>
      </c>
      <c r="C762" s="12" t="s">
        <v>1587</v>
      </c>
      <c r="D762" s="16" t="s">
        <v>860</v>
      </c>
      <c r="E762" s="15" t="s">
        <v>11</v>
      </c>
      <c r="F762" s="111">
        <v>1</v>
      </c>
      <c r="G762" s="15">
        <v>80730</v>
      </c>
      <c r="H762" s="52">
        <v>20268</v>
      </c>
      <c r="I762" s="16" t="s">
        <v>3343</v>
      </c>
      <c r="J762" s="42" t="s">
        <v>2046</v>
      </c>
      <c r="K762" s="110">
        <v>2</v>
      </c>
      <c r="L762" s="92">
        <v>0.62</v>
      </c>
      <c r="M762" s="43">
        <v>0.62</v>
      </c>
      <c r="N762" s="43">
        <v>0.62</v>
      </c>
      <c r="O762" s="144">
        <v>0.62</v>
      </c>
      <c r="P762" s="272">
        <v>0.68</v>
      </c>
      <c r="Q762" s="283">
        <v>0.68</v>
      </c>
      <c r="R762" s="210">
        <f t="shared" si="374"/>
        <v>0</v>
      </c>
      <c r="S762" s="211">
        <f t="shared" si="353"/>
        <v>0</v>
      </c>
      <c r="T762" s="439"/>
      <c r="U762" s="180">
        <f t="shared" si="354"/>
        <v>0</v>
      </c>
      <c r="V762" s="438"/>
      <c r="W762" s="179">
        <f t="shared" si="355"/>
        <v>0</v>
      </c>
      <c r="X762" s="439"/>
      <c r="Y762" s="180">
        <f t="shared" si="356"/>
        <v>0</v>
      </c>
      <c r="Z762" s="438"/>
      <c r="AA762" s="179">
        <f t="shared" si="357"/>
        <v>0</v>
      </c>
      <c r="AB762" s="439"/>
      <c r="AC762" s="180">
        <f t="shared" si="358"/>
        <v>0</v>
      </c>
      <c r="AD762" s="438"/>
      <c r="AE762" s="179">
        <f t="shared" si="359"/>
        <v>0</v>
      </c>
      <c r="AF762" s="439"/>
      <c r="AG762" s="180">
        <f t="shared" si="360"/>
        <v>0</v>
      </c>
      <c r="AH762" s="438"/>
      <c r="AI762" s="179">
        <f t="shared" si="361"/>
        <v>0</v>
      </c>
      <c r="AJ762" s="439"/>
      <c r="AK762" s="180">
        <f t="shared" si="362"/>
        <v>0</v>
      </c>
      <c r="AL762" s="438"/>
      <c r="AM762" s="179">
        <f t="shared" si="363"/>
        <v>0</v>
      </c>
      <c r="AN762" s="439"/>
      <c r="AO762" s="180">
        <f t="shared" si="364"/>
        <v>0</v>
      </c>
      <c r="AP762" s="438"/>
      <c r="AQ762" s="179">
        <f t="shared" si="365"/>
        <v>0</v>
      </c>
      <c r="AR762" s="439"/>
      <c r="AS762" s="180">
        <f t="shared" si="366"/>
        <v>0</v>
      </c>
      <c r="AT762" s="438"/>
      <c r="AU762" s="179">
        <f t="shared" si="367"/>
        <v>0</v>
      </c>
      <c r="AV762" s="439"/>
      <c r="AW762" s="180">
        <f t="shared" si="368"/>
        <v>0</v>
      </c>
      <c r="AX762" s="438"/>
      <c r="AY762" s="179">
        <f t="shared" si="369"/>
        <v>0</v>
      </c>
      <c r="AZ762" s="439"/>
      <c r="BA762" s="180">
        <f t="shared" si="370"/>
        <v>0</v>
      </c>
      <c r="BB762" s="438"/>
      <c r="BC762" s="179">
        <f t="shared" si="371"/>
        <v>0</v>
      </c>
      <c r="BD762" s="439"/>
      <c r="BE762" s="180">
        <f t="shared" si="372"/>
        <v>0</v>
      </c>
      <c r="BF762" s="438"/>
      <c r="BG762" s="179">
        <f t="shared" si="373"/>
        <v>0</v>
      </c>
    </row>
    <row r="763" spans="1:59" ht="25.5" x14ac:dyDescent="0.2">
      <c r="A763" s="109">
        <v>387</v>
      </c>
      <c r="B763" s="36" t="s">
        <v>162</v>
      </c>
      <c r="C763" s="36" t="s">
        <v>1587</v>
      </c>
      <c r="D763" s="37" t="s">
        <v>885</v>
      </c>
      <c r="E763" s="37" t="s">
        <v>11</v>
      </c>
      <c r="F763" s="38">
        <v>1</v>
      </c>
      <c r="G763" s="37" t="s">
        <v>966</v>
      </c>
      <c r="H763" s="39" t="s">
        <v>966</v>
      </c>
      <c r="I763" s="37" t="s">
        <v>3273</v>
      </c>
      <c r="J763" s="11" t="s">
        <v>2747</v>
      </c>
      <c r="K763" s="109">
        <v>1</v>
      </c>
      <c r="L763" s="90">
        <v>0.54</v>
      </c>
      <c r="M763" s="90">
        <v>0.56999999999999995</v>
      </c>
      <c r="N763" s="90">
        <v>0.6</v>
      </c>
      <c r="O763" s="146">
        <v>0.61</v>
      </c>
      <c r="P763" s="273">
        <v>0.59</v>
      </c>
      <c r="Q763" s="282">
        <v>0.59</v>
      </c>
      <c r="R763" s="210">
        <f t="shared" si="374"/>
        <v>0</v>
      </c>
      <c r="S763" s="211">
        <f t="shared" si="353"/>
        <v>0</v>
      </c>
      <c r="T763" s="439"/>
      <c r="U763" s="180">
        <f t="shared" si="354"/>
        <v>0</v>
      </c>
      <c r="V763" s="438"/>
      <c r="W763" s="179">
        <f t="shared" si="355"/>
        <v>0</v>
      </c>
      <c r="X763" s="439"/>
      <c r="Y763" s="180">
        <f t="shared" si="356"/>
        <v>0</v>
      </c>
      <c r="Z763" s="438"/>
      <c r="AA763" s="179">
        <f t="shared" si="357"/>
        <v>0</v>
      </c>
      <c r="AB763" s="439"/>
      <c r="AC763" s="180">
        <f t="shared" si="358"/>
        <v>0</v>
      </c>
      <c r="AD763" s="438"/>
      <c r="AE763" s="179">
        <f t="shared" si="359"/>
        <v>0</v>
      </c>
      <c r="AF763" s="439"/>
      <c r="AG763" s="180">
        <f t="shared" si="360"/>
        <v>0</v>
      </c>
      <c r="AH763" s="438"/>
      <c r="AI763" s="179">
        <f t="shared" si="361"/>
        <v>0</v>
      </c>
      <c r="AJ763" s="439"/>
      <c r="AK763" s="180">
        <f t="shared" si="362"/>
        <v>0</v>
      </c>
      <c r="AL763" s="438"/>
      <c r="AM763" s="179">
        <f t="shared" si="363"/>
        <v>0</v>
      </c>
      <c r="AN763" s="439"/>
      <c r="AO763" s="180">
        <f t="shared" si="364"/>
        <v>0</v>
      </c>
      <c r="AP763" s="438"/>
      <c r="AQ763" s="179">
        <f t="shared" si="365"/>
        <v>0</v>
      </c>
      <c r="AR763" s="439"/>
      <c r="AS763" s="180">
        <f t="shared" si="366"/>
        <v>0</v>
      </c>
      <c r="AT763" s="438"/>
      <c r="AU763" s="179">
        <f t="shared" si="367"/>
        <v>0</v>
      </c>
      <c r="AV763" s="439"/>
      <c r="AW763" s="180">
        <f t="shared" si="368"/>
        <v>0</v>
      </c>
      <c r="AX763" s="438"/>
      <c r="AY763" s="179">
        <f t="shared" si="369"/>
        <v>0</v>
      </c>
      <c r="AZ763" s="439"/>
      <c r="BA763" s="180">
        <f t="shared" si="370"/>
        <v>0</v>
      </c>
      <c r="BB763" s="438"/>
      <c r="BC763" s="179">
        <f t="shared" si="371"/>
        <v>0</v>
      </c>
      <c r="BD763" s="439"/>
      <c r="BE763" s="180">
        <f t="shared" si="372"/>
        <v>0</v>
      </c>
      <c r="BF763" s="438"/>
      <c r="BG763" s="179">
        <f t="shared" si="373"/>
        <v>0</v>
      </c>
    </row>
    <row r="764" spans="1:59" ht="25.5" x14ac:dyDescent="0.2">
      <c r="A764" s="110">
        <v>388</v>
      </c>
      <c r="B764" s="12" t="s">
        <v>162</v>
      </c>
      <c r="C764" s="12" t="s">
        <v>1055</v>
      </c>
      <c r="D764" s="16" t="s">
        <v>860</v>
      </c>
      <c r="E764" s="15" t="s">
        <v>11</v>
      </c>
      <c r="F764" s="111">
        <v>1</v>
      </c>
      <c r="G764" s="15">
        <v>80772</v>
      </c>
      <c r="H764" s="51" t="s">
        <v>1923</v>
      </c>
      <c r="I764" s="16" t="s">
        <v>3343</v>
      </c>
      <c r="J764" s="42" t="s">
        <v>2046</v>
      </c>
      <c r="K764" s="110">
        <v>1</v>
      </c>
      <c r="L764" s="92">
        <v>0.76</v>
      </c>
      <c r="M764" s="43">
        <v>0.76</v>
      </c>
      <c r="N764" s="43">
        <v>0.76</v>
      </c>
      <c r="O764" s="144">
        <v>0.76</v>
      </c>
      <c r="P764" s="272">
        <v>0.86</v>
      </c>
      <c r="Q764" s="283">
        <v>0.86</v>
      </c>
      <c r="R764" s="210">
        <f t="shared" si="374"/>
        <v>0</v>
      </c>
      <c r="S764" s="211">
        <f t="shared" si="353"/>
        <v>0</v>
      </c>
      <c r="T764" s="439"/>
      <c r="U764" s="180">
        <f t="shared" si="354"/>
        <v>0</v>
      </c>
      <c r="V764" s="438"/>
      <c r="W764" s="179">
        <f t="shared" si="355"/>
        <v>0</v>
      </c>
      <c r="X764" s="439"/>
      <c r="Y764" s="180">
        <f t="shared" si="356"/>
        <v>0</v>
      </c>
      <c r="Z764" s="438"/>
      <c r="AA764" s="179">
        <f t="shared" si="357"/>
        <v>0</v>
      </c>
      <c r="AB764" s="439"/>
      <c r="AC764" s="180">
        <f t="shared" si="358"/>
        <v>0</v>
      </c>
      <c r="AD764" s="438"/>
      <c r="AE764" s="179">
        <f t="shared" si="359"/>
        <v>0</v>
      </c>
      <c r="AF764" s="439"/>
      <c r="AG764" s="180">
        <f t="shared" si="360"/>
        <v>0</v>
      </c>
      <c r="AH764" s="438"/>
      <c r="AI764" s="179">
        <f t="shared" si="361"/>
        <v>0</v>
      </c>
      <c r="AJ764" s="439"/>
      <c r="AK764" s="180">
        <f t="shared" si="362"/>
        <v>0</v>
      </c>
      <c r="AL764" s="438"/>
      <c r="AM764" s="179">
        <f t="shared" si="363"/>
        <v>0</v>
      </c>
      <c r="AN764" s="439"/>
      <c r="AO764" s="180">
        <f t="shared" si="364"/>
        <v>0</v>
      </c>
      <c r="AP764" s="438"/>
      <c r="AQ764" s="179">
        <f t="shared" si="365"/>
        <v>0</v>
      </c>
      <c r="AR764" s="439"/>
      <c r="AS764" s="180">
        <f t="shared" si="366"/>
        <v>0</v>
      </c>
      <c r="AT764" s="438"/>
      <c r="AU764" s="179">
        <f t="shared" si="367"/>
        <v>0</v>
      </c>
      <c r="AV764" s="439"/>
      <c r="AW764" s="180">
        <f t="shared" si="368"/>
        <v>0</v>
      </c>
      <c r="AX764" s="438"/>
      <c r="AY764" s="179">
        <f t="shared" si="369"/>
        <v>0</v>
      </c>
      <c r="AZ764" s="439"/>
      <c r="BA764" s="180">
        <f t="shared" si="370"/>
        <v>0</v>
      </c>
      <c r="BB764" s="438"/>
      <c r="BC764" s="179">
        <f t="shared" si="371"/>
        <v>0</v>
      </c>
      <c r="BD764" s="439"/>
      <c r="BE764" s="180">
        <f t="shared" si="372"/>
        <v>0</v>
      </c>
      <c r="BF764" s="438"/>
      <c r="BG764" s="179">
        <f t="shared" si="373"/>
        <v>0</v>
      </c>
    </row>
    <row r="765" spans="1:59" ht="25.5" x14ac:dyDescent="0.2">
      <c r="A765" s="109">
        <v>388</v>
      </c>
      <c r="B765" s="36" t="s">
        <v>162</v>
      </c>
      <c r="C765" s="36" t="s">
        <v>1055</v>
      </c>
      <c r="D765" s="37" t="s">
        <v>3253</v>
      </c>
      <c r="E765" s="37" t="s">
        <v>11</v>
      </c>
      <c r="F765" s="38">
        <v>1</v>
      </c>
      <c r="G765" s="37" t="s">
        <v>3254</v>
      </c>
      <c r="H765" s="39" t="s">
        <v>3254</v>
      </c>
      <c r="I765" s="37" t="s">
        <v>3273</v>
      </c>
      <c r="J765" s="11" t="s">
        <v>2747</v>
      </c>
      <c r="K765" s="109">
        <v>2</v>
      </c>
      <c r="L765" s="90">
        <v>1.43</v>
      </c>
      <c r="M765" s="90">
        <v>1.5</v>
      </c>
      <c r="N765" s="98">
        <v>1.1499999999999999</v>
      </c>
      <c r="O765" s="146">
        <v>1.1200000000000001</v>
      </c>
      <c r="P765" s="273">
        <v>1.1200000000000001</v>
      </c>
      <c r="Q765" s="282">
        <v>1.1200000000000001</v>
      </c>
      <c r="R765" s="210">
        <f t="shared" si="374"/>
        <v>0</v>
      </c>
      <c r="S765" s="211">
        <f t="shared" si="353"/>
        <v>0</v>
      </c>
      <c r="T765" s="439"/>
      <c r="U765" s="180">
        <f t="shared" si="354"/>
        <v>0</v>
      </c>
      <c r="V765" s="438"/>
      <c r="W765" s="179">
        <f t="shared" si="355"/>
        <v>0</v>
      </c>
      <c r="X765" s="439"/>
      <c r="Y765" s="180">
        <f t="shared" si="356"/>
        <v>0</v>
      </c>
      <c r="Z765" s="438"/>
      <c r="AA765" s="179">
        <f t="shared" si="357"/>
        <v>0</v>
      </c>
      <c r="AB765" s="439"/>
      <c r="AC765" s="180">
        <f t="shared" si="358"/>
        <v>0</v>
      </c>
      <c r="AD765" s="438"/>
      <c r="AE765" s="179">
        <f t="shared" si="359"/>
        <v>0</v>
      </c>
      <c r="AF765" s="439"/>
      <c r="AG765" s="180">
        <f t="shared" si="360"/>
        <v>0</v>
      </c>
      <c r="AH765" s="438"/>
      <c r="AI765" s="179">
        <f t="shared" si="361"/>
        <v>0</v>
      </c>
      <c r="AJ765" s="439"/>
      <c r="AK765" s="180">
        <f t="shared" si="362"/>
        <v>0</v>
      </c>
      <c r="AL765" s="438"/>
      <c r="AM765" s="179">
        <f t="shared" si="363"/>
        <v>0</v>
      </c>
      <c r="AN765" s="439"/>
      <c r="AO765" s="180">
        <f t="shared" si="364"/>
        <v>0</v>
      </c>
      <c r="AP765" s="438"/>
      <c r="AQ765" s="179">
        <f t="shared" si="365"/>
        <v>0</v>
      </c>
      <c r="AR765" s="439"/>
      <c r="AS765" s="180">
        <f t="shared" si="366"/>
        <v>0</v>
      </c>
      <c r="AT765" s="438"/>
      <c r="AU765" s="179">
        <f t="shared" si="367"/>
        <v>0</v>
      </c>
      <c r="AV765" s="439"/>
      <c r="AW765" s="180">
        <f t="shared" si="368"/>
        <v>0</v>
      </c>
      <c r="AX765" s="438"/>
      <c r="AY765" s="179">
        <f t="shared" si="369"/>
        <v>0</v>
      </c>
      <c r="AZ765" s="439"/>
      <c r="BA765" s="180">
        <f t="shared" si="370"/>
        <v>0</v>
      </c>
      <c r="BB765" s="438"/>
      <c r="BC765" s="179">
        <f t="shared" si="371"/>
        <v>0</v>
      </c>
      <c r="BD765" s="439"/>
      <c r="BE765" s="180">
        <f t="shared" si="372"/>
        <v>0</v>
      </c>
      <c r="BF765" s="438"/>
      <c r="BG765" s="179">
        <f t="shared" si="373"/>
        <v>0</v>
      </c>
    </row>
    <row r="766" spans="1:59" ht="25.5" x14ac:dyDescent="0.2">
      <c r="A766" s="110">
        <v>389</v>
      </c>
      <c r="B766" s="12" t="s">
        <v>130</v>
      </c>
      <c r="C766" s="12" t="s">
        <v>152</v>
      </c>
      <c r="D766" s="16" t="s">
        <v>1910</v>
      </c>
      <c r="E766" s="15" t="s">
        <v>12</v>
      </c>
      <c r="F766" s="111">
        <v>12</v>
      </c>
      <c r="G766" s="15">
        <v>2312</v>
      </c>
      <c r="H766" s="51" t="s">
        <v>1924</v>
      </c>
      <c r="I766" s="16" t="s">
        <v>3343</v>
      </c>
      <c r="J766" s="42" t="s">
        <v>2046</v>
      </c>
      <c r="K766" s="110">
        <v>1</v>
      </c>
      <c r="L766" s="43">
        <v>5.61</v>
      </c>
      <c r="M766" s="43">
        <v>5.61</v>
      </c>
      <c r="N766" s="43">
        <v>5.61</v>
      </c>
      <c r="O766" s="144">
        <v>5.61</v>
      </c>
      <c r="P766" s="272">
        <v>6.18</v>
      </c>
      <c r="Q766" s="283">
        <v>6.18</v>
      </c>
      <c r="R766" s="210">
        <f t="shared" si="374"/>
        <v>0</v>
      </c>
      <c r="S766" s="211">
        <f t="shared" si="353"/>
        <v>0</v>
      </c>
      <c r="T766" s="439"/>
      <c r="U766" s="180">
        <f t="shared" si="354"/>
        <v>0</v>
      </c>
      <c r="V766" s="438"/>
      <c r="W766" s="179">
        <f t="shared" si="355"/>
        <v>0</v>
      </c>
      <c r="X766" s="439"/>
      <c r="Y766" s="180">
        <f t="shared" si="356"/>
        <v>0</v>
      </c>
      <c r="Z766" s="438"/>
      <c r="AA766" s="179">
        <f t="shared" si="357"/>
        <v>0</v>
      </c>
      <c r="AB766" s="439"/>
      <c r="AC766" s="180">
        <f t="shared" si="358"/>
        <v>0</v>
      </c>
      <c r="AD766" s="438"/>
      <c r="AE766" s="179">
        <f t="shared" si="359"/>
        <v>0</v>
      </c>
      <c r="AF766" s="439"/>
      <c r="AG766" s="180">
        <f t="shared" si="360"/>
        <v>0</v>
      </c>
      <c r="AH766" s="438"/>
      <c r="AI766" s="179">
        <f t="shared" si="361"/>
        <v>0</v>
      </c>
      <c r="AJ766" s="439"/>
      <c r="AK766" s="180">
        <f t="shared" si="362"/>
        <v>0</v>
      </c>
      <c r="AL766" s="438"/>
      <c r="AM766" s="179">
        <f t="shared" si="363"/>
        <v>0</v>
      </c>
      <c r="AN766" s="439"/>
      <c r="AO766" s="180">
        <f t="shared" si="364"/>
        <v>0</v>
      </c>
      <c r="AP766" s="438"/>
      <c r="AQ766" s="179">
        <f t="shared" si="365"/>
        <v>0</v>
      </c>
      <c r="AR766" s="439"/>
      <c r="AS766" s="180">
        <f t="shared" si="366"/>
        <v>0</v>
      </c>
      <c r="AT766" s="438"/>
      <c r="AU766" s="179">
        <f t="shared" si="367"/>
        <v>0</v>
      </c>
      <c r="AV766" s="439"/>
      <c r="AW766" s="180">
        <f t="shared" si="368"/>
        <v>0</v>
      </c>
      <c r="AX766" s="438"/>
      <c r="AY766" s="179">
        <f t="shared" si="369"/>
        <v>0</v>
      </c>
      <c r="AZ766" s="439"/>
      <c r="BA766" s="180">
        <f t="shared" si="370"/>
        <v>0</v>
      </c>
      <c r="BB766" s="438"/>
      <c r="BC766" s="179">
        <f t="shared" si="371"/>
        <v>0</v>
      </c>
      <c r="BD766" s="439"/>
      <c r="BE766" s="180">
        <f t="shared" si="372"/>
        <v>0</v>
      </c>
      <c r="BF766" s="438"/>
      <c r="BG766" s="179">
        <f t="shared" si="373"/>
        <v>0</v>
      </c>
    </row>
    <row r="767" spans="1:59" ht="25.5" x14ac:dyDescent="0.2">
      <c r="A767" s="44">
        <v>389</v>
      </c>
      <c r="B767" s="45" t="s">
        <v>130</v>
      </c>
      <c r="C767" s="45" t="s">
        <v>152</v>
      </c>
      <c r="D767" s="46" t="s">
        <v>131</v>
      </c>
      <c r="E767" s="47" t="s">
        <v>12</v>
      </c>
      <c r="F767" s="48">
        <v>12</v>
      </c>
      <c r="G767" s="47" t="s">
        <v>151</v>
      </c>
      <c r="H767" s="10">
        <v>9727428</v>
      </c>
      <c r="I767" s="21">
        <v>60148</v>
      </c>
      <c r="J767" s="49" t="s">
        <v>1003</v>
      </c>
      <c r="K767" s="44">
        <v>2</v>
      </c>
      <c r="L767" s="50">
        <v>6.92</v>
      </c>
      <c r="M767" s="96">
        <v>8.36</v>
      </c>
      <c r="N767" s="50">
        <v>8.36</v>
      </c>
      <c r="O767" s="204">
        <v>7.04</v>
      </c>
      <c r="P767" s="274">
        <v>7.04</v>
      </c>
      <c r="Q767" s="286">
        <v>7.04</v>
      </c>
      <c r="R767" s="210">
        <f t="shared" si="374"/>
        <v>0</v>
      </c>
      <c r="S767" s="211">
        <f t="shared" si="353"/>
        <v>0</v>
      </c>
      <c r="T767" s="439"/>
      <c r="U767" s="180">
        <f t="shared" si="354"/>
        <v>0</v>
      </c>
      <c r="V767" s="438"/>
      <c r="W767" s="179">
        <f t="shared" si="355"/>
        <v>0</v>
      </c>
      <c r="X767" s="439"/>
      <c r="Y767" s="180">
        <f t="shared" si="356"/>
        <v>0</v>
      </c>
      <c r="Z767" s="438"/>
      <c r="AA767" s="179">
        <f t="shared" si="357"/>
        <v>0</v>
      </c>
      <c r="AB767" s="439"/>
      <c r="AC767" s="180">
        <f t="shared" si="358"/>
        <v>0</v>
      </c>
      <c r="AD767" s="438"/>
      <c r="AE767" s="179">
        <f t="shared" si="359"/>
        <v>0</v>
      </c>
      <c r="AF767" s="439"/>
      <c r="AG767" s="180">
        <f t="shared" si="360"/>
        <v>0</v>
      </c>
      <c r="AH767" s="438"/>
      <c r="AI767" s="179">
        <f t="shared" si="361"/>
        <v>0</v>
      </c>
      <c r="AJ767" s="439"/>
      <c r="AK767" s="180">
        <f t="shared" si="362"/>
        <v>0</v>
      </c>
      <c r="AL767" s="438"/>
      <c r="AM767" s="179">
        <f t="shared" si="363"/>
        <v>0</v>
      </c>
      <c r="AN767" s="439"/>
      <c r="AO767" s="180">
        <f t="shared" si="364"/>
        <v>0</v>
      </c>
      <c r="AP767" s="438"/>
      <c r="AQ767" s="179">
        <f t="shared" si="365"/>
        <v>0</v>
      </c>
      <c r="AR767" s="439"/>
      <c r="AS767" s="180">
        <f t="shared" si="366"/>
        <v>0</v>
      </c>
      <c r="AT767" s="438"/>
      <c r="AU767" s="179">
        <f t="shared" si="367"/>
        <v>0</v>
      </c>
      <c r="AV767" s="439"/>
      <c r="AW767" s="180">
        <f t="shared" si="368"/>
        <v>0</v>
      </c>
      <c r="AX767" s="438"/>
      <c r="AY767" s="179">
        <f t="shared" si="369"/>
        <v>0</v>
      </c>
      <c r="AZ767" s="439"/>
      <c r="BA767" s="180">
        <f t="shared" si="370"/>
        <v>0</v>
      </c>
      <c r="BB767" s="438"/>
      <c r="BC767" s="179">
        <f t="shared" si="371"/>
        <v>0</v>
      </c>
      <c r="BD767" s="439"/>
      <c r="BE767" s="180">
        <f t="shared" si="372"/>
        <v>0</v>
      </c>
      <c r="BF767" s="438"/>
      <c r="BG767" s="179">
        <f t="shared" si="373"/>
        <v>0</v>
      </c>
    </row>
    <row r="768" spans="1:59" ht="25.5" x14ac:dyDescent="0.2">
      <c r="A768" s="109">
        <v>389</v>
      </c>
      <c r="B768" s="36" t="s">
        <v>130</v>
      </c>
      <c r="C768" s="36" t="s">
        <v>152</v>
      </c>
      <c r="D768" s="37" t="s">
        <v>131</v>
      </c>
      <c r="E768" s="37" t="s">
        <v>1012</v>
      </c>
      <c r="F768" s="38">
        <v>12</v>
      </c>
      <c r="G768" s="37" t="s">
        <v>2680</v>
      </c>
      <c r="H768" s="39" t="s">
        <v>2680</v>
      </c>
      <c r="I768" s="37" t="s">
        <v>3273</v>
      </c>
      <c r="J768" s="11" t="s">
        <v>2747</v>
      </c>
      <c r="K768" s="109">
        <v>3</v>
      </c>
      <c r="L768" s="90">
        <v>7.18</v>
      </c>
      <c r="M768" s="40">
        <v>7.54</v>
      </c>
      <c r="N768" s="40">
        <v>7.54</v>
      </c>
      <c r="O768" s="140">
        <v>7.92</v>
      </c>
      <c r="P768" s="273">
        <v>7.92</v>
      </c>
      <c r="Q768" s="282">
        <v>7.92</v>
      </c>
      <c r="R768" s="210">
        <f t="shared" si="374"/>
        <v>0</v>
      </c>
      <c r="S768" s="211">
        <f t="shared" si="353"/>
        <v>0</v>
      </c>
      <c r="T768" s="439"/>
      <c r="U768" s="180">
        <f t="shared" si="354"/>
        <v>0</v>
      </c>
      <c r="V768" s="438"/>
      <c r="W768" s="179">
        <f t="shared" si="355"/>
        <v>0</v>
      </c>
      <c r="X768" s="439"/>
      <c r="Y768" s="180">
        <f t="shared" si="356"/>
        <v>0</v>
      </c>
      <c r="Z768" s="438"/>
      <c r="AA768" s="179">
        <f t="shared" si="357"/>
        <v>0</v>
      </c>
      <c r="AB768" s="439"/>
      <c r="AC768" s="180">
        <f t="shared" si="358"/>
        <v>0</v>
      </c>
      <c r="AD768" s="438"/>
      <c r="AE768" s="179">
        <f t="shared" si="359"/>
        <v>0</v>
      </c>
      <c r="AF768" s="439"/>
      <c r="AG768" s="180">
        <f t="shared" si="360"/>
        <v>0</v>
      </c>
      <c r="AH768" s="438"/>
      <c r="AI768" s="179">
        <f t="shared" si="361"/>
        <v>0</v>
      </c>
      <c r="AJ768" s="439"/>
      <c r="AK768" s="180">
        <f t="shared" si="362"/>
        <v>0</v>
      </c>
      <c r="AL768" s="438"/>
      <c r="AM768" s="179">
        <f t="shared" si="363"/>
        <v>0</v>
      </c>
      <c r="AN768" s="439"/>
      <c r="AO768" s="180">
        <f t="shared" si="364"/>
        <v>0</v>
      </c>
      <c r="AP768" s="438"/>
      <c r="AQ768" s="179">
        <f t="shared" si="365"/>
        <v>0</v>
      </c>
      <c r="AR768" s="439"/>
      <c r="AS768" s="180">
        <f t="shared" si="366"/>
        <v>0</v>
      </c>
      <c r="AT768" s="438"/>
      <c r="AU768" s="179">
        <f t="shared" si="367"/>
        <v>0</v>
      </c>
      <c r="AV768" s="439"/>
      <c r="AW768" s="180">
        <f t="shared" si="368"/>
        <v>0</v>
      </c>
      <c r="AX768" s="438"/>
      <c r="AY768" s="179">
        <f t="shared" si="369"/>
        <v>0</v>
      </c>
      <c r="AZ768" s="439"/>
      <c r="BA768" s="180">
        <f t="shared" si="370"/>
        <v>0</v>
      </c>
      <c r="BB768" s="438"/>
      <c r="BC768" s="179">
        <f t="shared" si="371"/>
        <v>0</v>
      </c>
      <c r="BD768" s="439"/>
      <c r="BE768" s="180">
        <f t="shared" si="372"/>
        <v>0</v>
      </c>
      <c r="BF768" s="438"/>
      <c r="BG768" s="179">
        <f t="shared" si="373"/>
        <v>0</v>
      </c>
    </row>
    <row r="769" spans="1:59" ht="25.5" x14ac:dyDescent="0.2">
      <c r="A769" s="110">
        <v>391</v>
      </c>
      <c r="B769" s="12" t="s">
        <v>130</v>
      </c>
      <c r="C769" s="12" t="s">
        <v>1588</v>
      </c>
      <c r="D769" s="16" t="s">
        <v>1910</v>
      </c>
      <c r="E769" s="15" t="s">
        <v>12</v>
      </c>
      <c r="F769" s="111">
        <v>12</v>
      </c>
      <c r="G769" s="15">
        <v>4412</v>
      </c>
      <c r="H769" s="51" t="s">
        <v>1925</v>
      </c>
      <c r="I769" s="16" t="s">
        <v>3343</v>
      </c>
      <c r="J769" s="42" t="s">
        <v>2046</v>
      </c>
      <c r="K769" s="110">
        <v>1</v>
      </c>
      <c r="L769" s="43">
        <v>3.24</v>
      </c>
      <c r="M769" s="43">
        <v>3.24</v>
      </c>
      <c r="N769" s="43">
        <v>3.24</v>
      </c>
      <c r="O769" s="144">
        <v>3.24</v>
      </c>
      <c r="P769" s="272">
        <v>3.57</v>
      </c>
      <c r="Q769" s="283">
        <v>3.57</v>
      </c>
      <c r="R769" s="210">
        <f t="shared" si="374"/>
        <v>0</v>
      </c>
      <c r="S769" s="211">
        <f t="shared" si="353"/>
        <v>0</v>
      </c>
      <c r="T769" s="439"/>
      <c r="U769" s="180">
        <f t="shared" si="354"/>
        <v>0</v>
      </c>
      <c r="V769" s="438"/>
      <c r="W769" s="179">
        <f t="shared" si="355"/>
        <v>0</v>
      </c>
      <c r="X769" s="439"/>
      <c r="Y769" s="180">
        <f t="shared" si="356"/>
        <v>0</v>
      </c>
      <c r="Z769" s="438"/>
      <c r="AA769" s="179">
        <f t="shared" si="357"/>
        <v>0</v>
      </c>
      <c r="AB769" s="439"/>
      <c r="AC769" s="180">
        <f t="shared" si="358"/>
        <v>0</v>
      </c>
      <c r="AD769" s="438"/>
      <c r="AE769" s="179">
        <f t="shared" si="359"/>
        <v>0</v>
      </c>
      <c r="AF769" s="439"/>
      <c r="AG769" s="180">
        <f t="shared" si="360"/>
        <v>0</v>
      </c>
      <c r="AH769" s="438"/>
      <c r="AI769" s="179">
        <f t="shared" si="361"/>
        <v>0</v>
      </c>
      <c r="AJ769" s="439"/>
      <c r="AK769" s="180">
        <f t="shared" si="362"/>
        <v>0</v>
      </c>
      <c r="AL769" s="438"/>
      <c r="AM769" s="179">
        <f t="shared" si="363"/>
        <v>0</v>
      </c>
      <c r="AN769" s="439"/>
      <c r="AO769" s="180">
        <f t="shared" si="364"/>
        <v>0</v>
      </c>
      <c r="AP769" s="438"/>
      <c r="AQ769" s="179">
        <f t="shared" si="365"/>
        <v>0</v>
      </c>
      <c r="AR769" s="439"/>
      <c r="AS769" s="180">
        <f t="shared" si="366"/>
        <v>0</v>
      </c>
      <c r="AT769" s="438"/>
      <c r="AU769" s="179">
        <f t="shared" si="367"/>
        <v>0</v>
      </c>
      <c r="AV769" s="439"/>
      <c r="AW769" s="180">
        <f t="shared" si="368"/>
        <v>0</v>
      </c>
      <c r="AX769" s="438"/>
      <c r="AY769" s="179">
        <f t="shared" si="369"/>
        <v>0</v>
      </c>
      <c r="AZ769" s="439"/>
      <c r="BA769" s="180">
        <f t="shared" si="370"/>
        <v>0</v>
      </c>
      <c r="BB769" s="438"/>
      <c r="BC769" s="179">
        <f t="shared" si="371"/>
        <v>0</v>
      </c>
      <c r="BD769" s="439"/>
      <c r="BE769" s="180">
        <f t="shared" si="372"/>
        <v>0</v>
      </c>
      <c r="BF769" s="438"/>
      <c r="BG769" s="179">
        <f t="shared" si="373"/>
        <v>0</v>
      </c>
    </row>
    <row r="770" spans="1:59" x14ac:dyDescent="0.2">
      <c r="A770" s="109">
        <v>391</v>
      </c>
      <c r="B770" s="36" t="s">
        <v>130</v>
      </c>
      <c r="C770" s="36" t="s">
        <v>1588</v>
      </c>
      <c r="D770" s="37" t="s">
        <v>131</v>
      </c>
      <c r="E770" s="37" t="s">
        <v>10</v>
      </c>
      <c r="F770" s="38">
        <v>12</v>
      </c>
      <c r="G770" s="37" t="s">
        <v>967</v>
      </c>
      <c r="H770" s="39" t="s">
        <v>967</v>
      </c>
      <c r="I770" s="37" t="s">
        <v>3273</v>
      </c>
      <c r="J770" s="11" t="s">
        <v>2747</v>
      </c>
      <c r="K770" s="109">
        <v>2</v>
      </c>
      <c r="L770" s="90">
        <v>4.25</v>
      </c>
      <c r="M770" s="40">
        <v>4.25</v>
      </c>
      <c r="N770" s="40">
        <v>4.25</v>
      </c>
      <c r="O770" s="141">
        <v>4.25</v>
      </c>
      <c r="P770" s="273">
        <v>4.25</v>
      </c>
      <c r="Q770" s="282">
        <v>4.25</v>
      </c>
      <c r="R770" s="210">
        <f t="shared" si="374"/>
        <v>0</v>
      </c>
      <c r="S770" s="211">
        <f t="shared" si="353"/>
        <v>0</v>
      </c>
      <c r="T770" s="439"/>
      <c r="U770" s="180">
        <f t="shared" si="354"/>
        <v>0</v>
      </c>
      <c r="V770" s="438"/>
      <c r="W770" s="179">
        <f t="shared" si="355"/>
        <v>0</v>
      </c>
      <c r="X770" s="439"/>
      <c r="Y770" s="180">
        <f t="shared" si="356"/>
        <v>0</v>
      </c>
      <c r="Z770" s="438"/>
      <c r="AA770" s="179">
        <f t="shared" si="357"/>
        <v>0</v>
      </c>
      <c r="AB770" s="439"/>
      <c r="AC770" s="180">
        <f t="shared" si="358"/>
        <v>0</v>
      </c>
      <c r="AD770" s="438"/>
      <c r="AE770" s="179">
        <f t="shared" si="359"/>
        <v>0</v>
      </c>
      <c r="AF770" s="439"/>
      <c r="AG770" s="180">
        <f t="shared" si="360"/>
        <v>0</v>
      </c>
      <c r="AH770" s="438"/>
      <c r="AI770" s="179">
        <f t="shared" si="361"/>
        <v>0</v>
      </c>
      <c r="AJ770" s="439"/>
      <c r="AK770" s="180">
        <f t="shared" si="362"/>
        <v>0</v>
      </c>
      <c r="AL770" s="438"/>
      <c r="AM770" s="179">
        <f t="shared" si="363"/>
        <v>0</v>
      </c>
      <c r="AN770" s="439"/>
      <c r="AO770" s="180">
        <f t="shared" si="364"/>
        <v>0</v>
      </c>
      <c r="AP770" s="438"/>
      <c r="AQ770" s="179">
        <f t="shared" si="365"/>
        <v>0</v>
      </c>
      <c r="AR770" s="439"/>
      <c r="AS770" s="180">
        <f t="shared" si="366"/>
        <v>0</v>
      </c>
      <c r="AT770" s="438"/>
      <c r="AU770" s="179">
        <f t="shared" si="367"/>
        <v>0</v>
      </c>
      <c r="AV770" s="439"/>
      <c r="AW770" s="180">
        <f t="shared" si="368"/>
        <v>0</v>
      </c>
      <c r="AX770" s="438"/>
      <c r="AY770" s="179">
        <f t="shared" si="369"/>
        <v>0</v>
      </c>
      <c r="AZ770" s="439"/>
      <c r="BA770" s="180">
        <f t="shared" si="370"/>
        <v>0</v>
      </c>
      <c r="BB770" s="438"/>
      <c r="BC770" s="179">
        <f t="shared" si="371"/>
        <v>0</v>
      </c>
      <c r="BD770" s="439"/>
      <c r="BE770" s="180">
        <f t="shared" si="372"/>
        <v>0</v>
      </c>
      <c r="BF770" s="438"/>
      <c r="BG770" s="179">
        <f t="shared" si="373"/>
        <v>0</v>
      </c>
    </row>
    <row r="771" spans="1:59" ht="25.5" x14ac:dyDescent="0.2">
      <c r="A771" s="30">
        <v>392</v>
      </c>
      <c r="B771" s="161" t="s">
        <v>130</v>
      </c>
      <c r="C771" s="161" t="s">
        <v>150</v>
      </c>
      <c r="D771" s="16" t="s">
        <v>1910</v>
      </c>
      <c r="E771" s="15" t="s">
        <v>12</v>
      </c>
      <c r="F771" s="111">
        <v>12</v>
      </c>
      <c r="G771" s="15">
        <v>4012</v>
      </c>
      <c r="H771" s="51" t="s">
        <v>1926</v>
      </c>
      <c r="I771" s="16" t="s">
        <v>3343</v>
      </c>
      <c r="J771" s="42" t="s">
        <v>2046</v>
      </c>
      <c r="K771" s="110">
        <v>1</v>
      </c>
      <c r="L771" s="43">
        <v>1.85</v>
      </c>
      <c r="M771" s="43">
        <v>1.85</v>
      </c>
      <c r="N771" s="43">
        <v>1.85</v>
      </c>
      <c r="O771" s="144">
        <v>1.85</v>
      </c>
      <c r="P771" s="272">
        <v>1.85</v>
      </c>
      <c r="Q771" s="283">
        <v>1.85</v>
      </c>
      <c r="R771" s="210">
        <f t="shared" si="374"/>
        <v>0</v>
      </c>
      <c r="S771" s="211">
        <f t="shared" si="353"/>
        <v>0</v>
      </c>
      <c r="T771" s="439"/>
      <c r="U771" s="180">
        <f t="shared" si="354"/>
        <v>0</v>
      </c>
      <c r="V771" s="438"/>
      <c r="W771" s="179">
        <f t="shared" si="355"/>
        <v>0</v>
      </c>
      <c r="X771" s="439"/>
      <c r="Y771" s="180">
        <f t="shared" si="356"/>
        <v>0</v>
      </c>
      <c r="Z771" s="438"/>
      <c r="AA771" s="179">
        <f t="shared" si="357"/>
        <v>0</v>
      </c>
      <c r="AB771" s="439"/>
      <c r="AC771" s="180">
        <f t="shared" si="358"/>
        <v>0</v>
      </c>
      <c r="AD771" s="438"/>
      <c r="AE771" s="179">
        <f t="shared" si="359"/>
        <v>0</v>
      </c>
      <c r="AF771" s="439"/>
      <c r="AG771" s="180">
        <f t="shared" si="360"/>
        <v>0</v>
      </c>
      <c r="AH771" s="438"/>
      <c r="AI771" s="179">
        <f t="shared" si="361"/>
        <v>0</v>
      </c>
      <c r="AJ771" s="439"/>
      <c r="AK771" s="180">
        <f t="shared" si="362"/>
        <v>0</v>
      </c>
      <c r="AL771" s="438"/>
      <c r="AM771" s="179">
        <f t="shared" si="363"/>
        <v>0</v>
      </c>
      <c r="AN771" s="439"/>
      <c r="AO771" s="180">
        <f t="shared" si="364"/>
        <v>0</v>
      </c>
      <c r="AP771" s="438"/>
      <c r="AQ771" s="179">
        <f t="shared" si="365"/>
        <v>0</v>
      </c>
      <c r="AR771" s="439"/>
      <c r="AS771" s="180">
        <f t="shared" si="366"/>
        <v>0</v>
      </c>
      <c r="AT771" s="438"/>
      <c r="AU771" s="179">
        <f t="shared" si="367"/>
        <v>0</v>
      </c>
      <c r="AV771" s="439"/>
      <c r="AW771" s="180">
        <f t="shared" si="368"/>
        <v>0</v>
      </c>
      <c r="AX771" s="438"/>
      <c r="AY771" s="179">
        <f t="shared" si="369"/>
        <v>0</v>
      </c>
      <c r="AZ771" s="439"/>
      <c r="BA771" s="180">
        <f t="shared" si="370"/>
        <v>0</v>
      </c>
      <c r="BB771" s="438"/>
      <c r="BC771" s="179">
        <f t="shared" si="371"/>
        <v>0</v>
      </c>
      <c r="BD771" s="439"/>
      <c r="BE771" s="180">
        <f t="shared" si="372"/>
        <v>0</v>
      </c>
      <c r="BF771" s="438"/>
      <c r="BG771" s="179">
        <f t="shared" si="373"/>
        <v>0</v>
      </c>
    </row>
    <row r="772" spans="1:59" x14ac:dyDescent="0.2">
      <c r="A772" s="109">
        <v>392</v>
      </c>
      <c r="B772" s="36" t="s">
        <v>130</v>
      </c>
      <c r="C772" s="36" t="s">
        <v>150</v>
      </c>
      <c r="D772" s="37" t="s">
        <v>131</v>
      </c>
      <c r="E772" s="37" t="s">
        <v>1012</v>
      </c>
      <c r="F772" s="38">
        <v>12</v>
      </c>
      <c r="G772" s="37" t="s">
        <v>2681</v>
      </c>
      <c r="H772" s="39" t="s">
        <v>2681</v>
      </c>
      <c r="I772" s="37" t="s">
        <v>3273</v>
      </c>
      <c r="J772" s="11" t="s">
        <v>2747</v>
      </c>
      <c r="K772" s="109">
        <v>2</v>
      </c>
      <c r="L772" s="90">
        <v>2.0699999999999998</v>
      </c>
      <c r="M772" s="40">
        <v>2.0699999999999998</v>
      </c>
      <c r="N772" s="40">
        <v>2.0699999999999998</v>
      </c>
      <c r="O772" s="141">
        <v>2.0699999999999998</v>
      </c>
      <c r="P772" s="273">
        <v>2.0699999999999998</v>
      </c>
      <c r="Q772" s="282">
        <v>2.0699999999999998</v>
      </c>
      <c r="R772" s="210">
        <f t="shared" si="374"/>
        <v>0</v>
      </c>
      <c r="S772" s="211">
        <f t="shared" si="353"/>
        <v>0</v>
      </c>
      <c r="T772" s="439"/>
      <c r="U772" s="180">
        <f t="shared" si="354"/>
        <v>0</v>
      </c>
      <c r="V772" s="438"/>
      <c r="W772" s="179">
        <f t="shared" si="355"/>
        <v>0</v>
      </c>
      <c r="X772" s="439"/>
      <c r="Y772" s="180">
        <f t="shared" si="356"/>
        <v>0</v>
      </c>
      <c r="Z772" s="438"/>
      <c r="AA772" s="179">
        <f t="shared" si="357"/>
        <v>0</v>
      </c>
      <c r="AB772" s="439"/>
      <c r="AC772" s="180">
        <f t="shared" si="358"/>
        <v>0</v>
      </c>
      <c r="AD772" s="438"/>
      <c r="AE772" s="179">
        <f t="shared" si="359"/>
        <v>0</v>
      </c>
      <c r="AF772" s="439"/>
      <c r="AG772" s="180">
        <f t="shared" si="360"/>
        <v>0</v>
      </c>
      <c r="AH772" s="438"/>
      <c r="AI772" s="179">
        <f t="shared" si="361"/>
        <v>0</v>
      </c>
      <c r="AJ772" s="439"/>
      <c r="AK772" s="180">
        <f t="shared" si="362"/>
        <v>0</v>
      </c>
      <c r="AL772" s="438"/>
      <c r="AM772" s="179">
        <f t="shared" si="363"/>
        <v>0</v>
      </c>
      <c r="AN772" s="439"/>
      <c r="AO772" s="180">
        <f t="shared" si="364"/>
        <v>0</v>
      </c>
      <c r="AP772" s="438"/>
      <c r="AQ772" s="179">
        <f t="shared" si="365"/>
        <v>0</v>
      </c>
      <c r="AR772" s="439"/>
      <c r="AS772" s="180">
        <f t="shared" si="366"/>
        <v>0</v>
      </c>
      <c r="AT772" s="438"/>
      <c r="AU772" s="179">
        <f t="shared" si="367"/>
        <v>0</v>
      </c>
      <c r="AV772" s="439"/>
      <c r="AW772" s="180">
        <f t="shared" si="368"/>
        <v>0</v>
      </c>
      <c r="AX772" s="438"/>
      <c r="AY772" s="179">
        <f t="shared" si="369"/>
        <v>0</v>
      </c>
      <c r="AZ772" s="439"/>
      <c r="BA772" s="180">
        <f t="shared" si="370"/>
        <v>0</v>
      </c>
      <c r="BB772" s="438"/>
      <c r="BC772" s="179">
        <f t="shared" si="371"/>
        <v>0</v>
      </c>
      <c r="BD772" s="439"/>
      <c r="BE772" s="180">
        <f t="shared" si="372"/>
        <v>0</v>
      </c>
      <c r="BF772" s="438"/>
      <c r="BG772" s="179">
        <f t="shared" si="373"/>
        <v>0</v>
      </c>
    </row>
    <row r="773" spans="1:59" x14ac:dyDescent="0.2">
      <c r="A773" s="44">
        <v>392</v>
      </c>
      <c r="B773" s="45" t="s">
        <v>130</v>
      </c>
      <c r="C773" s="45" t="s">
        <v>150</v>
      </c>
      <c r="D773" s="46" t="s">
        <v>131</v>
      </c>
      <c r="E773" s="47" t="s">
        <v>12</v>
      </c>
      <c r="F773" s="48">
        <v>12</v>
      </c>
      <c r="G773" s="47" t="s">
        <v>2171</v>
      </c>
      <c r="H773" s="10">
        <v>9705758</v>
      </c>
      <c r="I773" s="21">
        <v>60148</v>
      </c>
      <c r="J773" s="49" t="s">
        <v>1003</v>
      </c>
      <c r="K773" s="44">
        <v>3</v>
      </c>
      <c r="L773" s="50">
        <v>2.36</v>
      </c>
      <c r="M773" s="96">
        <v>2.7</v>
      </c>
      <c r="N773" s="50">
        <v>2.7</v>
      </c>
      <c r="O773" s="204">
        <v>2.4</v>
      </c>
      <c r="P773" s="274">
        <v>2.36</v>
      </c>
      <c r="Q773" s="286">
        <v>2.36</v>
      </c>
      <c r="R773" s="210">
        <f t="shared" si="374"/>
        <v>0</v>
      </c>
      <c r="S773" s="211">
        <f t="shared" si="353"/>
        <v>0</v>
      </c>
      <c r="T773" s="439"/>
      <c r="U773" s="180">
        <f t="shared" si="354"/>
        <v>0</v>
      </c>
      <c r="V773" s="438"/>
      <c r="W773" s="179">
        <f t="shared" si="355"/>
        <v>0</v>
      </c>
      <c r="X773" s="439"/>
      <c r="Y773" s="180">
        <f t="shared" si="356"/>
        <v>0</v>
      </c>
      <c r="Z773" s="438"/>
      <c r="AA773" s="179">
        <f t="shared" si="357"/>
        <v>0</v>
      </c>
      <c r="AB773" s="439"/>
      <c r="AC773" s="180">
        <f t="shared" si="358"/>
        <v>0</v>
      </c>
      <c r="AD773" s="438"/>
      <c r="AE773" s="179">
        <f t="shared" si="359"/>
        <v>0</v>
      </c>
      <c r="AF773" s="439"/>
      <c r="AG773" s="180">
        <f t="shared" si="360"/>
        <v>0</v>
      </c>
      <c r="AH773" s="438"/>
      <c r="AI773" s="179">
        <f t="shared" si="361"/>
        <v>0</v>
      </c>
      <c r="AJ773" s="439"/>
      <c r="AK773" s="180">
        <f t="shared" si="362"/>
        <v>0</v>
      </c>
      <c r="AL773" s="438"/>
      <c r="AM773" s="179">
        <f t="shared" si="363"/>
        <v>0</v>
      </c>
      <c r="AN773" s="439"/>
      <c r="AO773" s="180">
        <f t="shared" si="364"/>
        <v>0</v>
      </c>
      <c r="AP773" s="438"/>
      <c r="AQ773" s="179">
        <f t="shared" si="365"/>
        <v>0</v>
      </c>
      <c r="AR773" s="439"/>
      <c r="AS773" s="180">
        <f t="shared" si="366"/>
        <v>0</v>
      </c>
      <c r="AT773" s="438"/>
      <c r="AU773" s="179">
        <f t="shared" si="367"/>
        <v>0</v>
      </c>
      <c r="AV773" s="439"/>
      <c r="AW773" s="180">
        <f t="shared" si="368"/>
        <v>0</v>
      </c>
      <c r="AX773" s="438"/>
      <c r="AY773" s="179">
        <f t="shared" si="369"/>
        <v>0</v>
      </c>
      <c r="AZ773" s="439"/>
      <c r="BA773" s="180">
        <f t="shared" si="370"/>
        <v>0</v>
      </c>
      <c r="BB773" s="438"/>
      <c r="BC773" s="179">
        <f t="shared" si="371"/>
        <v>0</v>
      </c>
      <c r="BD773" s="439"/>
      <c r="BE773" s="180">
        <f t="shared" si="372"/>
        <v>0</v>
      </c>
      <c r="BF773" s="438"/>
      <c r="BG773" s="179">
        <f t="shared" si="373"/>
        <v>0</v>
      </c>
    </row>
    <row r="774" spans="1:59" ht="25.5" x14ac:dyDescent="0.2">
      <c r="A774" s="110">
        <v>393</v>
      </c>
      <c r="B774" s="12" t="s">
        <v>130</v>
      </c>
      <c r="C774" s="12" t="s">
        <v>158</v>
      </c>
      <c r="D774" s="16" t="s">
        <v>1910</v>
      </c>
      <c r="E774" s="15" t="s">
        <v>12</v>
      </c>
      <c r="F774" s="111">
        <v>12</v>
      </c>
      <c r="G774" s="15">
        <v>4302</v>
      </c>
      <c r="H774" s="51" t="s">
        <v>1927</v>
      </c>
      <c r="I774" s="16" t="s">
        <v>3343</v>
      </c>
      <c r="J774" s="42" t="s">
        <v>2046</v>
      </c>
      <c r="K774" s="110">
        <v>2</v>
      </c>
      <c r="L774" s="43">
        <v>2.67</v>
      </c>
      <c r="M774" s="43">
        <v>2.67</v>
      </c>
      <c r="N774" s="43">
        <v>2.67</v>
      </c>
      <c r="O774" s="144">
        <v>2.67</v>
      </c>
      <c r="P774" s="272">
        <v>2.94</v>
      </c>
      <c r="Q774" s="283">
        <v>2.94</v>
      </c>
      <c r="R774" s="210">
        <f t="shared" si="374"/>
        <v>0</v>
      </c>
      <c r="S774" s="211">
        <f t="shared" si="353"/>
        <v>0</v>
      </c>
      <c r="T774" s="439"/>
      <c r="U774" s="180">
        <f t="shared" si="354"/>
        <v>0</v>
      </c>
      <c r="V774" s="438"/>
      <c r="W774" s="179">
        <f t="shared" si="355"/>
        <v>0</v>
      </c>
      <c r="X774" s="439"/>
      <c r="Y774" s="180">
        <f t="shared" si="356"/>
        <v>0</v>
      </c>
      <c r="Z774" s="438"/>
      <c r="AA774" s="179">
        <f t="shared" si="357"/>
        <v>0</v>
      </c>
      <c r="AB774" s="439"/>
      <c r="AC774" s="180">
        <f t="shared" si="358"/>
        <v>0</v>
      </c>
      <c r="AD774" s="438"/>
      <c r="AE774" s="179">
        <f t="shared" si="359"/>
        <v>0</v>
      </c>
      <c r="AF774" s="439"/>
      <c r="AG774" s="180">
        <f t="shared" si="360"/>
        <v>0</v>
      </c>
      <c r="AH774" s="438"/>
      <c r="AI774" s="179">
        <f t="shared" si="361"/>
        <v>0</v>
      </c>
      <c r="AJ774" s="439"/>
      <c r="AK774" s="180">
        <f t="shared" si="362"/>
        <v>0</v>
      </c>
      <c r="AL774" s="438"/>
      <c r="AM774" s="179">
        <f t="shared" si="363"/>
        <v>0</v>
      </c>
      <c r="AN774" s="439"/>
      <c r="AO774" s="180">
        <f t="shared" si="364"/>
        <v>0</v>
      </c>
      <c r="AP774" s="438"/>
      <c r="AQ774" s="179">
        <f t="shared" si="365"/>
        <v>0</v>
      </c>
      <c r="AR774" s="439"/>
      <c r="AS774" s="180">
        <f t="shared" si="366"/>
        <v>0</v>
      </c>
      <c r="AT774" s="438"/>
      <c r="AU774" s="179">
        <f t="shared" si="367"/>
        <v>0</v>
      </c>
      <c r="AV774" s="439"/>
      <c r="AW774" s="180">
        <f t="shared" si="368"/>
        <v>0</v>
      </c>
      <c r="AX774" s="438"/>
      <c r="AY774" s="179">
        <f t="shared" si="369"/>
        <v>0</v>
      </c>
      <c r="AZ774" s="439"/>
      <c r="BA774" s="180">
        <f t="shared" si="370"/>
        <v>0</v>
      </c>
      <c r="BB774" s="438"/>
      <c r="BC774" s="179">
        <f t="shared" si="371"/>
        <v>0</v>
      </c>
      <c r="BD774" s="439"/>
      <c r="BE774" s="180">
        <f t="shared" si="372"/>
        <v>0</v>
      </c>
      <c r="BF774" s="438"/>
      <c r="BG774" s="179">
        <f t="shared" si="373"/>
        <v>0</v>
      </c>
    </row>
    <row r="775" spans="1:59" x14ac:dyDescent="0.2">
      <c r="A775" s="109">
        <v>393</v>
      </c>
      <c r="B775" s="36" t="s">
        <v>130</v>
      </c>
      <c r="C775" s="36" t="s">
        <v>158</v>
      </c>
      <c r="D775" s="37" t="s">
        <v>131</v>
      </c>
      <c r="E775" s="37" t="s">
        <v>1012</v>
      </c>
      <c r="F775" s="38">
        <v>12</v>
      </c>
      <c r="G775" s="37" t="s">
        <v>2682</v>
      </c>
      <c r="H775" s="37" t="s">
        <v>2682</v>
      </c>
      <c r="I775" s="37" t="s">
        <v>3273</v>
      </c>
      <c r="J775" s="11" t="s">
        <v>2747</v>
      </c>
      <c r="K775" s="109">
        <v>1</v>
      </c>
      <c r="L775" s="40">
        <v>2.52</v>
      </c>
      <c r="M775" s="90">
        <v>2.65</v>
      </c>
      <c r="N775" s="40">
        <v>2.65</v>
      </c>
      <c r="O775" s="140">
        <v>2.78</v>
      </c>
      <c r="P775" s="273">
        <v>2.78</v>
      </c>
      <c r="Q775" s="282">
        <v>2.78</v>
      </c>
      <c r="R775" s="210">
        <f t="shared" si="374"/>
        <v>0</v>
      </c>
      <c r="S775" s="211">
        <f t="shared" si="353"/>
        <v>0</v>
      </c>
      <c r="T775" s="439"/>
      <c r="U775" s="180">
        <f t="shared" si="354"/>
        <v>0</v>
      </c>
      <c r="V775" s="438"/>
      <c r="W775" s="179">
        <f t="shared" si="355"/>
        <v>0</v>
      </c>
      <c r="X775" s="439"/>
      <c r="Y775" s="180">
        <f t="shared" si="356"/>
        <v>0</v>
      </c>
      <c r="Z775" s="438"/>
      <c r="AA775" s="179">
        <f t="shared" si="357"/>
        <v>0</v>
      </c>
      <c r="AB775" s="439"/>
      <c r="AC775" s="180">
        <f t="shared" si="358"/>
        <v>0</v>
      </c>
      <c r="AD775" s="438"/>
      <c r="AE775" s="179">
        <f t="shared" si="359"/>
        <v>0</v>
      </c>
      <c r="AF775" s="439"/>
      <c r="AG775" s="180">
        <f t="shared" si="360"/>
        <v>0</v>
      </c>
      <c r="AH775" s="438"/>
      <c r="AI775" s="179">
        <f t="shared" si="361"/>
        <v>0</v>
      </c>
      <c r="AJ775" s="439"/>
      <c r="AK775" s="180">
        <f t="shared" si="362"/>
        <v>0</v>
      </c>
      <c r="AL775" s="438"/>
      <c r="AM775" s="179">
        <f t="shared" si="363"/>
        <v>0</v>
      </c>
      <c r="AN775" s="439"/>
      <c r="AO775" s="180">
        <f t="shared" si="364"/>
        <v>0</v>
      </c>
      <c r="AP775" s="438"/>
      <c r="AQ775" s="179">
        <f t="shared" si="365"/>
        <v>0</v>
      </c>
      <c r="AR775" s="439"/>
      <c r="AS775" s="180">
        <f t="shared" si="366"/>
        <v>0</v>
      </c>
      <c r="AT775" s="438"/>
      <c r="AU775" s="179">
        <f t="shared" si="367"/>
        <v>0</v>
      </c>
      <c r="AV775" s="439"/>
      <c r="AW775" s="180">
        <f t="shared" si="368"/>
        <v>0</v>
      </c>
      <c r="AX775" s="438"/>
      <c r="AY775" s="179">
        <f t="shared" si="369"/>
        <v>0</v>
      </c>
      <c r="AZ775" s="439"/>
      <c r="BA775" s="180">
        <f t="shared" si="370"/>
        <v>0</v>
      </c>
      <c r="BB775" s="438"/>
      <c r="BC775" s="179">
        <f t="shared" si="371"/>
        <v>0</v>
      </c>
      <c r="BD775" s="439"/>
      <c r="BE775" s="180">
        <f t="shared" si="372"/>
        <v>0</v>
      </c>
      <c r="BF775" s="438"/>
      <c r="BG775" s="179">
        <f t="shared" si="373"/>
        <v>0</v>
      </c>
    </row>
    <row r="776" spans="1:59" x14ac:dyDescent="0.2">
      <c r="A776" s="44">
        <v>393</v>
      </c>
      <c r="B776" s="45" t="s">
        <v>130</v>
      </c>
      <c r="C776" s="45" t="s">
        <v>158</v>
      </c>
      <c r="D776" s="46" t="s">
        <v>131</v>
      </c>
      <c r="E776" s="47" t="s">
        <v>12</v>
      </c>
      <c r="F776" s="48">
        <v>12</v>
      </c>
      <c r="G776" s="47" t="s">
        <v>2172</v>
      </c>
      <c r="H776" s="10">
        <v>9710989</v>
      </c>
      <c r="I776" s="21">
        <v>60148</v>
      </c>
      <c r="J776" s="49" t="s">
        <v>1003</v>
      </c>
      <c r="K776" s="44">
        <v>3</v>
      </c>
      <c r="L776" s="50">
        <v>3.08</v>
      </c>
      <c r="M776" s="96">
        <v>3.9</v>
      </c>
      <c r="N776" s="50">
        <v>3.9</v>
      </c>
      <c r="O776" s="204">
        <v>3.28</v>
      </c>
      <c r="P776" s="274">
        <v>3.28</v>
      </c>
      <c r="Q776" s="285">
        <v>3.44</v>
      </c>
      <c r="R776" s="210">
        <f t="shared" si="374"/>
        <v>0</v>
      </c>
      <c r="S776" s="211">
        <f t="shared" si="353"/>
        <v>0</v>
      </c>
      <c r="T776" s="439"/>
      <c r="U776" s="180">
        <f t="shared" si="354"/>
        <v>0</v>
      </c>
      <c r="V776" s="438"/>
      <c r="W776" s="179">
        <f t="shared" si="355"/>
        <v>0</v>
      </c>
      <c r="X776" s="439"/>
      <c r="Y776" s="180">
        <f t="shared" si="356"/>
        <v>0</v>
      </c>
      <c r="Z776" s="438"/>
      <c r="AA776" s="179">
        <f t="shared" si="357"/>
        <v>0</v>
      </c>
      <c r="AB776" s="439"/>
      <c r="AC776" s="180">
        <f t="shared" si="358"/>
        <v>0</v>
      </c>
      <c r="AD776" s="438"/>
      <c r="AE776" s="179">
        <f t="shared" si="359"/>
        <v>0</v>
      </c>
      <c r="AF776" s="439"/>
      <c r="AG776" s="180">
        <f t="shared" si="360"/>
        <v>0</v>
      </c>
      <c r="AH776" s="438"/>
      <c r="AI776" s="179">
        <f t="shared" si="361"/>
        <v>0</v>
      </c>
      <c r="AJ776" s="439"/>
      <c r="AK776" s="180">
        <f t="shared" si="362"/>
        <v>0</v>
      </c>
      <c r="AL776" s="438"/>
      <c r="AM776" s="179">
        <f t="shared" si="363"/>
        <v>0</v>
      </c>
      <c r="AN776" s="439"/>
      <c r="AO776" s="180">
        <f t="shared" si="364"/>
        <v>0</v>
      </c>
      <c r="AP776" s="438"/>
      <c r="AQ776" s="179">
        <f t="shared" si="365"/>
        <v>0</v>
      </c>
      <c r="AR776" s="439"/>
      <c r="AS776" s="180">
        <f t="shared" si="366"/>
        <v>0</v>
      </c>
      <c r="AT776" s="438"/>
      <c r="AU776" s="179">
        <f t="shared" si="367"/>
        <v>0</v>
      </c>
      <c r="AV776" s="439"/>
      <c r="AW776" s="180">
        <f t="shared" si="368"/>
        <v>0</v>
      </c>
      <c r="AX776" s="438"/>
      <c r="AY776" s="179">
        <f t="shared" si="369"/>
        <v>0</v>
      </c>
      <c r="AZ776" s="439"/>
      <c r="BA776" s="180">
        <f t="shared" si="370"/>
        <v>0</v>
      </c>
      <c r="BB776" s="438"/>
      <c r="BC776" s="179">
        <f t="shared" si="371"/>
        <v>0</v>
      </c>
      <c r="BD776" s="439"/>
      <c r="BE776" s="180">
        <f t="shared" si="372"/>
        <v>0</v>
      </c>
      <c r="BF776" s="438"/>
      <c r="BG776" s="179">
        <f t="shared" si="373"/>
        <v>0</v>
      </c>
    </row>
    <row r="777" spans="1:59" ht="25.5" x14ac:dyDescent="0.2">
      <c r="A777" s="110">
        <v>394</v>
      </c>
      <c r="B777" s="161" t="s">
        <v>130</v>
      </c>
      <c r="C777" s="161" t="s">
        <v>149</v>
      </c>
      <c r="D777" s="16" t="s">
        <v>1910</v>
      </c>
      <c r="E777" s="15" t="s">
        <v>12</v>
      </c>
      <c r="F777" s="111">
        <v>24</v>
      </c>
      <c r="G777" s="15">
        <v>4024</v>
      </c>
      <c r="H777" s="51" t="s">
        <v>1928</v>
      </c>
      <c r="I777" s="16" t="s">
        <v>3343</v>
      </c>
      <c r="J777" s="42" t="s">
        <v>2046</v>
      </c>
      <c r="K777" s="110">
        <v>1</v>
      </c>
      <c r="L777" s="43">
        <v>3.45</v>
      </c>
      <c r="M777" s="43">
        <v>3.45</v>
      </c>
      <c r="N777" s="43">
        <v>3.45</v>
      </c>
      <c r="O777" s="144">
        <v>3.45</v>
      </c>
      <c r="P777" s="272">
        <v>3.45</v>
      </c>
      <c r="Q777" s="283">
        <v>3.45</v>
      </c>
      <c r="R777" s="210">
        <f t="shared" si="374"/>
        <v>0</v>
      </c>
      <c r="S777" s="211">
        <f t="shared" si="353"/>
        <v>0</v>
      </c>
      <c r="T777" s="439"/>
      <c r="U777" s="180">
        <f t="shared" si="354"/>
        <v>0</v>
      </c>
      <c r="V777" s="438"/>
      <c r="W777" s="179">
        <f t="shared" si="355"/>
        <v>0</v>
      </c>
      <c r="X777" s="439"/>
      <c r="Y777" s="180">
        <f t="shared" si="356"/>
        <v>0</v>
      </c>
      <c r="Z777" s="438"/>
      <c r="AA777" s="179">
        <f t="shared" si="357"/>
        <v>0</v>
      </c>
      <c r="AB777" s="439"/>
      <c r="AC777" s="180">
        <f t="shared" si="358"/>
        <v>0</v>
      </c>
      <c r="AD777" s="438"/>
      <c r="AE777" s="179">
        <f t="shared" si="359"/>
        <v>0</v>
      </c>
      <c r="AF777" s="439"/>
      <c r="AG777" s="180">
        <f t="shared" si="360"/>
        <v>0</v>
      </c>
      <c r="AH777" s="438"/>
      <c r="AI777" s="179">
        <f t="shared" si="361"/>
        <v>0</v>
      </c>
      <c r="AJ777" s="439"/>
      <c r="AK777" s="180">
        <f t="shared" si="362"/>
        <v>0</v>
      </c>
      <c r="AL777" s="438"/>
      <c r="AM777" s="179">
        <f t="shared" si="363"/>
        <v>0</v>
      </c>
      <c r="AN777" s="439"/>
      <c r="AO777" s="180">
        <f t="shared" si="364"/>
        <v>0</v>
      </c>
      <c r="AP777" s="438"/>
      <c r="AQ777" s="179">
        <f t="shared" si="365"/>
        <v>0</v>
      </c>
      <c r="AR777" s="439"/>
      <c r="AS777" s="180">
        <f t="shared" si="366"/>
        <v>0</v>
      </c>
      <c r="AT777" s="438"/>
      <c r="AU777" s="179">
        <f t="shared" si="367"/>
        <v>0</v>
      </c>
      <c r="AV777" s="439"/>
      <c r="AW777" s="180">
        <f t="shared" si="368"/>
        <v>0</v>
      </c>
      <c r="AX777" s="438"/>
      <c r="AY777" s="179">
        <f t="shared" si="369"/>
        <v>0</v>
      </c>
      <c r="AZ777" s="439"/>
      <c r="BA777" s="180">
        <f t="shared" si="370"/>
        <v>0</v>
      </c>
      <c r="BB777" s="438"/>
      <c r="BC777" s="179">
        <f t="shared" si="371"/>
        <v>0</v>
      </c>
      <c r="BD777" s="439"/>
      <c r="BE777" s="180">
        <f t="shared" si="372"/>
        <v>0</v>
      </c>
      <c r="BF777" s="438"/>
      <c r="BG777" s="179">
        <f t="shared" si="373"/>
        <v>0</v>
      </c>
    </row>
    <row r="778" spans="1:59" x14ac:dyDescent="0.2">
      <c r="A778" s="109">
        <v>394</v>
      </c>
      <c r="B778" s="36" t="s">
        <v>130</v>
      </c>
      <c r="C778" s="36" t="s">
        <v>149</v>
      </c>
      <c r="D778" s="37" t="s">
        <v>131</v>
      </c>
      <c r="E778" s="37" t="s">
        <v>1012</v>
      </c>
      <c r="F778" s="38">
        <v>24</v>
      </c>
      <c r="G778" s="37" t="s">
        <v>2683</v>
      </c>
      <c r="H778" s="39" t="s">
        <v>2683</v>
      </c>
      <c r="I778" s="37" t="s">
        <v>3273</v>
      </c>
      <c r="J778" s="11" t="s">
        <v>2747</v>
      </c>
      <c r="K778" s="109">
        <v>2</v>
      </c>
      <c r="L778" s="90">
        <v>3.57</v>
      </c>
      <c r="M778" s="40">
        <v>3.57</v>
      </c>
      <c r="N778" s="40">
        <v>3.57</v>
      </c>
      <c r="O778" s="146">
        <v>3.58</v>
      </c>
      <c r="P778" s="273">
        <v>3.58</v>
      </c>
      <c r="Q778" s="282">
        <v>3.58</v>
      </c>
      <c r="R778" s="210">
        <f t="shared" si="374"/>
        <v>0</v>
      </c>
      <c r="S778" s="211">
        <f t="shared" si="353"/>
        <v>0</v>
      </c>
      <c r="T778" s="439"/>
      <c r="U778" s="180">
        <f t="shared" si="354"/>
        <v>0</v>
      </c>
      <c r="V778" s="438"/>
      <c r="W778" s="179">
        <f t="shared" si="355"/>
        <v>0</v>
      </c>
      <c r="X778" s="439"/>
      <c r="Y778" s="180">
        <f t="shared" si="356"/>
        <v>0</v>
      </c>
      <c r="Z778" s="438"/>
      <c r="AA778" s="179">
        <f t="shared" si="357"/>
        <v>0</v>
      </c>
      <c r="AB778" s="439"/>
      <c r="AC778" s="180">
        <f t="shared" si="358"/>
        <v>0</v>
      </c>
      <c r="AD778" s="438"/>
      <c r="AE778" s="179">
        <f t="shared" si="359"/>
        <v>0</v>
      </c>
      <c r="AF778" s="439"/>
      <c r="AG778" s="180">
        <f t="shared" si="360"/>
        <v>0</v>
      </c>
      <c r="AH778" s="438"/>
      <c r="AI778" s="179">
        <f t="shared" si="361"/>
        <v>0</v>
      </c>
      <c r="AJ778" s="439"/>
      <c r="AK778" s="180">
        <f t="shared" si="362"/>
        <v>0</v>
      </c>
      <c r="AL778" s="438"/>
      <c r="AM778" s="179">
        <f t="shared" si="363"/>
        <v>0</v>
      </c>
      <c r="AN778" s="439"/>
      <c r="AO778" s="180">
        <f t="shared" si="364"/>
        <v>0</v>
      </c>
      <c r="AP778" s="438"/>
      <c r="AQ778" s="179">
        <f t="shared" si="365"/>
        <v>0</v>
      </c>
      <c r="AR778" s="439"/>
      <c r="AS778" s="180">
        <f t="shared" si="366"/>
        <v>0</v>
      </c>
      <c r="AT778" s="438"/>
      <c r="AU778" s="179">
        <f t="shared" si="367"/>
        <v>0</v>
      </c>
      <c r="AV778" s="439"/>
      <c r="AW778" s="180">
        <f t="shared" si="368"/>
        <v>0</v>
      </c>
      <c r="AX778" s="438"/>
      <c r="AY778" s="179">
        <f t="shared" si="369"/>
        <v>0</v>
      </c>
      <c r="AZ778" s="439"/>
      <c r="BA778" s="180">
        <f t="shared" si="370"/>
        <v>0</v>
      </c>
      <c r="BB778" s="438"/>
      <c r="BC778" s="179">
        <f t="shared" si="371"/>
        <v>0</v>
      </c>
      <c r="BD778" s="439"/>
      <c r="BE778" s="180">
        <f t="shared" si="372"/>
        <v>0</v>
      </c>
      <c r="BF778" s="438"/>
      <c r="BG778" s="179">
        <f t="shared" si="373"/>
        <v>0</v>
      </c>
    </row>
    <row r="779" spans="1:59" x14ac:dyDescent="0.2">
      <c r="A779" s="44">
        <v>394</v>
      </c>
      <c r="B779" s="45" t="s">
        <v>130</v>
      </c>
      <c r="C779" s="45" t="s">
        <v>149</v>
      </c>
      <c r="D779" s="46" t="s">
        <v>131</v>
      </c>
      <c r="E779" s="47" t="s">
        <v>12</v>
      </c>
      <c r="F779" s="48">
        <v>24</v>
      </c>
      <c r="G779" s="47" t="s">
        <v>148</v>
      </c>
      <c r="H779" s="10">
        <v>9705759</v>
      </c>
      <c r="I779" s="21">
        <v>60148</v>
      </c>
      <c r="J779" s="49" t="s">
        <v>1003</v>
      </c>
      <c r="K779" s="44">
        <v>3</v>
      </c>
      <c r="L779" s="50">
        <v>4.5199999999999996</v>
      </c>
      <c r="M779" s="96">
        <v>5.18</v>
      </c>
      <c r="N779" s="50">
        <v>5.18</v>
      </c>
      <c r="O779" s="204">
        <v>4.5999999999999996</v>
      </c>
      <c r="P779" s="274">
        <v>3.6</v>
      </c>
      <c r="Q779" s="286">
        <v>3.6</v>
      </c>
      <c r="R779" s="210">
        <f t="shared" si="374"/>
        <v>0</v>
      </c>
      <c r="S779" s="211">
        <f t="shared" si="353"/>
        <v>0</v>
      </c>
      <c r="T779" s="439"/>
      <c r="U779" s="180">
        <f t="shared" si="354"/>
        <v>0</v>
      </c>
      <c r="V779" s="438"/>
      <c r="W779" s="179">
        <f t="shared" si="355"/>
        <v>0</v>
      </c>
      <c r="X779" s="439"/>
      <c r="Y779" s="180">
        <f t="shared" si="356"/>
        <v>0</v>
      </c>
      <c r="Z779" s="438"/>
      <c r="AA779" s="179">
        <f t="shared" si="357"/>
        <v>0</v>
      </c>
      <c r="AB779" s="439"/>
      <c r="AC779" s="180">
        <f t="shared" si="358"/>
        <v>0</v>
      </c>
      <c r="AD779" s="438"/>
      <c r="AE779" s="179">
        <f t="shared" si="359"/>
        <v>0</v>
      </c>
      <c r="AF779" s="439"/>
      <c r="AG779" s="180">
        <f t="shared" si="360"/>
        <v>0</v>
      </c>
      <c r="AH779" s="438"/>
      <c r="AI779" s="179">
        <f t="shared" si="361"/>
        <v>0</v>
      </c>
      <c r="AJ779" s="439"/>
      <c r="AK779" s="180">
        <f t="shared" si="362"/>
        <v>0</v>
      </c>
      <c r="AL779" s="438"/>
      <c r="AM779" s="179">
        <f t="shared" si="363"/>
        <v>0</v>
      </c>
      <c r="AN779" s="439"/>
      <c r="AO779" s="180">
        <f t="shared" si="364"/>
        <v>0</v>
      </c>
      <c r="AP779" s="438"/>
      <c r="AQ779" s="179">
        <f t="shared" si="365"/>
        <v>0</v>
      </c>
      <c r="AR779" s="439"/>
      <c r="AS779" s="180">
        <f t="shared" si="366"/>
        <v>0</v>
      </c>
      <c r="AT779" s="438"/>
      <c r="AU779" s="179">
        <f t="shared" si="367"/>
        <v>0</v>
      </c>
      <c r="AV779" s="439"/>
      <c r="AW779" s="180">
        <f t="shared" si="368"/>
        <v>0</v>
      </c>
      <c r="AX779" s="438"/>
      <c r="AY779" s="179">
        <f t="shared" si="369"/>
        <v>0</v>
      </c>
      <c r="AZ779" s="439"/>
      <c r="BA779" s="180">
        <f t="shared" si="370"/>
        <v>0</v>
      </c>
      <c r="BB779" s="438"/>
      <c r="BC779" s="179">
        <f t="shared" si="371"/>
        <v>0</v>
      </c>
      <c r="BD779" s="439"/>
      <c r="BE779" s="180">
        <f t="shared" si="372"/>
        <v>0</v>
      </c>
      <c r="BF779" s="438"/>
      <c r="BG779" s="179">
        <f t="shared" si="373"/>
        <v>0</v>
      </c>
    </row>
    <row r="780" spans="1:59" ht="25.5" x14ac:dyDescent="0.2">
      <c r="A780" s="110">
        <v>395</v>
      </c>
      <c r="B780" s="12" t="s">
        <v>130</v>
      </c>
      <c r="C780" s="12" t="s">
        <v>157</v>
      </c>
      <c r="D780" s="16" t="s">
        <v>1910</v>
      </c>
      <c r="E780" s="15" t="s">
        <v>12</v>
      </c>
      <c r="F780" s="111">
        <v>24</v>
      </c>
      <c r="G780" s="15">
        <v>4304</v>
      </c>
      <c r="H780" s="51" t="s">
        <v>1929</v>
      </c>
      <c r="I780" s="16" t="s">
        <v>3343</v>
      </c>
      <c r="J780" s="42" t="s">
        <v>2046</v>
      </c>
      <c r="K780" s="110">
        <v>2</v>
      </c>
      <c r="L780" s="43">
        <v>5.0999999999999996</v>
      </c>
      <c r="M780" s="43">
        <v>5.0999999999999996</v>
      </c>
      <c r="N780" s="43">
        <v>5.0999999999999996</v>
      </c>
      <c r="O780" s="144">
        <v>5.0999999999999996</v>
      </c>
      <c r="P780" s="272">
        <v>5.62</v>
      </c>
      <c r="Q780" s="283">
        <v>5.62</v>
      </c>
      <c r="R780" s="210">
        <f t="shared" si="374"/>
        <v>0</v>
      </c>
      <c r="S780" s="211">
        <f t="shared" si="353"/>
        <v>0</v>
      </c>
      <c r="T780" s="439"/>
      <c r="U780" s="180">
        <f t="shared" si="354"/>
        <v>0</v>
      </c>
      <c r="V780" s="438"/>
      <c r="W780" s="179">
        <f t="shared" si="355"/>
        <v>0</v>
      </c>
      <c r="X780" s="439"/>
      <c r="Y780" s="180">
        <f t="shared" si="356"/>
        <v>0</v>
      </c>
      <c r="Z780" s="438"/>
      <c r="AA780" s="179">
        <f t="shared" si="357"/>
        <v>0</v>
      </c>
      <c r="AB780" s="439"/>
      <c r="AC780" s="180">
        <f t="shared" si="358"/>
        <v>0</v>
      </c>
      <c r="AD780" s="438"/>
      <c r="AE780" s="179">
        <f t="shared" si="359"/>
        <v>0</v>
      </c>
      <c r="AF780" s="439"/>
      <c r="AG780" s="180">
        <f t="shared" si="360"/>
        <v>0</v>
      </c>
      <c r="AH780" s="438"/>
      <c r="AI780" s="179">
        <f t="shared" si="361"/>
        <v>0</v>
      </c>
      <c r="AJ780" s="439"/>
      <c r="AK780" s="180">
        <f t="shared" si="362"/>
        <v>0</v>
      </c>
      <c r="AL780" s="438"/>
      <c r="AM780" s="179">
        <f t="shared" si="363"/>
        <v>0</v>
      </c>
      <c r="AN780" s="439"/>
      <c r="AO780" s="180">
        <f t="shared" si="364"/>
        <v>0</v>
      </c>
      <c r="AP780" s="438"/>
      <c r="AQ780" s="179">
        <f t="shared" si="365"/>
        <v>0</v>
      </c>
      <c r="AR780" s="439"/>
      <c r="AS780" s="180">
        <f t="shared" si="366"/>
        <v>0</v>
      </c>
      <c r="AT780" s="438"/>
      <c r="AU780" s="179">
        <f t="shared" si="367"/>
        <v>0</v>
      </c>
      <c r="AV780" s="439"/>
      <c r="AW780" s="180">
        <f t="shared" si="368"/>
        <v>0</v>
      </c>
      <c r="AX780" s="438"/>
      <c r="AY780" s="179">
        <f t="shared" si="369"/>
        <v>0</v>
      </c>
      <c r="AZ780" s="439"/>
      <c r="BA780" s="180">
        <f t="shared" si="370"/>
        <v>0</v>
      </c>
      <c r="BB780" s="438"/>
      <c r="BC780" s="179">
        <f t="shared" si="371"/>
        <v>0</v>
      </c>
      <c r="BD780" s="439"/>
      <c r="BE780" s="180">
        <f t="shared" si="372"/>
        <v>0</v>
      </c>
      <c r="BF780" s="438"/>
      <c r="BG780" s="179">
        <f t="shared" si="373"/>
        <v>0</v>
      </c>
    </row>
    <row r="781" spans="1:59" x14ac:dyDescent="0.2">
      <c r="A781" s="44">
        <v>395</v>
      </c>
      <c r="B781" s="45" t="s">
        <v>130</v>
      </c>
      <c r="C781" s="45" t="s">
        <v>157</v>
      </c>
      <c r="D781" s="46" t="s">
        <v>131</v>
      </c>
      <c r="E781" s="47" t="s">
        <v>12</v>
      </c>
      <c r="F781" s="48">
        <v>24</v>
      </c>
      <c r="G781" s="47" t="s">
        <v>156</v>
      </c>
      <c r="H781" s="10">
        <v>9715580</v>
      </c>
      <c r="I781" s="21">
        <v>60148</v>
      </c>
      <c r="J781" s="49" t="s">
        <v>1003</v>
      </c>
      <c r="K781" s="44">
        <v>1</v>
      </c>
      <c r="L781" s="50">
        <v>5.76</v>
      </c>
      <c r="M781" s="96">
        <v>7.2</v>
      </c>
      <c r="N781" s="50">
        <v>7.2</v>
      </c>
      <c r="O781" s="204">
        <v>5.84</v>
      </c>
      <c r="P781" s="274">
        <v>5.84</v>
      </c>
      <c r="Q781" s="286">
        <v>5.84</v>
      </c>
      <c r="R781" s="210">
        <f t="shared" si="374"/>
        <v>0</v>
      </c>
      <c r="S781" s="211">
        <f t="shared" si="353"/>
        <v>0</v>
      </c>
      <c r="T781" s="439"/>
      <c r="U781" s="180">
        <f t="shared" si="354"/>
        <v>0</v>
      </c>
      <c r="V781" s="438"/>
      <c r="W781" s="179">
        <f t="shared" si="355"/>
        <v>0</v>
      </c>
      <c r="X781" s="439"/>
      <c r="Y781" s="180">
        <f t="shared" si="356"/>
        <v>0</v>
      </c>
      <c r="Z781" s="438"/>
      <c r="AA781" s="179">
        <f t="shared" si="357"/>
        <v>0</v>
      </c>
      <c r="AB781" s="439"/>
      <c r="AC781" s="180">
        <f t="shared" si="358"/>
        <v>0</v>
      </c>
      <c r="AD781" s="438"/>
      <c r="AE781" s="179">
        <f t="shared" si="359"/>
        <v>0</v>
      </c>
      <c r="AF781" s="439"/>
      <c r="AG781" s="180">
        <f t="shared" si="360"/>
        <v>0</v>
      </c>
      <c r="AH781" s="438"/>
      <c r="AI781" s="179">
        <f t="shared" si="361"/>
        <v>0</v>
      </c>
      <c r="AJ781" s="439"/>
      <c r="AK781" s="180">
        <f t="shared" si="362"/>
        <v>0</v>
      </c>
      <c r="AL781" s="438"/>
      <c r="AM781" s="179">
        <f t="shared" si="363"/>
        <v>0</v>
      </c>
      <c r="AN781" s="439"/>
      <c r="AO781" s="180">
        <f t="shared" si="364"/>
        <v>0</v>
      </c>
      <c r="AP781" s="438"/>
      <c r="AQ781" s="179">
        <f t="shared" si="365"/>
        <v>0</v>
      </c>
      <c r="AR781" s="439"/>
      <c r="AS781" s="180">
        <f t="shared" si="366"/>
        <v>0</v>
      </c>
      <c r="AT781" s="438"/>
      <c r="AU781" s="179">
        <f t="shared" si="367"/>
        <v>0</v>
      </c>
      <c r="AV781" s="439"/>
      <c r="AW781" s="180">
        <f t="shared" si="368"/>
        <v>0</v>
      </c>
      <c r="AX781" s="438"/>
      <c r="AY781" s="179">
        <f t="shared" si="369"/>
        <v>0</v>
      </c>
      <c r="AZ781" s="439"/>
      <c r="BA781" s="180">
        <f t="shared" si="370"/>
        <v>0</v>
      </c>
      <c r="BB781" s="438"/>
      <c r="BC781" s="179">
        <f t="shared" si="371"/>
        <v>0</v>
      </c>
      <c r="BD781" s="439"/>
      <c r="BE781" s="180">
        <f t="shared" si="372"/>
        <v>0</v>
      </c>
      <c r="BF781" s="438"/>
      <c r="BG781" s="179">
        <f t="shared" si="373"/>
        <v>0</v>
      </c>
    </row>
    <row r="782" spans="1:59" x14ac:dyDescent="0.2">
      <c r="A782" s="109">
        <v>395</v>
      </c>
      <c r="B782" s="36" t="s">
        <v>130</v>
      </c>
      <c r="C782" s="36" t="s">
        <v>157</v>
      </c>
      <c r="D782" s="37" t="s">
        <v>131</v>
      </c>
      <c r="E782" s="37" t="s">
        <v>1012</v>
      </c>
      <c r="F782" s="38">
        <v>24</v>
      </c>
      <c r="G782" s="37" t="s">
        <v>2684</v>
      </c>
      <c r="H782" s="37" t="s">
        <v>2684</v>
      </c>
      <c r="I782" s="37" t="s">
        <v>3273</v>
      </c>
      <c r="J782" s="11" t="s">
        <v>2747</v>
      </c>
      <c r="K782" s="109">
        <v>2</v>
      </c>
      <c r="L782" s="90">
        <v>7.74</v>
      </c>
      <c r="M782" s="90">
        <v>8.1300000000000008</v>
      </c>
      <c r="N782" s="40">
        <v>8.1300000000000008</v>
      </c>
      <c r="O782" s="140">
        <v>8.5399999999999991</v>
      </c>
      <c r="P782" s="273">
        <v>8.5399999999999991</v>
      </c>
      <c r="Q782" s="282">
        <v>8.5399999999999991</v>
      </c>
      <c r="R782" s="210">
        <f t="shared" si="374"/>
        <v>0</v>
      </c>
      <c r="S782" s="211">
        <f t="shared" si="353"/>
        <v>0</v>
      </c>
      <c r="T782" s="439"/>
      <c r="U782" s="180">
        <f t="shared" si="354"/>
        <v>0</v>
      </c>
      <c r="V782" s="438"/>
      <c r="W782" s="179">
        <f t="shared" si="355"/>
        <v>0</v>
      </c>
      <c r="X782" s="439"/>
      <c r="Y782" s="180">
        <f t="shared" si="356"/>
        <v>0</v>
      </c>
      <c r="Z782" s="438"/>
      <c r="AA782" s="179">
        <f t="shared" si="357"/>
        <v>0</v>
      </c>
      <c r="AB782" s="439"/>
      <c r="AC782" s="180">
        <f t="shared" si="358"/>
        <v>0</v>
      </c>
      <c r="AD782" s="438"/>
      <c r="AE782" s="179">
        <f t="shared" si="359"/>
        <v>0</v>
      </c>
      <c r="AF782" s="439"/>
      <c r="AG782" s="180">
        <f t="shared" si="360"/>
        <v>0</v>
      </c>
      <c r="AH782" s="438"/>
      <c r="AI782" s="179">
        <f t="shared" si="361"/>
        <v>0</v>
      </c>
      <c r="AJ782" s="439"/>
      <c r="AK782" s="180">
        <f t="shared" si="362"/>
        <v>0</v>
      </c>
      <c r="AL782" s="438"/>
      <c r="AM782" s="179">
        <f t="shared" si="363"/>
        <v>0</v>
      </c>
      <c r="AN782" s="439"/>
      <c r="AO782" s="180">
        <f t="shared" si="364"/>
        <v>0</v>
      </c>
      <c r="AP782" s="438"/>
      <c r="AQ782" s="179">
        <f t="shared" si="365"/>
        <v>0</v>
      </c>
      <c r="AR782" s="439"/>
      <c r="AS782" s="180">
        <f t="shared" si="366"/>
        <v>0</v>
      </c>
      <c r="AT782" s="438"/>
      <c r="AU782" s="179">
        <f t="shared" si="367"/>
        <v>0</v>
      </c>
      <c r="AV782" s="439"/>
      <c r="AW782" s="180">
        <f t="shared" si="368"/>
        <v>0</v>
      </c>
      <c r="AX782" s="438"/>
      <c r="AY782" s="179">
        <f t="shared" si="369"/>
        <v>0</v>
      </c>
      <c r="AZ782" s="439"/>
      <c r="BA782" s="180">
        <f t="shared" si="370"/>
        <v>0</v>
      </c>
      <c r="BB782" s="438"/>
      <c r="BC782" s="179">
        <f t="shared" si="371"/>
        <v>0</v>
      </c>
      <c r="BD782" s="439"/>
      <c r="BE782" s="180">
        <f t="shared" si="372"/>
        <v>0</v>
      </c>
      <c r="BF782" s="438"/>
      <c r="BG782" s="179">
        <f t="shared" si="373"/>
        <v>0</v>
      </c>
    </row>
    <row r="783" spans="1:59" ht="25.5" x14ac:dyDescent="0.2">
      <c r="A783" s="110">
        <v>396</v>
      </c>
      <c r="B783" s="12" t="s">
        <v>130</v>
      </c>
      <c r="C783" s="12" t="s">
        <v>138</v>
      </c>
      <c r="D783" s="16" t="s">
        <v>876</v>
      </c>
      <c r="E783" s="15" t="s">
        <v>2048</v>
      </c>
      <c r="F783" s="111">
        <v>12</v>
      </c>
      <c r="G783" s="15">
        <v>13308</v>
      </c>
      <c r="H783" s="51" t="s">
        <v>1930</v>
      </c>
      <c r="I783" s="16" t="s">
        <v>3343</v>
      </c>
      <c r="J783" s="42" t="s">
        <v>2046</v>
      </c>
      <c r="K783" s="110">
        <v>2</v>
      </c>
      <c r="L783" s="43">
        <v>4.42</v>
      </c>
      <c r="M783" s="43">
        <v>4.42</v>
      </c>
      <c r="N783" s="43">
        <v>4.42</v>
      </c>
      <c r="O783" s="144">
        <v>4.42</v>
      </c>
      <c r="P783" s="272">
        <v>4.42</v>
      </c>
      <c r="Q783" s="283">
        <v>4.42</v>
      </c>
      <c r="R783" s="210">
        <f t="shared" si="374"/>
        <v>0</v>
      </c>
      <c r="S783" s="211">
        <f t="shared" si="353"/>
        <v>0</v>
      </c>
      <c r="T783" s="439"/>
      <c r="U783" s="180">
        <f t="shared" si="354"/>
        <v>0</v>
      </c>
      <c r="V783" s="438"/>
      <c r="W783" s="179">
        <f t="shared" si="355"/>
        <v>0</v>
      </c>
      <c r="X783" s="439"/>
      <c r="Y783" s="180">
        <f t="shared" si="356"/>
        <v>0</v>
      </c>
      <c r="Z783" s="438"/>
      <c r="AA783" s="179">
        <f t="shared" si="357"/>
        <v>0</v>
      </c>
      <c r="AB783" s="439"/>
      <c r="AC783" s="180">
        <f t="shared" si="358"/>
        <v>0</v>
      </c>
      <c r="AD783" s="438"/>
      <c r="AE783" s="179">
        <f t="shared" si="359"/>
        <v>0</v>
      </c>
      <c r="AF783" s="439"/>
      <c r="AG783" s="180">
        <f t="shared" si="360"/>
        <v>0</v>
      </c>
      <c r="AH783" s="438"/>
      <c r="AI783" s="179">
        <f t="shared" si="361"/>
        <v>0</v>
      </c>
      <c r="AJ783" s="439"/>
      <c r="AK783" s="180">
        <f t="shared" si="362"/>
        <v>0</v>
      </c>
      <c r="AL783" s="438"/>
      <c r="AM783" s="179">
        <f t="shared" si="363"/>
        <v>0</v>
      </c>
      <c r="AN783" s="439"/>
      <c r="AO783" s="180">
        <f t="shared" si="364"/>
        <v>0</v>
      </c>
      <c r="AP783" s="438"/>
      <c r="AQ783" s="179">
        <f t="shared" si="365"/>
        <v>0</v>
      </c>
      <c r="AR783" s="439"/>
      <c r="AS783" s="180">
        <f t="shared" si="366"/>
        <v>0</v>
      </c>
      <c r="AT783" s="438"/>
      <c r="AU783" s="179">
        <f t="shared" si="367"/>
        <v>0</v>
      </c>
      <c r="AV783" s="439"/>
      <c r="AW783" s="180">
        <f t="shared" si="368"/>
        <v>0</v>
      </c>
      <c r="AX783" s="438"/>
      <c r="AY783" s="179">
        <f t="shared" si="369"/>
        <v>0</v>
      </c>
      <c r="AZ783" s="439"/>
      <c r="BA783" s="180">
        <f t="shared" si="370"/>
        <v>0</v>
      </c>
      <c r="BB783" s="438"/>
      <c r="BC783" s="179">
        <f t="shared" si="371"/>
        <v>0</v>
      </c>
      <c r="BD783" s="439"/>
      <c r="BE783" s="180">
        <f t="shared" si="372"/>
        <v>0</v>
      </c>
      <c r="BF783" s="438"/>
      <c r="BG783" s="179">
        <f t="shared" si="373"/>
        <v>0</v>
      </c>
    </row>
    <row r="784" spans="1:59" x14ac:dyDescent="0.2">
      <c r="A784" s="109">
        <v>396</v>
      </c>
      <c r="B784" s="36" t="s">
        <v>130</v>
      </c>
      <c r="C784" s="36" t="s">
        <v>138</v>
      </c>
      <c r="D784" s="37" t="s">
        <v>876</v>
      </c>
      <c r="E784" s="37" t="s">
        <v>10</v>
      </c>
      <c r="F784" s="38">
        <v>12</v>
      </c>
      <c r="G784" s="37" t="s">
        <v>2685</v>
      </c>
      <c r="H784" s="39" t="s">
        <v>2685</v>
      </c>
      <c r="I784" s="37" t="s">
        <v>3273</v>
      </c>
      <c r="J784" s="11" t="s">
        <v>2747</v>
      </c>
      <c r="K784" s="109">
        <v>1</v>
      </c>
      <c r="L784" s="90">
        <v>4.78</v>
      </c>
      <c r="M784" s="40">
        <v>4.78</v>
      </c>
      <c r="N784" s="40">
        <v>4.78</v>
      </c>
      <c r="O784" s="146">
        <v>4.41</v>
      </c>
      <c r="P784" s="273">
        <v>4.41</v>
      </c>
      <c r="Q784" s="282">
        <v>4.41</v>
      </c>
      <c r="R784" s="210">
        <f t="shared" si="374"/>
        <v>0</v>
      </c>
      <c r="S784" s="211">
        <f t="shared" si="353"/>
        <v>0</v>
      </c>
      <c r="T784" s="439"/>
      <c r="U784" s="180">
        <f t="shared" si="354"/>
        <v>0</v>
      </c>
      <c r="V784" s="438"/>
      <c r="W784" s="179">
        <f t="shared" si="355"/>
        <v>0</v>
      </c>
      <c r="X784" s="439"/>
      <c r="Y784" s="180">
        <f t="shared" si="356"/>
        <v>0</v>
      </c>
      <c r="Z784" s="438"/>
      <c r="AA784" s="179">
        <f t="shared" si="357"/>
        <v>0</v>
      </c>
      <c r="AB784" s="439"/>
      <c r="AC784" s="180">
        <f t="shared" si="358"/>
        <v>0</v>
      </c>
      <c r="AD784" s="438"/>
      <c r="AE784" s="179">
        <f t="shared" si="359"/>
        <v>0</v>
      </c>
      <c r="AF784" s="439"/>
      <c r="AG784" s="180">
        <f t="shared" si="360"/>
        <v>0</v>
      </c>
      <c r="AH784" s="438"/>
      <c r="AI784" s="179">
        <f t="shared" si="361"/>
        <v>0</v>
      </c>
      <c r="AJ784" s="439"/>
      <c r="AK784" s="180">
        <f t="shared" si="362"/>
        <v>0</v>
      </c>
      <c r="AL784" s="438"/>
      <c r="AM784" s="179">
        <f t="shared" si="363"/>
        <v>0</v>
      </c>
      <c r="AN784" s="439"/>
      <c r="AO784" s="180">
        <f t="shared" si="364"/>
        <v>0</v>
      </c>
      <c r="AP784" s="438"/>
      <c r="AQ784" s="179">
        <f t="shared" si="365"/>
        <v>0</v>
      </c>
      <c r="AR784" s="439"/>
      <c r="AS784" s="180">
        <f t="shared" si="366"/>
        <v>0</v>
      </c>
      <c r="AT784" s="438"/>
      <c r="AU784" s="179">
        <f t="shared" si="367"/>
        <v>0</v>
      </c>
      <c r="AV784" s="439"/>
      <c r="AW784" s="180">
        <f t="shared" si="368"/>
        <v>0</v>
      </c>
      <c r="AX784" s="438"/>
      <c r="AY784" s="179">
        <f t="shared" si="369"/>
        <v>0</v>
      </c>
      <c r="AZ784" s="439"/>
      <c r="BA784" s="180">
        <f t="shared" si="370"/>
        <v>0</v>
      </c>
      <c r="BB784" s="438"/>
      <c r="BC784" s="179">
        <f t="shared" si="371"/>
        <v>0</v>
      </c>
      <c r="BD784" s="439"/>
      <c r="BE784" s="180">
        <f t="shared" si="372"/>
        <v>0</v>
      </c>
      <c r="BF784" s="438"/>
      <c r="BG784" s="179">
        <f t="shared" si="373"/>
        <v>0</v>
      </c>
    </row>
    <row r="785" spans="1:59" x14ac:dyDescent="0.2">
      <c r="A785" s="44">
        <v>396</v>
      </c>
      <c r="B785" s="45" t="s">
        <v>130</v>
      </c>
      <c r="C785" s="45" t="s">
        <v>138</v>
      </c>
      <c r="D785" s="46" t="s">
        <v>2173</v>
      </c>
      <c r="E785" s="47" t="s">
        <v>2048</v>
      </c>
      <c r="F785" s="48">
        <v>12</v>
      </c>
      <c r="G785" s="47" t="s">
        <v>2174</v>
      </c>
      <c r="H785" s="10">
        <v>9711108</v>
      </c>
      <c r="I785" s="21">
        <v>60148</v>
      </c>
      <c r="J785" s="49" t="s">
        <v>1003</v>
      </c>
      <c r="K785" s="44">
        <v>3</v>
      </c>
      <c r="L785" s="50">
        <v>5.8</v>
      </c>
      <c r="M785" s="96">
        <v>6.84</v>
      </c>
      <c r="N785" s="50">
        <v>6.84</v>
      </c>
      <c r="O785" s="204">
        <v>6.2</v>
      </c>
      <c r="P785" s="274">
        <v>6.2</v>
      </c>
      <c r="Q785" s="285">
        <v>6.51</v>
      </c>
      <c r="R785" s="210">
        <f t="shared" si="374"/>
        <v>0</v>
      </c>
      <c r="S785" s="211">
        <f t="shared" si="353"/>
        <v>0</v>
      </c>
      <c r="T785" s="439"/>
      <c r="U785" s="180">
        <f t="shared" si="354"/>
        <v>0</v>
      </c>
      <c r="V785" s="438"/>
      <c r="W785" s="179">
        <f t="shared" si="355"/>
        <v>0</v>
      </c>
      <c r="X785" s="439"/>
      <c r="Y785" s="180">
        <f t="shared" si="356"/>
        <v>0</v>
      </c>
      <c r="Z785" s="438"/>
      <c r="AA785" s="179">
        <f t="shared" si="357"/>
        <v>0</v>
      </c>
      <c r="AB785" s="439"/>
      <c r="AC785" s="180">
        <f t="shared" si="358"/>
        <v>0</v>
      </c>
      <c r="AD785" s="438"/>
      <c r="AE785" s="179">
        <f t="shared" si="359"/>
        <v>0</v>
      </c>
      <c r="AF785" s="439"/>
      <c r="AG785" s="180">
        <f t="shared" si="360"/>
        <v>0</v>
      </c>
      <c r="AH785" s="438"/>
      <c r="AI785" s="179">
        <f t="shared" si="361"/>
        <v>0</v>
      </c>
      <c r="AJ785" s="439"/>
      <c r="AK785" s="180">
        <f t="shared" si="362"/>
        <v>0</v>
      </c>
      <c r="AL785" s="438"/>
      <c r="AM785" s="179">
        <f t="shared" si="363"/>
        <v>0</v>
      </c>
      <c r="AN785" s="439"/>
      <c r="AO785" s="180">
        <f t="shared" si="364"/>
        <v>0</v>
      </c>
      <c r="AP785" s="438"/>
      <c r="AQ785" s="179">
        <f t="shared" si="365"/>
        <v>0</v>
      </c>
      <c r="AR785" s="439"/>
      <c r="AS785" s="180">
        <f t="shared" si="366"/>
        <v>0</v>
      </c>
      <c r="AT785" s="438"/>
      <c r="AU785" s="179">
        <f t="shared" si="367"/>
        <v>0</v>
      </c>
      <c r="AV785" s="439"/>
      <c r="AW785" s="180">
        <f t="shared" si="368"/>
        <v>0</v>
      </c>
      <c r="AX785" s="438"/>
      <c r="AY785" s="179">
        <f t="shared" si="369"/>
        <v>0</v>
      </c>
      <c r="AZ785" s="439"/>
      <c r="BA785" s="180">
        <f t="shared" si="370"/>
        <v>0</v>
      </c>
      <c r="BB785" s="438"/>
      <c r="BC785" s="179">
        <f t="shared" si="371"/>
        <v>0</v>
      </c>
      <c r="BD785" s="439"/>
      <c r="BE785" s="180">
        <f t="shared" si="372"/>
        <v>0</v>
      </c>
      <c r="BF785" s="438"/>
      <c r="BG785" s="179">
        <f t="shared" si="373"/>
        <v>0</v>
      </c>
    </row>
    <row r="786" spans="1:59" x14ac:dyDescent="0.2">
      <c r="A786" s="109">
        <v>397</v>
      </c>
      <c r="B786" s="36" t="s">
        <v>130</v>
      </c>
      <c r="C786" s="36" t="s">
        <v>159</v>
      </c>
      <c r="D786" s="37" t="s">
        <v>884</v>
      </c>
      <c r="E786" s="37" t="s">
        <v>10</v>
      </c>
      <c r="F786" s="38">
        <v>12</v>
      </c>
      <c r="G786" s="37" t="s">
        <v>2686</v>
      </c>
      <c r="H786" s="39" t="s">
        <v>2686</v>
      </c>
      <c r="I786" s="37" t="s">
        <v>3273</v>
      </c>
      <c r="J786" s="11" t="s">
        <v>2747</v>
      </c>
      <c r="K786" s="109">
        <v>1</v>
      </c>
      <c r="L786" s="90">
        <v>2.08</v>
      </c>
      <c r="M786" s="91">
        <v>1.52</v>
      </c>
      <c r="N786" s="40">
        <v>1.52</v>
      </c>
      <c r="O786" s="140">
        <v>1.65</v>
      </c>
      <c r="P786" s="273">
        <v>1.65</v>
      </c>
      <c r="Q786" s="282">
        <v>1.65</v>
      </c>
      <c r="R786" s="210">
        <f t="shared" si="374"/>
        <v>0</v>
      </c>
      <c r="S786" s="211">
        <f t="shared" si="353"/>
        <v>0</v>
      </c>
      <c r="T786" s="439"/>
      <c r="U786" s="180">
        <f t="shared" si="354"/>
        <v>0</v>
      </c>
      <c r="V786" s="438"/>
      <c r="W786" s="179">
        <f t="shared" si="355"/>
        <v>0</v>
      </c>
      <c r="X786" s="439"/>
      <c r="Y786" s="180">
        <f t="shared" si="356"/>
        <v>0</v>
      </c>
      <c r="Z786" s="438"/>
      <c r="AA786" s="179">
        <f t="shared" si="357"/>
        <v>0</v>
      </c>
      <c r="AB786" s="439"/>
      <c r="AC786" s="180">
        <f t="shared" si="358"/>
        <v>0</v>
      </c>
      <c r="AD786" s="438"/>
      <c r="AE786" s="179">
        <f t="shared" si="359"/>
        <v>0</v>
      </c>
      <c r="AF786" s="439"/>
      <c r="AG786" s="180">
        <f t="shared" si="360"/>
        <v>0</v>
      </c>
      <c r="AH786" s="438"/>
      <c r="AI786" s="179">
        <f t="shared" si="361"/>
        <v>0</v>
      </c>
      <c r="AJ786" s="439"/>
      <c r="AK786" s="180">
        <f t="shared" si="362"/>
        <v>0</v>
      </c>
      <c r="AL786" s="438"/>
      <c r="AM786" s="179">
        <f t="shared" si="363"/>
        <v>0</v>
      </c>
      <c r="AN786" s="439"/>
      <c r="AO786" s="180">
        <f t="shared" si="364"/>
        <v>0</v>
      </c>
      <c r="AP786" s="438"/>
      <c r="AQ786" s="179">
        <f t="shared" si="365"/>
        <v>0</v>
      </c>
      <c r="AR786" s="439"/>
      <c r="AS786" s="180">
        <f t="shared" si="366"/>
        <v>0</v>
      </c>
      <c r="AT786" s="438"/>
      <c r="AU786" s="179">
        <f t="shared" si="367"/>
        <v>0</v>
      </c>
      <c r="AV786" s="439"/>
      <c r="AW786" s="180">
        <f t="shared" si="368"/>
        <v>0</v>
      </c>
      <c r="AX786" s="438"/>
      <c r="AY786" s="179">
        <f t="shared" si="369"/>
        <v>0</v>
      </c>
      <c r="AZ786" s="439"/>
      <c r="BA786" s="180">
        <f t="shared" si="370"/>
        <v>0</v>
      </c>
      <c r="BB786" s="438"/>
      <c r="BC786" s="179">
        <f t="shared" si="371"/>
        <v>0</v>
      </c>
      <c r="BD786" s="439"/>
      <c r="BE786" s="180">
        <f t="shared" si="372"/>
        <v>0</v>
      </c>
      <c r="BF786" s="438"/>
      <c r="BG786" s="179">
        <f t="shared" si="373"/>
        <v>0</v>
      </c>
    </row>
    <row r="787" spans="1:59" ht="25.5" x14ac:dyDescent="0.2">
      <c r="A787" s="110">
        <v>397</v>
      </c>
      <c r="B787" s="12" t="s">
        <v>130</v>
      </c>
      <c r="C787" s="12" t="s">
        <v>159</v>
      </c>
      <c r="D787" s="16" t="s">
        <v>1931</v>
      </c>
      <c r="E787" s="15" t="s">
        <v>2048</v>
      </c>
      <c r="F787" s="111">
        <v>12</v>
      </c>
      <c r="G787" s="15">
        <v>557</v>
      </c>
      <c r="H787" s="52">
        <v>49121</v>
      </c>
      <c r="I787" s="16" t="s">
        <v>3343</v>
      </c>
      <c r="J787" s="42" t="s">
        <v>2046</v>
      </c>
      <c r="K787" s="110">
        <v>2</v>
      </c>
      <c r="L787" s="92">
        <v>9.3800000000000008</v>
      </c>
      <c r="M787" s="43">
        <v>9.3800000000000008</v>
      </c>
      <c r="N787" s="43">
        <v>9.3800000000000008</v>
      </c>
      <c r="O787" s="257">
        <v>9.84</v>
      </c>
      <c r="P787" s="272">
        <v>10.59</v>
      </c>
      <c r="Q787" s="283">
        <v>10.59</v>
      </c>
      <c r="R787" s="210">
        <f t="shared" si="374"/>
        <v>0</v>
      </c>
      <c r="S787" s="211">
        <f t="shared" si="353"/>
        <v>0</v>
      </c>
      <c r="T787" s="439"/>
      <c r="U787" s="180">
        <f t="shared" si="354"/>
        <v>0</v>
      </c>
      <c r="V787" s="438"/>
      <c r="W787" s="179">
        <f t="shared" si="355"/>
        <v>0</v>
      </c>
      <c r="X787" s="439"/>
      <c r="Y787" s="180">
        <f t="shared" si="356"/>
        <v>0</v>
      </c>
      <c r="Z787" s="438"/>
      <c r="AA787" s="179">
        <f t="shared" si="357"/>
        <v>0</v>
      </c>
      <c r="AB787" s="439"/>
      <c r="AC787" s="180">
        <f t="shared" si="358"/>
        <v>0</v>
      </c>
      <c r="AD787" s="438"/>
      <c r="AE787" s="179">
        <f t="shared" si="359"/>
        <v>0</v>
      </c>
      <c r="AF787" s="439"/>
      <c r="AG787" s="180">
        <f t="shared" si="360"/>
        <v>0</v>
      </c>
      <c r="AH787" s="438"/>
      <c r="AI787" s="179">
        <f t="shared" si="361"/>
        <v>0</v>
      </c>
      <c r="AJ787" s="439"/>
      <c r="AK787" s="180">
        <f t="shared" si="362"/>
        <v>0</v>
      </c>
      <c r="AL787" s="438"/>
      <c r="AM787" s="179">
        <f t="shared" si="363"/>
        <v>0</v>
      </c>
      <c r="AN787" s="439"/>
      <c r="AO787" s="180">
        <f t="shared" si="364"/>
        <v>0</v>
      </c>
      <c r="AP787" s="438"/>
      <c r="AQ787" s="179">
        <f t="shared" si="365"/>
        <v>0</v>
      </c>
      <c r="AR787" s="439"/>
      <c r="AS787" s="180">
        <f t="shared" si="366"/>
        <v>0</v>
      </c>
      <c r="AT787" s="438"/>
      <c r="AU787" s="179">
        <f t="shared" si="367"/>
        <v>0</v>
      </c>
      <c r="AV787" s="439"/>
      <c r="AW787" s="180">
        <f t="shared" si="368"/>
        <v>0</v>
      </c>
      <c r="AX787" s="438"/>
      <c r="AY787" s="179">
        <f t="shared" si="369"/>
        <v>0</v>
      </c>
      <c r="AZ787" s="439"/>
      <c r="BA787" s="180">
        <f t="shared" si="370"/>
        <v>0</v>
      </c>
      <c r="BB787" s="438"/>
      <c r="BC787" s="179">
        <f t="shared" si="371"/>
        <v>0</v>
      </c>
      <c r="BD787" s="439"/>
      <c r="BE787" s="180">
        <f t="shared" si="372"/>
        <v>0</v>
      </c>
      <c r="BF787" s="438"/>
      <c r="BG787" s="179">
        <f t="shared" si="373"/>
        <v>0</v>
      </c>
    </row>
    <row r="788" spans="1:59" x14ac:dyDescent="0.2">
      <c r="A788" s="62">
        <v>398</v>
      </c>
      <c r="B788" s="147" t="s">
        <v>130</v>
      </c>
      <c r="C788" s="147" t="s">
        <v>146</v>
      </c>
      <c r="D788" s="37" t="s">
        <v>876</v>
      </c>
      <c r="E788" s="37" t="s">
        <v>10</v>
      </c>
      <c r="F788" s="38">
        <v>12</v>
      </c>
      <c r="G788" s="37" t="s">
        <v>2687</v>
      </c>
      <c r="H788" s="39" t="s">
        <v>2687</v>
      </c>
      <c r="I788" s="37" t="s">
        <v>3273</v>
      </c>
      <c r="J788" s="11" t="s">
        <v>2747</v>
      </c>
      <c r="K788" s="109">
        <v>1</v>
      </c>
      <c r="L788" s="90">
        <v>3.18</v>
      </c>
      <c r="M788" s="40">
        <v>3.18</v>
      </c>
      <c r="N788" s="90">
        <v>3.34</v>
      </c>
      <c r="O788" s="146">
        <v>2.86</v>
      </c>
      <c r="P788" s="273">
        <v>2.86</v>
      </c>
      <c r="Q788" s="282">
        <v>2.86</v>
      </c>
      <c r="R788" s="210">
        <f t="shared" si="374"/>
        <v>0</v>
      </c>
      <c r="S788" s="211">
        <f t="shared" si="353"/>
        <v>0</v>
      </c>
      <c r="T788" s="439"/>
      <c r="U788" s="180">
        <f t="shared" si="354"/>
        <v>0</v>
      </c>
      <c r="V788" s="438"/>
      <c r="W788" s="179">
        <f t="shared" si="355"/>
        <v>0</v>
      </c>
      <c r="X788" s="439"/>
      <c r="Y788" s="180">
        <f t="shared" si="356"/>
        <v>0</v>
      </c>
      <c r="Z788" s="438"/>
      <c r="AA788" s="179">
        <f t="shared" si="357"/>
        <v>0</v>
      </c>
      <c r="AB788" s="439"/>
      <c r="AC788" s="180">
        <f t="shared" si="358"/>
        <v>0</v>
      </c>
      <c r="AD788" s="438"/>
      <c r="AE788" s="179">
        <f t="shared" si="359"/>
        <v>0</v>
      </c>
      <c r="AF788" s="439"/>
      <c r="AG788" s="180">
        <f t="shared" si="360"/>
        <v>0</v>
      </c>
      <c r="AH788" s="438"/>
      <c r="AI788" s="179">
        <f t="shared" si="361"/>
        <v>0</v>
      </c>
      <c r="AJ788" s="439"/>
      <c r="AK788" s="180">
        <f t="shared" si="362"/>
        <v>0</v>
      </c>
      <c r="AL788" s="438"/>
      <c r="AM788" s="179">
        <f t="shared" si="363"/>
        <v>0</v>
      </c>
      <c r="AN788" s="439"/>
      <c r="AO788" s="180">
        <f t="shared" si="364"/>
        <v>0</v>
      </c>
      <c r="AP788" s="438"/>
      <c r="AQ788" s="179">
        <f t="shared" si="365"/>
        <v>0</v>
      </c>
      <c r="AR788" s="439"/>
      <c r="AS788" s="180">
        <f t="shared" si="366"/>
        <v>0</v>
      </c>
      <c r="AT788" s="438"/>
      <c r="AU788" s="179">
        <f t="shared" si="367"/>
        <v>0</v>
      </c>
      <c r="AV788" s="439"/>
      <c r="AW788" s="180">
        <f t="shared" si="368"/>
        <v>0</v>
      </c>
      <c r="AX788" s="438"/>
      <c r="AY788" s="179">
        <f t="shared" si="369"/>
        <v>0</v>
      </c>
      <c r="AZ788" s="439"/>
      <c r="BA788" s="180">
        <f t="shared" si="370"/>
        <v>0</v>
      </c>
      <c r="BB788" s="438"/>
      <c r="BC788" s="179">
        <f t="shared" si="371"/>
        <v>0</v>
      </c>
      <c r="BD788" s="439"/>
      <c r="BE788" s="180">
        <f t="shared" si="372"/>
        <v>0</v>
      </c>
      <c r="BF788" s="438"/>
      <c r="BG788" s="179">
        <f t="shared" si="373"/>
        <v>0</v>
      </c>
    </row>
    <row r="789" spans="1:59" x14ac:dyDescent="0.2">
      <c r="A789" s="44">
        <v>398</v>
      </c>
      <c r="B789" s="45" t="s">
        <v>130</v>
      </c>
      <c r="C789" s="45" t="s">
        <v>146</v>
      </c>
      <c r="D789" s="46" t="s">
        <v>876</v>
      </c>
      <c r="E789" s="47" t="s">
        <v>2048</v>
      </c>
      <c r="F789" s="48">
        <v>12</v>
      </c>
      <c r="G789" s="47" t="s">
        <v>2175</v>
      </c>
      <c r="H789" s="10">
        <v>9729426</v>
      </c>
      <c r="I789" s="21">
        <v>60148</v>
      </c>
      <c r="J789" s="49" t="s">
        <v>1003</v>
      </c>
      <c r="K789" s="44">
        <v>2</v>
      </c>
      <c r="L789" s="50">
        <v>3.64</v>
      </c>
      <c r="M789" s="96">
        <v>4.42</v>
      </c>
      <c r="N789" s="50">
        <v>4.42</v>
      </c>
      <c r="O789" s="204">
        <v>3.88</v>
      </c>
      <c r="P789" s="274">
        <v>3.88</v>
      </c>
      <c r="Q789" s="285">
        <v>3.92</v>
      </c>
      <c r="R789" s="210">
        <f t="shared" si="374"/>
        <v>0</v>
      </c>
      <c r="S789" s="211">
        <f t="shared" si="353"/>
        <v>0</v>
      </c>
      <c r="T789" s="439"/>
      <c r="U789" s="180">
        <f t="shared" si="354"/>
        <v>0</v>
      </c>
      <c r="V789" s="438"/>
      <c r="W789" s="179">
        <f t="shared" si="355"/>
        <v>0</v>
      </c>
      <c r="X789" s="439"/>
      <c r="Y789" s="180">
        <f t="shared" si="356"/>
        <v>0</v>
      </c>
      <c r="Z789" s="438"/>
      <c r="AA789" s="179">
        <f t="shared" si="357"/>
        <v>0</v>
      </c>
      <c r="AB789" s="439"/>
      <c r="AC789" s="180">
        <f t="shared" si="358"/>
        <v>0</v>
      </c>
      <c r="AD789" s="438"/>
      <c r="AE789" s="179">
        <f t="shared" si="359"/>
        <v>0</v>
      </c>
      <c r="AF789" s="439"/>
      <c r="AG789" s="180">
        <f t="shared" si="360"/>
        <v>0</v>
      </c>
      <c r="AH789" s="438"/>
      <c r="AI789" s="179">
        <f t="shared" si="361"/>
        <v>0</v>
      </c>
      <c r="AJ789" s="439"/>
      <c r="AK789" s="180">
        <f t="shared" si="362"/>
        <v>0</v>
      </c>
      <c r="AL789" s="438"/>
      <c r="AM789" s="179">
        <f t="shared" si="363"/>
        <v>0</v>
      </c>
      <c r="AN789" s="439"/>
      <c r="AO789" s="180">
        <f t="shared" si="364"/>
        <v>0</v>
      </c>
      <c r="AP789" s="438"/>
      <c r="AQ789" s="179">
        <f t="shared" si="365"/>
        <v>0</v>
      </c>
      <c r="AR789" s="439"/>
      <c r="AS789" s="180">
        <f t="shared" si="366"/>
        <v>0</v>
      </c>
      <c r="AT789" s="438"/>
      <c r="AU789" s="179">
        <f t="shared" si="367"/>
        <v>0</v>
      </c>
      <c r="AV789" s="439"/>
      <c r="AW789" s="180">
        <f t="shared" si="368"/>
        <v>0</v>
      </c>
      <c r="AX789" s="438"/>
      <c r="AY789" s="179">
        <f t="shared" si="369"/>
        <v>0</v>
      </c>
      <c r="AZ789" s="439"/>
      <c r="BA789" s="180">
        <f t="shared" si="370"/>
        <v>0</v>
      </c>
      <c r="BB789" s="438"/>
      <c r="BC789" s="179">
        <f t="shared" si="371"/>
        <v>0</v>
      </c>
      <c r="BD789" s="439"/>
      <c r="BE789" s="180">
        <f t="shared" si="372"/>
        <v>0</v>
      </c>
      <c r="BF789" s="438"/>
      <c r="BG789" s="179">
        <f t="shared" si="373"/>
        <v>0</v>
      </c>
    </row>
    <row r="790" spans="1:59" ht="25.5" x14ac:dyDescent="0.2">
      <c r="A790" s="110">
        <v>399</v>
      </c>
      <c r="B790" s="12" t="s">
        <v>130</v>
      </c>
      <c r="C790" s="12" t="s">
        <v>144</v>
      </c>
      <c r="D790" s="16" t="s">
        <v>1932</v>
      </c>
      <c r="E790" s="15" t="s">
        <v>2048</v>
      </c>
      <c r="F790" s="111">
        <v>12</v>
      </c>
      <c r="G790" s="15">
        <v>1200</v>
      </c>
      <c r="H790" s="51" t="s">
        <v>1938</v>
      </c>
      <c r="I790" s="16" t="s">
        <v>3343</v>
      </c>
      <c r="J790" s="42" t="s">
        <v>2046</v>
      </c>
      <c r="K790" s="110">
        <v>1</v>
      </c>
      <c r="L790" s="92">
        <v>1.86</v>
      </c>
      <c r="M790" s="43">
        <v>1.86</v>
      </c>
      <c r="N790" s="92">
        <v>2.06</v>
      </c>
      <c r="O790" s="144">
        <v>2.06</v>
      </c>
      <c r="P790" s="272">
        <v>2.33</v>
      </c>
      <c r="Q790" s="283">
        <v>2.33</v>
      </c>
      <c r="R790" s="210">
        <f t="shared" si="374"/>
        <v>0</v>
      </c>
      <c r="S790" s="211">
        <f t="shared" si="353"/>
        <v>0</v>
      </c>
      <c r="T790" s="439"/>
      <c r="U790" s="180">
        <f t="shared" si="354"/>
        <v>0</v>
      </c>
      <c r="V790" s="438"/>
      <c r="W790" s="179">
        <f t="shared" si="355"/>
        <v>0</v>
      </c>
      <c r="X790" s="439"/>
      <c r="Y790" s="180">
        <f t="shared" si="356"/>
        <v>0</v>
      </c>
      <c r="Z790" s="438"/>
      <c r="AA790" s="179">
        <f t="shared" si="357"/>
        <v>0</v>
      </c>
      <c r="AB790" s="439"/>
      <c r="AC790" s="180">
        <f t="shared" si="358"/>
        <v>0</v>
      </c>
      <c r="AD790" s="438"/>
      <c r="AE790" s="179">
        <f t="shared" si="359"/>
        <v>0</v>
      </c>
      <c r="AF790" s="439"/>
      <c r="AG790" s="180">
        <f t="shared" si="360"/>
        <v>0</v>
      </c>
      <c r="AH790" s="438"/>
      <c r="AI790" s="179">
        <f t="shared" si="361"/>
        <v>0</v>
      </c>
      <c r="AJ790" s="439"/>
      <c r="AK790" s="180">
        <f t="shared" si="362"/>
        <v>0</v>
      </c>
      <c r="AL790" s="438"/>
      <c r="AM790" s="179">
        <f t="shared" si="363"/>
        <v>0</v>
      </c>
      <c r="AN790" s="439"/>
      <c r="AO790" s="180">
        <f t="shared" si="364"/>
        <v>0</v>
      </c>
      <c r="AP790" s="438"/>
      <c r="AQ790" s="179">
        <f t="shared" si="365"/>
        <v>0</v>
      </c>
      <c r="AR790" s="439"/>
      <c r="AS790" s="180">
        <f t="shared" si="366"/>
        <v>0</v>
      </c>
      <c r="AT790" s="438"/>
      <c r="AU790" s="179">
        <f t="shared" si="367"/>
        <v>0</v>
      </c>
      <c r="AV790" s="439"/>
      <c r="AW790" s="180">
        <f t="shared" si="368"/>
        <v>0</v>
      </c>
      <c r="AX790" s="438"/>
      <c r="AY790" s="179">
        <f t="shared" si="369"/>
        <v>0</v>
      </c>
      <c r="AZ790" s="439"/>
      <c r="BA790" s="180">
        <f t="shared" si="370"/>
        <v>0</v>
      </c>
      <c r="BB790" s="438"/>
      <c r="BC790" s="179">
        <f t="shared" si="371"/>
        <v>0</v>
      </c>
      <c r="BD790" s="439"/>
      <c r="BE790" s="180">
        <f t="shared" si="372"/>
        <v>0</v>
      </c>
      <c r="BF790" s="438"/>
      <c r="BG790" s="179">
        <f t="shared" si="373"/>
        <v>0</v>
      </c>
    </row>
    <row r="791" spans="1:59" x14ac:dyDescent="0.2">
      <c r="A791" s="44">
        <v>399</v>
      </c>
      <c r="B791" s="45" t="s">
        <v>130</v>
      </c>
      <c r="C791" s="45" t="s">
        <v>144</v>
      </c>
      <c r="D791" s="46" t="s">
        <v>1931</v>
      </c>
      <c r="E791" s="47" t="s">
        <v>2048</v>
      </c>
      <c r="F791" s="48">
        <v>12</v>
      </c>
      <c r="G791" s="47" t="s">
        <v>2176</v>
      </c>
      <c r="H791" s="10" t="s">
        <v>2177</v>
      </c>
      <c r="I791" s="21">
        <v>60148</v>
      </c>
      <c r="J791" s="49" t="s">
        <v>1003</v>
      </c>
      <c r="K791" s="44">
        <v>2</v>
      </c>
      <c r="L791" s="50">
        <v>10.96</v>
      </c>
      <c r="M791" s="96">
        <v>13.48</v>
      </c>
      <c r="N791" s="50">
        <v>13.48</v>
      </c>
      <c r="O791" s="204">
        <v>11.12</v>
      </c>
      <c r="P791" s="274">
        <v>11.12</v>
      </c>
      <c r="Q791" s="286">
        <v>11.12</v>
      </c>
      <c r="R791" s="210">
        <f t="shared" si="374"/>
        <v>0</v>
      </c>
      <c r="S791" s="211">
        <f t="shared" si="353"/>
        <v>0</v>
      </c>
      <c r="T791" s="439"/>
      <c r="U791" s="180">
        <f t="shared" si="354"/>
        <v>0</v>
      </c>
      <c r="V791" s="438"/>
      <c r="W791" s="179">
        <f t="shared" si="355"/>
        <v>0</v>
      </c>
      <c r="X791" s="439"/>
      <c r="Y791" s="180">
        <f t="shared" si="356"/>
        <v>0</v>
      </c>
      <c r="Z791" s="438"/>
      <c r="AA791" s="179">
        <f t="shared" si="357"/>
        <v>0</v>
      </c>
      <c r="AB791" s="439"/>
      <c r="AC791" s="180">
        <f t="shared" si="358"/>
        <v>0</v>
      </c>
      <c r="AD791" s="438"/>
      <c r="AE791" s="179">
        <f t="shared" si="359"/>
        <v>0</v>
      </c>
      <c r="AF791" s="439"/>
      <c r="AG791" s="180">
        <f t="shared" si="360"/>
        <v>0</v>
      </c>
      <c r="AH791" s="438"/>
      <c r="AI791" s="179">
        <f t="shared" si="361"/>
        <v>0</v>
      </c>
      <c r="AJ791" s="439"/>
      <c r="AK791" s="180">
        <f t="shared" si="362"/>
        <v>0</v>
      </c>
      <c r="AL791" s="438"/>
      <c r="AM791" s="179">
        <f t="shared" si="363"/>
        <v>0</v>
      </c>
      <c r="AN791" s="439"/>
      <c r="AO791" s="180">
        <f t="shared" si="364"/>
        <v>0</v>
      </c>
      <c r="AP791" s="438"/>
      <c r="AQ791" s="179">
        <f t="shared" si="365"/>
        <v>0</v>
      </c>
      <c r="AR791" s="439"/>
      <c r="AS791" s="180">
        <f t="shared" si="366"/>
        <v>0</v>
      </c>
      <c r="AT791" s="438"/>
      <c r="AU791" s="179">
        <f t="shared" si="367"/>
        <v>0</v>
      </c>
      <c r="AV791" s="439"/>
      <c r="AW791" s="180">
        <f t="shared" si="368"/>
        <v>0</v>
      </c>
      <c r="AX791" s="438"/>
      <c r="AY791" s="179">
        <f t="shared" si="369"/>
        <v>0</v>
      </c>
      <c r="AZ791" s="439"/>
      <c r="BA791" s="180">
        <f t="shared" si="370"/>
        <v>0</v>
      </c>
      <c r="BB791" s="438"/>
      <c r="BC791" s="179">
        <f t="shared" si="371"/>
        <v>0</v>
      </c>
      <c r="BD791" s="439"/>
      <c r="BE791" s="180">
        <f t="shared" si="372"/>
        <v>0</v>
      </c>
      <c r="BF791" s="438"/>
      <c r="BG791" s="179">
        <f t="shared" si="373"/>
        <v>0</v>
      </c>
    </row>
    <row r="792" spans="1:59" ht="25.5" x14ac:dyDescent="0.2">
      <c r="A792" s="110">
        <v>400</v>
      </c>
      <c r="B792" s="12" t="s">
        <v>130</v>
      </c>
      <c r="C792" s="12" t="s">
        <v>142</v>
      </c>
      <c r="D792" s="16" t="s">
        <v>1932</v>
      </c>
      <c r="E792" s="15" t="s">
        <v>2048</v>
      </c>
      <c r="F792" s="111">
        <v>12</v>
      </c>
      <c r="G792" s="15">
        <v>1200</v>
      </c>
      <c r="H792" s="51" t="s">
        <v>1939</v>
      </c>
      <c r="I792" s="16" t="s">
        <v>3343</v>
      </c>
      <c r="J792" s="42" t="s">
        <v>2046</v>
      </c>
      <c r="K792" s="110">
        <v>1</v>
      </c>
      <c r="L792" s="92">
        <v>1.86</v>
      </c>
      <c r="M792" s="43">
        <v>1.86</v>
      </c>
      <c r="N792" s="92">
        <v>2.06</v>
      </c>
      <c r="O792" s="144">
        <v>2.06</v>
      </c>
      <c r="P792" s="272">
        <v>2.33</v>
      </c>
      <c r="Q792" s="283">
        <v>2.33</v>
      </c>
      <c r="R792" s="210">
        <f t="shared" si="374"/>
        <v>0</v>
      </c>
      <c r="S792" s="211">
        <f t="shared" si="353"/>
        <v>0</v>
      </c>
      <c r="T792" s="439"/>
      <c r="U792" s="180">
        <f t="shared" si="354"/>
        <v>0</v>
      </c>
      <c r="V792" s="438"/>
      <c r="W792" s="179">
        <f t="shared" si="355"/>
        <v>0</v>
      </c>
      <c r="X792" s="439"/>
      <c r="Y792" s="180">
        <f t="shared" si="356"/>
        <v>0</v>
      </c>
      <c r="Z792" s="438"/>
      <c r="AA792" s="179">
        <f t="shared" si="357"/>
        <v>0</v>
      </c>
      <c r="AB792" s="439"/>
      <c r="AC792" s="180">
        <f t="shared" si="358"/>
        <v>0</v>
      </c>
      <c r="AD792" s="438"/>
      <c r="AE792" s="179">
        <f t="shared" si="359"/>
        <v>0</v>
      </c>
      <c r="AF792" s="439"/>
      <c r="AG792" s="180">
        <f t="shared" si="360"/>
        <v>0</v>
      </c>
      <c r="AH792" s="438"/>
      <c r="AI792" s="179">
        <f t="shared" si="361"/>
        <v>0</v>
      </c>
      <c r="AJ792" s="439"/>
      <c r="AK792" s="180">
        <f t="shared" si="362"/>
        <v>0</v>
      </c>
      <c r="AL792" s="438"/>
      <c r="AM792" s="179">
        <f t="shared" si="363"/>
        <v>0</v>
      </c>
      <c r="AN792" s="439"/>
      <c r="AO792" s="180">
        <f t="shared" si="364"/>
        <v>0</v>
      </c>
      <c r="AP792" s="438"/>
      <c r="AQ792" s="179">
        <f t="shared" si="365"/>
        <v>0</v>
      </c>
      <c r="AR792" s="439"/>
      <c r="AS792" s="180">
        <f t="shared" si="366"/>
        <v>0</v>
      </c>
      <c r="AT792" s="438"/>
      <c r="AU792" s="179">
        <f t="shared" si="367"/>
        <v>0</v>
      </c>
      <c r="AV792" s="439"/>
      <c r="AW792" s="180">
        <f t="shared" si="368"/>
        <v>0</v>
      </c>
      <c r="AX792" s="438"/>
      <c r="AY792" s="179">
        <f t="shared" si="369"/>
        <v>0</v>
      </c>
      <c r="AZ792" s="439"/>
      <c r="BA792" s="180">
        <f t="shared" si="370"/>
        <v>0</v>
      </c>
      <c r="BB792" s="438"/>
      <c r="BC792" s="179">
        <f t="shared" si="371"/>
        <v>0</v>
      </c>
      <c r="BD792" s="439"/>
      <c r="BE792" s="180">
        <f t="shared" si="372"/>
        <v>0</v>
      </c>
      <c r="BF792" s="438"/>
      <c r="BG792" s="179">
        <f t="shared" si="373"/>
        <v>0</v>
      </c>
    </row>
    <row r="793" spans="1:59" x14ac:dyDescent="0.2">
      <c r="A793" s="44">
        <v>400</v>
      </c>
      <c r="B793" s="45" t="s">
        <v>130</v>
      </c>
      <c r="C793" s="45" t="s">
        <v>142</v>
      </c>
      <c r="D793" s="46" t="s">
        <v>1931</v>
      </c>
      <c r="E793" s="47" t="s">
        <v>2048</v>
      </c>
      <c r="F793" s="48">
        <v>12</v>
      </c>
      <c r="G793" s="47" t="s">
        <v>2178</v>
      </c>
      <c r="H793" s="10" t="s">
        <v>2179</v>
      </c>
      <c r="I793" s="21">
        <v>60148</v>
      </c>
      <c r="J793" s="49" t="s">
        <v>1003</v>
      </c>
      <c r="K793" s="44">
        <v>1</v>
      </c>
      <c r="L793" s="50">
        <v>5.88</v>
      </c>
      <c r="M793" s="96">
        <v>6.33</v>
      </c>
      <c r="N793" s="50">
        <v>6.33</v>
      </c>
      <c r="O793" s="204">
        <v>6.08</v>
      </c>
      <c r="P793" s="274">
        <v>6.08</v>
      </c>
      <c r="Q793" s="285">
        <v>6.38</v>
      </c>
      <c r="R793" s="210">
        <f t="shared" si="374"/>
        <v>0</v>
      </c>
      <c r="S793" s="211">
        <f t="shared" si="353"/>
        <v>0</v>
      </c>
      <c r="T793" s="439"/>
      <c r="U793" s="180">
        <f t="shared" si="354"/>
        <v>0</v>
      </c>
      <c r="V793" s="438"/>
      <c r="W793" s="179">
        <f t="shared" si="355"/>
        <v>0</v>
      </c>
      <c r="X793" s="439"/>
      <c r="Y793" s="180">
        <f t="shared" si="356"/>
        <v>0</v>
      </c>
      <c r="Z793" s="438"/>
      <c r="AA793" s="179">
        <f t="shared" si="357"/>
        <v>0</v>
      </c>
      <c r="AB793" s="439"/>
      <c r="AC793" s="180">
        <f t="shared" si="358"/>
        <v>0</v>
      </c>
      <c r="AD793" s="438"/>
      <c r="AE793" s="179">
        <f t="shared" si="359"/>
        <v>0</v>
      </c>
      <c r="AF793" s="439"/>
      <c r="AG793" s="180">
        <f t="shared" si="360"/>
        <v>0</v>
      </c>
      <c r="AH793" s="438"/>
      <c r="AI793" s="179">
        <f t="shared" si="361"/>
        <v>0</v>
      </c>
      <c r="AJ793" s="439"/>
      <c r="AK793" s="180">
        <f t="shared" si="362"/>
        <v>0</v>
      </c>
      <c r="AL793" s="438"/>
      <c r="AM793" s="179">
        <f t="shared" si="363"/>
        <v>0</v>
      </c>
      <c r="AN793" s="439"/>
      <c r="AO793" s="180">
        <f t="shared" si="364"/>
        <v>0</v>
      </c>
      <c r="AP793" s="438"/>
      <c r="AQ793" s="179">
        <f t="shared" si="365"/>
        <v>0</v>
      </c>
      <c r="AR793" s="439"/>
      <c r="AS793" s="180">
        <f t="shared" si="366"/>
        <v>0</v>
      </c>
      <c r="AT793" s="438"/>
      <c r="AU793" s="179">
        <f t="shared" si="367"/>
        <v>0</v>
      </c>
      <c r="AV793" s="439"/>
      <c r="AW793" s="180">
        <f t="shared" si="368"/>
        <v>0</v>
      </c>
      <c r="AX793" s="438"/>
      <c r="AY793" s="179">
        <f t="shared" si="369"/>
        <v>0</v>
      </c>
      <c r="AZ793" s="439"/>
      <c r="BA793" s="180">
        <f t="shared" si="370"/>
        <v>0</v>
      </c>
      <c r="BB793" s="438"/>
      <c r="BC793" s="179">
        <f t="shared" si="371"/>
        <v>0</v>
      </c>
      <c r="BD793" s="439"/>
      <c r="BE793" s="180">
        <f t="shared" si="372"/>
        <v>0</v>
      </c>
      <c r="BF793" s="438"/>
      <c r="BG793" s="179">
        <f t="shared" si="373"/>
        <v>0</v>
      </c>
    </row>
    <row r="794" spans="1:59" ht="25.5" x14ac:dyDescent="0.2">
      <c r="A794" s="110">
        <v>401</v>
      </c>
      <c r="B794" s="12" t="s">
        <v>130</v>
      </c>
      <c r="C794" s="12" t="s">
        <v>145</v>
      </c>
      <c r="D794" s="16" t="s">
        <v>1932</v>
      </c>
      <c r="E794" s="15" t="s">
        <v>2048</v>
      </c>
      <c r="F794" s="111">
        <v>12</v>
      </c>
      <c r="G794" s="15">
        <v>1200</v>
      </c>
      <c r="H794" s="51" t="s">
        <v>1940</v>
      </c>
      <c r="I794" s="16" t="s">
        <v>3343</v>
      </c>
      <c r="J794" s="42" t="s">
        <v>2046</v>
      </c>
      <c r="K794" s="110">
        <v>1</v>
      </c>
      <c r="L794" s="92">
        <v>2.0099999999999998</v>
      </c>
      <c r="M794" s="43">
        <v>2.0099999999999998</v>
      </c>
      <c r="N794" s="92">
        <v>2.2200000000000002</v>
      </c>
      <c r="O794" s="144">
        <v>2.2200000000000002</v>
      </c>
      <c r="P794" s="272">
        <v>2.2200000000000002</v>
      </c>
      <c r="Q794" s="283">
        <v>2.2200000000000002</v>
      </c>
      <c r="R794" s="210">
        <f t="shared" si="374"/>
        <v>0</v>
      </c>
      <c r="S794" s="211">
        <f t="shared" si="353"/>
        <v>0</v>
      </c>
      <c r="T794" s="439"/>
      <c r="U794" s="180">
        <f t="shared" si="354"/>
        <v>0</v>
      </c>
      <c r="V794" s="438"/>
      <c r="W794" s="179">
        <f t="shared" si="355"/>
        <v>0</v>
      </c>
      <c r="X794" s="439"/>
      <c r="Y794" s="180">
        <f t="shared" si="356"/>
        <v>0</v>
      </c>
      <c r="Z794" s="438"/>
      <c r="AA794" s="179">
        <f t="shared" si="357"/>
        <v>0</v>
      </c>
      <c r="AB794" s="439"/>
      <c r="AC794" s="180">
        <f t="shared" si="358"/>
        <v>0</v>
      </c>
      <c r="AD794" s="438"/>
      <c r="AE794" s="179">
        <f t="shared" si="359"/>
        <v>0</v>
      </c>
      <c r="AF794" s="439"/>
      <c r="AG794" s="180">
        <f t="shared" si="360"/>
        <v>0</v>
      </c>
      <c r="AH794" s="438"/>
      <c r="AI794" s="179">
        <f t="shared" si="361"/>
        <v>0</v>
      </c>
      <c r="AJ794" s="439"/>
      <c r="AK794" s="180">
        <f t="shared" si="362"/>
        <v>0</v>
      </c>
      <c r="AL794" s="438"/>
      <c r="AM794" s="179">
        <f t="shared" si="363"/>
        <v>0</v>
      </c>
      <c r="AN794" s="439"/>
      <c r="AO794" s="180">
        <f t="shared" si="364"/>
        <v>0</v>
      </c>
      <c r="AP794" s="438"/>
      <c r="AQ794" s="179">
        <f t="shared" si="365"/>
        <v>0</v>
      </c>
      <c r="AR794" s="439"/>
      <c r="AS794" s="180">
        <f t="shared" si="366"/>
        <v>0</v>
      </c>
      <c r="AT794" s="438"/>
      <c r="AU794" s="179">
        <f t="shared" si="367"/>
        <v>0</v>
      </c>
      <c r="AV794" s="439"/>
      <c r="AW794" s="180">
        <f t="shared" si="368"/>
        <v>0</v>
      </c>
      <c r="AX794" s="438"/>
      <c r="AY794" s="179">
        <f t="shared" si="369"/>
        <v>0</v>
      </c>
      <c r="AZ794" s="439"/>
      <c r="BA794" s="180">
        <f t="shared" si="370"/>
        <v>0</v>
      </c>
      <c r="BB794" s="438"/>
      <c r="BC794" s="179">
        <f t="shared" si="371"/>
        <v>0</v>
      </c>
      <c r="BD794" s="439"/>
      <c r="BE794" s="180">
        <f t="shared" si="372"/>
        <v>0</v>
      </c>
      <c r="BF794" s="438"/>
      <c r="BG794" s="179">
        <f t="shared" si="373"/>
        <v>0</v>
      </c>
    </row>
    <row r="795" spans="1:59" x14ac:dyDescent="0.2">
      <c r="A795" s="44">
        <v>401</v>
      </c>
      <c r="B795" s="45" t="s">
        <v>130</v>
      </c>
      <c r="C795" s="45" t="s">
        <v>145</v>
      </c>
      <c r="D795" s="46" t="s">
        <v>1931</v>
      </c>
      <c r="E795" s="47" t="s">
        <v>2048</v>
      </c>
      <c r="F795" s="48">
        <v>12</v>
      </c>
      <c r="G795" s="47" t="s">
        <v>2180</v>
      </c>
      <c r="H795" s="10" t="s">
        <v>2181</v>
      </c>
      <c r="I795" s="21">
        <v>60148</v>
      </c>
      <c r="J795" s="49" t="s">
        <v>1003</v>
      </c>
      <c r="K795" s="44">
        <v>2</v>
      </c>
      <c r="L795" s="50">
        <v>10.76</v>
      </c>
      <c r="M795" s="96">
        <v>13.24</v>
      </c>
      <c r="N795" s="50">
        <v>13.24</v>
      </c>
      <c r="O795" s="204">
        <v>10.92</v>
      </c>
      <c r="P795" s="274">
        <v>10.92</v>
      </c>
      <c r="Q795" s="286">
        <v>10.92</v>
      </c>
      <c r="R795" s="210">
        <f t="shared" si="374"/>
        <v>0</v>
      </c>
      <c r="S795" s="211">
        <f t="shared" si="353"/>
        <v>0</v>
      </c>
      <c r="T795" s="439"/>
      <c r="U795" s="180">
        <f t="shared" si="354"/>
        <v>0</v>
      </c>
      <c r="V795" s="438"/>
      <c r="W795" s="179">
        <f t="shared" si="355"/>
        <v>0</v>
      </c>
      <c r="X795" s="439"/>
      <c r="Y795" s="180">
        <f t="shared" si="356"/>
        <v>0</v>
      </c>
      <c r="Z795" s="438"/>
      <c r="AA795" s="179">
        <f t="shared" si="357"/>
        <v>0</v>
      </c>
      <c r="AB795" s="439"/>
      <c r="AC795" s="180">
        <f t="shared" si="358"/>
        <v>0</v>
      </c>
      <c r="AD795" s="438"/>
      <c r="AE795" s="179">
        <f t="shared" si="359"/>
        <v>0</v>
      </c>
      <c r="AF795" s="439"/>
      <c r="AG795" s="180">
        <f t="shared" si="360"/>
        <v>0</v>
      </c>
      <c r="AH795" s="438"/>
      <c r="AI795" s="179">
        <f t="shared" si="361"/>
        <v>0</v>
      </c>
      <c r="AJ795" s="439"/>
      <c r="AK795" s="180">
        <f t="shared" si="362"/>
        <v>0</v>
      </c>
      <c r="AL795" s="438"/>
      <c r="AM795" s="179">
        <f t="shared" si="363"/>
        <v>0</v>
      </c>
      <c r="AN795" s="439"/>
      <c r="AO795" s="180">
        <f t="shared" si="364"/>
        <v>0</v>
      </c>
      <c r="AP795" s="438"/>
      <c r="AQ795" s="179">
        <f t="shared" si="365"/>
        <v>0</v>
      </c>
      <c r="AR795" s="439"/>
      <c r="AS795" s="180">
        <f t="shared" si="366"/>
        <v>0</v>
      </c>
      <c r="AT795" s="438"/>
      <c r="AU795" s="179">
        <f t="shared" si="367"/>
        <v>0</v>
      </c>
      <c r="AV795" s="439"/>
      <c r="AW795" s="180">
        <f t="shared" si="368"/>
        <v>0</v>
      </c>
      <c r="AX795" s="438"/>
      <c r="AY795" s="179">
        <f t="shared" si="369"/>
        <v>0</v>
      </c>
      <c r="AZ795" s="439"/>
      <c r="BA795" s="180">
        <f t="shared" si="370"/>
        <v>0</v>
      </c>
      <c r="BB795" s="438"/>
      <c r="BC795" s="179">
        <f t="shared" si="371"/>
        <v>0</v>
      </c>
      <c r="BD795" s="439"/>
      <c r="BE795" s="180">
        <f t="shared" si="372"/>
        <v>0</v>
      </c>
      <c r="BF795" s="438"/>
      <c r="BG795" s="179">
        <f t="shared" si="373"/>
        <v>0</v>
      </c>
    </row>
    <row r="796" spans="1:59" ht="25.5" x14ac:dyDescent="0.2">
      <c r="A796" s="110">
        <v>402</v>
      </c>
      <c r="B796" s="12" t="s">
        <v>130</v>
      </c>
      <c r="C796" s="12" t="s">
        <v>141</v>
      </c>
      <c r="D796" s="16" t="s">
        <v>1932</v>
      </c>
      <c r="E796" s="15" t="s">
        <v>2048</v>
      </c>
      <c r="F796" s="111">
        <v>12</v>
      </c>
      <c r="G796" s="15">
        <v>1200</v>
      </c>
      <c r="H796" s="51" t="s">
        <v>1939</v>
      </c>
      <c r="I796" s="16" t="s">
        <v>3343</v>
      </c>
      <c r="J796" s="42" t="s">
        <v>2046</v>
      </c>
      <c r="K796" s="110">
        <v>1</v>
      </c>
      <c r="L796" s="92">
        <v>1.86</v>
      </c>
      <c r="M796" s="43">
        <v>1.86</v>
      </c>
      <c r="N796" s="92">
        <v>2.06</v>
      </c>
      <c r="O796" s="144">
        <v>2.06</v>
      </c>
      <c r="P796" s="272">
        <v>2.33</v>
      </c>
      <c r="Q796" s="283">
        <v>2.33</v>
      </c>
      <c r="R796" s="210">
        <f t="shared" si="374"/>
        <v>0</v>
      </c>
      <c r="S796" s="211">
        <f t="shared" si="353"/>
        <v>0</v>
      </c>
      <c r="T796" s="439"/>
      <c r="U796" s="180">
        <f t="shared" si="354"/>
        <v>0</v>
      </c>
      <c r="V796" s="438"/>
      <c r="W796" s="179">
        <f t="shared" si="355"/>
        <v>0</v>
      </c>
      <c r="X796" s="439"/>
      <c r="Y796" s="180">
        <f t="shared" si="356"/>
        <v>0</v>
      </c>
      <c r="Z796" s="438"/>
      <c r="AA796" s="179">
        <f t="shared" si="357"/>
        <v>0</v>
      </c>
      <c r="AB796" s="439"/>
      <c r="AC796" s="180">
        <f t="shared" si="358"/>
        <v>0</v>
      </c>
      <c r="AD796" s="438"/>
      <c r="AE796" s="179">
        <f t="shared" si="359"/>
        <v>0</v>
      </c>
      <c r="AF796" s="439"/>
      <c r="AG796" s="180">
        <f t="shared" si="360"/>
        <v>0</v>
      </c>
      <c r="AH796" s="438"/>
      <c r="AI796" s="179">
        <f t="shared" si="361"/>
        <v>0</v>
      </c>
      <c r="AJ796" s="439"/>
      <c r="AK796" s="180">
        <f t="shared" si="362"/>
        <v>0</v>
      </c>
      <c r="AL796" s="438"/>
      <c r="AM796" s="179">
        <f t="shared" si="363"/>
        <v>0</v>
      </c>
      <c r="AN796" s="439"/>
      <c r="AO796" s="180">
        <f t="shared" si="364"/>
        <v>0</v>
      </c>
      <c r="AP796" s="438"/>
      <c r="AQ796" s="179">
        <f t="shared" si="365"/>
        <v>0</v>
      </c>
      <c r="AR796" s="439"/>
      <c r="AS796" s="180">
        <f t="shared" si="366"/>
        <v>0</v>
      </c>
      <c r="AT796" s="438"/>
      <c r="AU796" s="179">
        <f t="shared" si="367"/>
        <v>0</v>
      </c>
      <c r="AV796" s="439"/>
      <c r="AW796" s="180">
        <f t="shared" si="368"/>
        <v>0</v>
      </c>
      <c r="AX796" s="438"/>
      <c r="AY796" s="179">
        <f t="shared" si="369"/>
        <v>0</v>
      </c>
      <c r="AZ796" s="439"/>
      <c r="BA796" s="180">
        <f t="shared" si="370"/>
        <v>0</v>
      </c>
      <c r="BB796" s="438"/>
      <c r="BC796" s="179">
        <f t="shared" si="371"/>
        <v>0</v>
      </c>
      <c r="BD796" s="439"/>
      <c r="BE796" s="180">
        <f t="shared" si="372"/>
        <v>0</v>
      </c>
      <c r="BF796" s="438"/>
      <c r="BG796" s="179">
        <f t="shared" si="373"/>
        <v>0</v>
      </c>
    </row>
    <row r="797" spans="1:59" x14ac:dyDescent="0.2">
      <c r="A797" s="44">
        <v>402</v>
      </c>
      <c r="B797" s="45" t="s">
        <v>130</v>
      </c>
      <c r="C797" s="45" t="s">
        <v>141</v>
      </c>
      <c r="D797" s="46" t="s">
        <v>1931</v>
      </c>
      <c r="E797" s="47" t="s">
        <v>2048</v>
      </c>
      <c r="F797" s="48">
        <v>12</v>
      </c>
      <c r="G797" s="47" t="s">
        <v>2182</v>
      </c>
      <c r="H797" s="10" t="s">
        <v>2183</v>
      </c>
      <c r="I797" s="21">
        <v>60148</v>
      </c>
      <c r="J797" s="49" t="s">
        <v>1003</v>
      </c>
      <c r="K797" s="44">
        <v>2</v>
      </c>
      <c r="L797" s="50">
        <v>5.88</v>
      </c>
      <c r="M797" s="96">
        <v>6.33</v>
      </c>
      <c r="N797" s="50">
        <v>6.33</v>
      </c>
      <c r="O797" s="204">
        <v>6.08</v>
      </c>
      <c r="P797" s="274">
        <v>6.08</v>
      </c>
      <c r="Q797" s="285">
        <v>6.38</v>
      </c>
      <c r="R797" s="210">
        <f t="shared" si="374"/>
        <v>0</v>
      </c>
      <c r="S797" s="211">
        <f t="shared" si="353"/>
        <v>0</v>
      </c>
      <c r="T797" s="439"/>
      <c r="U797" s="180">
        <f t="shared" si="354"/>
        <v>0</v>
      </c>
      <c r="V797" s="438"/>
      <c r="W797" s="179">
        <f t="shared" si="355"/>
        <v>0</v>
      </c>
      <c r="X797" s="439"/>
      <c r="Y797" s="180">
        <f t="shared" si="356"/>
        <v>0</v>
      </c>
      <c r="Z797" s="438"/>
      <c r="AA797" s="179">
        <f t="shared" si="357"/>
        <v>0</v>
      </c>
      <c r="AB797" s="439"/>
      <c r="AC797" s="180">
        <f t="shared" si="358"/>
        <v>0</v>
      </c>
      <c r="AD797" s="438"/>
      <c r="AE797" s="179">
        <f t="shared" si="359"/>
        <v>0</v>
      </c>
      <c r="AF797" s="439"/>
      <c r="AG797" s="180">
        <f t="shared" si="360"/>
        <v>0</v>
      </c>
      <c r="AH797" s="438"/>
      <c r="AI797" s="179">
        <f t="shared" si="361"/>
        <v>0</v>
      </c>
      <c r="AJ797" s="439"/>
      <c r="AK797" s="180">
        <f t="shared" si="362"/>
        <v>0</v>
      </c>
      <c r="AL797" s="438"/>
      <c r="AM797" s="179">
        <f t="shared" si="363"/>
        <v>0</v>
      </c>
      <c r="AN797" s="439"/>
      <c r="AO797" s="180">
        <f t="shared" si="364"/>
        <v>0</v>
      </c>
      <c r="AP797" s="438"/>
      <c r="AQ797" s="179">
        <f t="shared" si="365"/>
        <v>0</v>
      </c>
      <c r="AR797" s="439"/>
      <c r="AS797" s="180">
        <f t="shared" si="366"/>
        <v>0</v>
      </c>
      <c r="AT797" s="438"/>
      <c r="AU797" s="179">
        <f t="shared" si="367"/>
        <v>0</v>
      </c>
      <c r="AV797" s="439"/>
      <c r="AW797" s="180">
        <f t="shared" si="368"/>
        <v>0</v>
      </c>
      <c r="AX797" s="438"/>
      <c r="AY797" s="179">
        <f t="shared" si="369"/>
        <v>0</v>
      </c>
      <c r="AZ797" s="439"/>
      <c r="BA797" s="180">
        <f t="shared" si="370"/>
        <v>0</v>
      </c>
      <c r="BB797" s="438"/>
      <c r="BC797" s="179">
        <f t="shared" si="371"/>
        <v>0</v>
      </c>
      <c r="BD797" s="439"/>
      <c r="BE797" s="180">
        <f t="shared" si="372"/>
        <v>0</v>
      </c>
      <c r="BF797" s="438"/>
      <c r="BG797" s="179">
        <f t="shared" si="373"/>
        <v>0</v>
      </c>
    </row>
    <row r="798" spans="1:59" ht="25.5" x14ac:dyDescent="0.2">
      <c r="A798" s="110">
        <v>403</v>
      </c>
      <c r="B798" s="12" t="s">
        <v>130</v>
      </c>
      <c r="C798" s="12" t="s">
        <v>140</v>
      </c>
      <c r="D798" s="16" t="s">
        <v>1933</v>
      </c>
      <c r="E798" s="15" t="s">
        <v>2048</v>
      </c>
      <c r="F798" s="111">
        <v>12</v>
      </c>
      <c r="G798" s="15">
        <v>14420</v>
      </c>
      <c r="H798" s="51" t="s">
        <v>1941</v>
      </c>
      <c r="I798" s="16" t="s">
        <v>3343</v>
      </c>
      <c r="J798" s="42" t="s">
        <v>2046</v>
      </c>
      <c r="K798" s="110">
        <v>1</v>
      </c>
      <c r="L798" s="92">
        <v>4.8600000000000003</v>
      </c>
      <c r="M798" s="43">
        <v>4.8600000000000003</v>
      </c>
      <c r="N798" s="43">
        <v>4.8600000000000003</v>
      </c>
      <c r="O798" s="144">
        <v>4.8600000000000003</v>
      </c>
      <c r="P798" s="272">
        <v>4.8600000000000003</v>
      </c>
      <c r="Q798" s="283">
        <v>4.8600000000000003</v>
      </c>
      <c r="R798" s="210">
        <f t="shared" si="374"/>
        <v>0</v>
      </c>
      <c r="S798" s="211">
        <f t="shared" si="353"/>
        <v>0</v>
      </c>
      <c r="T798" s="439"/>
      <c r="U798" s="180">
        <f t="shared" si="354"/>
        <v>0</v>
      </c>
      <c r="V798" s="438"/>
      <c r="W798" s="179">
        <f t="shared" si="355"/>
        <v>0</v>
      </c>
      <c r="X798" s="439"/>
      <c r="Y798" s="180">
        <f t="shared" si="356"/>
        <v>0</v>
      </c>
      <c r="Z798" s="438"/>
      <c r="AA798" s="179">
        <f t="shared" si="357"/>
        <v>0</v>
      </c>
      <c r="AB798" s="439"/>
      <c r="AC798" s="180">
        <f t="shared" si="358"/>
        <v>0</v>
      </c>
      <c r="AD798" s="438"/>
      <c r="AE798" s="179">
        <f t="shared" si="359"/>
        <v>0</v>
      </c>
      <c r="AF798" s="439"/>
      <c r="AG798" s="180">
        <f t="shared" si="360"/>
        <v>0</v>
      </c>
      <c r="AH798" s="438"/>
      <c r="AI798" s="179">
        <f t="shared" si="361"/>
        <v>0</v>
      </c>
      <c r="AJ798" s="439"/>
      <c r="AK798" s="180">
        <f t="shared" si="362"/>
        <v>0</v>
      </c>
      <c r="AL798" s="438"/>
      <c r="AM798" s="179">
        <f t="shared" si="363"/>
        <v>0</v>
      </c>
      <c r="AN798" s="439"/>
      <c r="AO798" s="180">
        <f t="shared" si="364"/>
        <v>0</v>
      </c>
      <c r="AP798" s="438"/>
      <c r="AQ798" s="179">
        <f t="shared" si="365"/>
        <v>0</v>
      </c>
      <c r="AR798" s="439"/>
      <c r="AS798" s="180">
        <f t="shared" si="366"/>
        <v>0</v>
      </c>
      <c r="AT798" s="438"/>
      <c r="AU798" s="179">
        <f t="shared" si="367"/>
        <v>0</v>
      </c>
      <c r="AV798" s="439"/>
      <c r="AW798" s="180">
        <f t="shared" si="368"/>
        <v>0</v>
      </c>
      <c r="AX798" s="438"/>
      <c r="AY798" s="179">
        <f t="shared" si="369"/>
        <v>0</v>
      </c>
      <c r="AZ798" s="439"/>
      <c r="BA798" s="180">
        <f t="shared" si="370"/>
        <v>0</v>
      </c>
      <c r="BB798" s="438"/>
      <c r="BC798" s="179">
        <f t="shared" si="371"/>
        <v>0</v>
      </c>
      <c r="BD798" s="439"/>
      <c r="BE798" s="180">
        <f t="shared" si="372"/>
        <v>0</v>
      </c>
      <c r="BF798" s="438"/>
      <c r="BG798" s="179">
        <f t="shared" si="373"/>
        <v>0</v>
      </c>
    </row>
    <row r="799" spans="1:59" x14ac:dyDescent="0.2">
      <c r="A799" s="109">
        <v>403</v>
      </c>
      <c r="B799" s="36" t="s">
        <v>130</v>
      </c>
      <c r="C799" s="36" t="s">
        <v>140</v>
      </c>
      <c r="D799" s="37" t="s">
        <v>116</v>
      </c>
      <c r="E799" s="37" t="s">
        <v>10</v>
      </c>
      <c r="F799" s="38">
        <v>12</v>
      </c>
      <c r="G799" s="37" t="s">
        <v>2688</v>
      </c>
      <c r="H799" s="39" t="s">
        <v>2688</v>
      </c>
      <c r="I799" s="37" t="s">
        <v>3273</v>
      </c>
      <c r="J799" s="11" t="s">
        <v>2747</v>
      </c>
      <c r="K799" s="109">
        <v>3</v>
      </c>
      <c r="L799" s="40">
        <v>4.9000000000000004</v>
      </c>
      <c r="M799" s="90">
        <v>5.15</v>
      </c>
      <c r="N799" s="40">
        <v>5.15</v>
      </c>
      <c r="O799" s="140">
        <v>5.41</v>
      </c>
      <c r="P799" s="273">
        <v>5.41</v>
      </c>
      <c r="Q799" s="282">
        <v>5.41</v>
      </c>
      <c r="R799" s="210">
        <f t="shared" si="374"/>
        <v>0</v>
      </c>
      <c r="S799" s="211">
        <f t="shared" si="353"/>
        <v>0</v>
      </c>
      <c r="T799" s="439"/>
      <c r="U799" s="180">
        <f t="shared" si="354"/>
        <v>0</v>
      </c>
      <c r="V799" s="438"/>
      <c r="W799" s="179">
        <f t="shared" si="355"/>
        <v>0</v>
      </c>
      <c r="X799" s="439"/>
      <c r="Y799" s="180">
        <f t="shared" si="356"/>
        <v>0</v>
      </c>
      <c r="Z799" s="438"/>
      <c r="AA799" s="179">
        <f t="shared" si="357"/>
        <v>0</v>
      </c>
      <c r="AB799" s="439"/>
      <c r="AC799" s="180">
        <f t="shared" si="358"/>
        <v>0</v>
      </c>
      <c r="AD799" s="438"/>
      <c r="AE799" s="179">
        <f t="shared" si="359"/>
        <v>0</v>
      </c>
      <c r="AF799" s="439"/>
      <c r="AG799" s="180">
        <f t="shared" si="360"/>
        <v>0</v>
      </c>
      <c r="AH799" s="438"/>
      <c r="AI799" s="179">
        <f t="shared" si="361"/>
        <v>0</v>
      </c>
      <c r="AJ799" s="439"/>
      <c r="AK799" s="180">
        <f t="shared" si="362"/>
        <v>0</v>
      </c>
      <c r="AL799" s="438"/>
      <c r="AM799" s="179">
        <f t="shared" si="363"/>
        <v>0</v>
      </c>
      <c r="AN799" s="439"/>
      <c r="AO799" s="180">
        <f t="shared" si="364"/>
        <v>0</v>
      </c>
      <c r="AP799" s="438"/>
      <c r="AQ799" s="179">
        <f t="shared" si="365"/>
        <v>0</v>
      </c>
      <c r="AR799" s="439"/>
      <c r="AS799" s="180">
        <f t="shared" si="366"/>
        <v>0</v>
      </c>
      <c r="AT799" s="438"/>
      <c r="AU799" s="179">
        <f t="shared" si="367"/>
        <v>0</v>
      </c>
      <c r="AV799" s="439"/>
      <c r="AW799" s="180">
        <f t="shared" si="368"/>
        <v>0</v>
      </c>
      <c r="AX799" s="438"/>
      <c r="AY799" s="179">
        <f t="shared" si="369"/>
        <v>0</v>
      </c>
      <c r="AZ799" s="439"/>
      <c r="BA799" s="180">
        <f t="shared" si="370"/>
        <v>0</v>
      </c>
      <c r="BB799" s="438"/>
      <c r="BC799" s="179">
        <f t="shared" si="371"/>
        <v>0</v>
      </c>
      <c r="BD799" s="439"/>
      <c r="BE799" s="180">
        <f t="shared" si="372"/>
        <v>0</v>
      </c>
      <c r="BF799" s="438"/>
      <c r="BG799" s="179">
        <f t="shared" si="373"/>
        <v>0</v>
      </c>
    </row>
    <row r="800" spans="1:59" x14ac:dyDescent="0.2">
      <c r="A800" s="44">
        <v>403</v>
      </c>
      <c r="B800" s="45" t="s">
        <v>130</v>
      </c>
      <c r="C800" s="45" t="s">
        <v>140</v>
      </c>
      <c r="D800" s="46" t="s">
        <v>689</v>
      </c>
      <c r="E800" s="47" t="s">
        <v>2048</v>
      </c>
      <c r="F800" s="48">
        <v>12</v>
      </c>
      <c r="G800" s="47">
        <v>9701055</v>
      </c>
      <c r="H800" s="10">
        <v>9728151</v>
      </c>
      <c r="I800" s="21">
        <v>60148</v>
      </c>
      <c r="J800" s="49" t="s">
        <v>1003</v>
      </c>
      <c r="K800" s="44">
        <v>3</v>
      </c>
      <c r="L800" s="50">
        <v>6.16</v>
      </c>
      <c r="M800" s="96">
        <v>7.25</v>
      </c>
      <c r="N800" s="50">
        <v>7.25</v>
      </c>
      <c r="O800" s="204">
        <v>6.24</v>
      </c>
      <c r="P800" s="274">
        <v>6.24</v>
      </c>
      <c r="Q800" s="286">
        <v>6.24</v>
      </c>
      <c r="R800" s="210">
        <f t="shared" si="374"/>
        <v>0</v>
      </c>
      <c r="S800" s="211">
        <f t="shared" si="353"/>
        <v>0</v>
      </c>
      <c r="T800" s="439"/>
      <c r="U800" s="180">
        <f t="shared" si="354"/>
        <v>0</v>
      </c>
      <c r="V800" s="438"/>
      <c r="W800" s="179">
        <f t="shared" si="355"/>
        <v>0</v>
      </c>
      <c r="X800" s="439"/>
      <c r="Y800" s="180">
        <f t="shared" si="356"/>
        <v>0</v>
      </c>
      <c r="Z800" s="438"/>
      <c r="AA800" s="179">
        <f t="shared" si="357"/>
        <v>0</v>
      </c>
      <c r="AB800" s="439"/>
      <c r="AC800" s="180">
        <f t="shared" si="358"/>
        <v>0</v>
      </c>
      <c r="AD800" s="438"/>
      <c r="AE800" s="179">
        <f t="shared" si="359"/>
        <v>0</v>
      </c>
      <c r="AF800" s="439"/>
      <c r="AG800" s="180">
        <f t="shared" si="360"/>
        <v>0</v>
      </c>
      <c r="AH800" s="438"/>
      <c r="AI800" s="179">
        <f t="shared" si="361"/>
        <v>0</v>
      </c>
      <c r="AJ800" s="439"/>
      <c r="AK800" s="180">
        <f t="shared" si="362"/>
        <v>0</v>
      </c>
      <c r="AL800" s="438"/>
      <c r="AM800" s="179">
        <f t="shared" si="363"/>
        <v>0</v>
      </c>
      <c r="AN800" s="439"/>
      <c r="AO800" s="180">
        <f t="shared" si="364"/>
        <v>0</v>
      </c>
      <c r="AP800" s="438"/>
      <c r="AQ800" s="179">
        <f t="shared" si="365"/>
        <v>0</v>
      </c>
      <c r="AR800" s="439"/>
      <c r="AS800" s="180">
        <f t="shared" si="366"/>
        <v>0</v>
      </c>
      <c r="AT800" s="438"/>
      <c r="AU800" s="179">
        <f t="shared" si="367"/>
        <v>0</v>
      </c>
      <c r="AV800" s="439"/>
      <c r="AW800" s="180">
        <f t="shared" si="368"/>
        <v>0</v>
      </c>
      <c r="AX800" s="438"/>
      <c r="AY800" s="179">
        <f t="shared" si="369"/>
        <v>0</v>
      </c>
      <c r="AZ800" s="439"/>
      <c r="BA800" s="180">
        <f t="shared" si="370"/>
        <v>0</v>
      </c>
      <c r="BB800" s="438"/>
      <c r="BC800" s="179">
        <f t="shared" si="371"/>
        <v>0</v>
      </c>
      <c r="BD800" s="439"/>
      <c r="BE800" s="180">
        <f t="shared" si="372"/>
        <v>0</v>
      </c>
      <c r="BF800" s="438"/>
      <c r="BG800" s="179">
        <f t="shared" si="373"/>
        <v>0</v>
      </c>
    </row>
    <row r="801" spans="1:59" ht="25.5" x14ac:dyDescent="0.2">
      <c r="A801" s="110">
        <v>404</v>
      </c>
      <c r="B801" s="12" t="s">
        <v>130</v>
      </c>
      <c r="C801" s="12" t="s">
        <v>143</v>
      </c>
      <c r="D801" s="16" t="s">
        <v>1932</v>
      </c>
      <c r="E801" s="15" t="s">
        <v>2048</v>
      </c>
      <c r="F801" s="111">
        <v>12</v>
      </c>
      <c r="G801" s="15">
        <v>1200</v>
      </c>
      <c r="H801" s="51" t="s">
        <v>1942</v>
      </c>
      <c r="I801" s="16" t="s">
        <v>3343</v>
      </c>
      <c r="J801" s="42" t="s">
        <v>2046</v>
      </c>
      <c r="K801" s="110">
        <v>1</v>
      </c>
      <c r="L801" s="92">
        <v>1.86</v>
      </c>
      <c r="M801" s="43">
        <v>1.86</v>
      </c>
      <c r="N801" s="92">
        <v>2.06</v>
      </c>
      <c r="O801" s="144">
        <v>2.06</v>
      </c>
      <c r="P801" s="272">
        <v>2.33</v>
      </c>
      <c r="Q801" s="283">
        <v>2.33</v>
      </c>
      <c r="R801" s="210">
        <f t="shared" si="374"/>
        <v>0</v>
      </c>
      <c r="S801" s="211">
        <f t="shared" si="353"/>
        <v>0</v>
      </c>
      <c r="T801" s="439"/>
      <c r="U801" s="180">
        <f t="shared" si="354"/>
        <v>0</v>
      </c>
      <c r="V801" s="438"/>
      <c r="W801" s="179">
        <f t="shared" si="355"/>
        <v>0</v>
      </c>
      <c r="X801" s="439"/>
      <c r="Y801" s="180">
        <f t="shared" si="356"/>
        <v>0</v>
      </c>
      <c r="Z801" s="438"/>
      <c r="AA801" s="179">
        <f t="shared" si="357"/>
        <v>0</v>
      </c>
      <c r="AB801" s="439"/>
      <c r="AC801" s="180">
        <f t="shared" si="358"/>
        <v>0</v>
      </c>
      <c r="AD801" s="438"/>
      <c r="AE801" s="179">
        <f t="shared" si="359"/>
        <v>0</v>
      </c>
      <c r="AF801" s="439"/>
      <c r="AG801" s="180">
        <f t="shared" si="360"/>
        <v>0</v>
      </c>
      <c r="AH801" s="438"/>
      <c r="AI801" s="179">
        <f t="shared" si="361"/>
        <v>0</v>
      </c>
      <c r="AJ801" s="439"/>
      <c r="AK801" s="180">
        <f t="shared" si="362"/>
        <v>0</v>
      </c>
      <c r="AL801" s="438"/>
      <c r="AM801" s="179">
        <f t="shared" si="363"/>
        <v>0</v>
      </c>
      <c r="AN801" s="439"/>
      <c r="AO801" s="180">
        <f t="shared" si="364"/>
        <v>0</v>
      </c>
      <c r="AP801" s="438"/>
      <c r="AQ801" s="179">
        <f t="shared" si="365"/>
        <v>0</v>
      </c>
      <c r="AR801" s="439"/>
      <c r="AS801" s="180">
        <f t="shared" si="366"/>
        <v>0</v>
      </c>
      <c r="AT801" s="438"/>
      <c r="AU801" s="179">
        <f t="shared" si="367"/>
        <v>0</v>
      </c>
      <c r="AV801" s="439"/>
      <c r="AW801" s="180">
        <f t="shared" si="368"/>
        <v>0</v>
      </c>
      <c r="AX801" s="438"/>
      <c r="AY801" s="179">
        <f t="shared" si="369"/>
        <v>0</v>
      </c>
      <c r="AZ801" s="439"/>
      <c r="BA801" s="180">
        <f t="shared" si="370"/>
        <v>0</v>
      </c>
      <c r="BB801" s="438"/>
      <c r="BC801" s="179">
        <f t="shared" si="371"/>
        <v>0</v>
      </c>
      <c r="BD801" s="439"/>
      <c r="BE801" s="180">
        <f t="shared" si="372"/>
        <v>0</v>
      </c>
      <c r="BF801" s="438"/>
      <c r="BG801" s="179">
        <f t="shared" si="373"/>
        <v>0</v>
      </c>
    </row>
    <row r="802" spans="1:59" x14ac:dyDescent="0.2">
      <c r="A802" s="44">
        <v>404</v>
      </c>
      <c r="B802" s="45" t="s">
        <v>130</v>
      </c>
      <c r="C802" s="45" t="s">
        <v>143</v>
      </c>
      <c r="D802" s="46" t="s">
        <v>1931</v>
      </c>
      <c r="E802" s="47" t="s">
        <v>2048</v>
      </c>
      <c r="F802" s="48">
        <v>12</v>
      </c>
      <c r="G802" s="47" t="s">
        <v>2184</v>
      </c>
      <c r="H802" s="10" t="s">
        <v>2185</v>
      </c>
      <c r="I802" s="21">
        <v>60148</v>
      </c>
      <c r="J802" s="49" t="s">
        <v>1003</v>
      </c>
      <c r="K802" s="44">
        <v>2</v>
      </c>
      <c r="L802" s="50">
        <v>5.88</v>
      </c>
      <c r="M802" s="96">
        <v>6.59</v>
      </c>
      <c r="N802" s="50">
        <v>6.59</v>
      </c>
      <c r="O802" s="204">
        <v>6.08</v>
      </c>
      <c r="P802" s="274">
        <v>6.08</v>
      </c>
      <c r="Q802" s="285">
        <v>6.38</v>
      </c>
      <c r="R802" s="210">
        <f t="shared" si="374"/>
        <v>0</v>
      </c>
      <c r="S802" s="211">
        <f t="shared" ref="S802:S851" si="375">SUM(R802*Q802)</f>
        <v>0</v>
      </c>
      <c r="T802" s="439"/>
      <c r="U802" s="180">
        <f t="shared" ref="U802:U851" si="376">SUM(T802*Q802)</f>
        <v>0</v>
      </c>
      <c r="V802" s="438"/>
      <c r="W802" s="179">
        <f t="shared" ref="W802:W851" si="377">SUM(V802*Q802)</f>
        <v>0</v>
      </c>
      <c r="X802" s="439"/>
      <c r="Y802" s="180">
        <f t="shared" ref="Y802:Y851" si="378">SUM(X802*Q802)</f>
        <v>0</v>
      </c>
      <c r="Z802" s="438"/>
      <c r="AA802" s="179">
        <f t="shared" ref="AA802:AA851" si="379">SUM(Z802*Q802)</f>
        <v>0</v>
      </c>
      <c r="AB802" s="439"/>
      <c r="AC802" s="180">
        <f t="shared" ref="AC802:AC851" si="380">SUM(AB802*Q802)</f>
        <v>0</v>
      </c>
      <c r="AD802" s="438"/>
      <c r="AE802" s="179">
        <f t="shared" ref="AE802:AE851" si="381">SUM(AD802*Q802)</f>
        <v>0</v>
      </c>
      <c r="AF802" s="439"/>
      <c r="AG802" s="180">
        <f t="shared" ref="AG802:AG851" si="382">SUM(AF802*Q802)</f>
        <v>0</v>
      </c>
      <c r="AH802" s="438"/>
      <c r="AI802" s="179">
        <f t="shared" ref="AI802:AI851" si="383">SUM(AH802*Q802)</f>
        <v>0</v>
      </c>
      <c r="AJ802" s="439"/>
      <c r="AK802" s="180">
        <f t="shared" ref="AK802:AK851" si="384">SUM(AJ802*Q802)</f>
        <v>0</v>
      </c>
      <c r="AL802" s="438"/>
      <c r="AM802" s="179">
        <f t="shared" ref="AM802:AM851" si="385">SUM(AL802*Q802)</f>
        <v>0</v>
      </c>
      <c r="AN802" s="439"/>
      <c r="AO802" s="180">
        <f t="shared" ref="AO802:AO851" si="386">SUM(AN802*Q802)</f>
        <v>0</v>
      </c>
      <c r="AP802" s="438"/>
      <c r="AQ802" s="179">
        <f t="shared" ref="AQ802:AQ851" si="387">SUM(AP802*Q802)</f>
        <v>0</v>
      </c>
      <c r="AR802" s="439"/>
      <c r="AS802" s="180">
        <f t="shared" ref="AS802:AS851" si="388">SUM(AR802*Q802)</f>
        <v>0</v>
      </c>
      <c r="AT802" s="438"/>
      <c r="AU802" s="179">
        <f t="shared" ref="AU802:AU851" si="389">SUM(AT802*Q802)</f>
        <v>0</v>
      </c>
      <c r="AV802" s="439"/>
      <c r="AW802" s="180">
        <f t="shared" ref="AW802:AW851" si="390">SUM(AV802*Q802)</f>
        <v>0</v>
      </c>
      <c r="AX802" s="438"/>
      <c r="AY802" s="179">
        <f t="shared" ref="AY802:AY851" si="391">SUM(AX802*Q802)</f>
        <v>0</v>
      </c>
      <c r="AZ802" s="439"/>
      <c r="BA802" s="180">
        <f t="shared" ref="BA802:BA851" si="392">SUM(AZ802*Q802)</f>
        <v>0</v>
      </c>
      <c r="BB802" s="438"/>
      <c r="BC802" s="179">
        <f t="shared" ref="BC802:BC851" si="393">SUM(BB802*Q802)</f>
        <v>0</v>
      </c>
      <c r="BD802" s="439"/>
      <c r="BE802" s="180">
        <f t="shared" ref="BE802:BE851" si="394">SUM(BD802*Q802)</f>
        <v>0</v>
      </c>
      <c r="BF802" s="438"/>
      <c r="BG802" s="179">
        <f t="shared" ref="BG802:BG851" si="395">SUM(BF802*Q802)</f>
        <v>0</v>
      </c>
    </row>
    <row r="803" spans="1:59" ht="25.5" x14ac:dyDescent="0.2">
      <c r="A803" s="110">
        <v>405</v>
      </c>
      <c r="B803" s="12" t="s">
        <v>130</v>
      </c>
      <c r="C803" s="12" t="s">
        <v>137</v>
      </c>
      <c r="D803" s="16" t="s">
        <v>1934</v>
      </c>
      <c r="E803" s="15" t="s">
        <v>2048</v>
      </c>
      <c r="F803" s="111">
        <v>12</v>
      </c>
      <c r="G803" s="15">
        <v>33144</v>
      </c>
      <c r="H803" s="51" t="s">
        <v>1943</v>
      </c>
      <c r="I803" s="16" t="s">
        <v>3343</v>
      </c>
      <c r="J803" s="42" t="s">
        <v>2046</v>
      </c>
      <c r="K803" s="110">
        <v>1</v>
      </c>
      <c r="L803" s="43">
        <v>0.93</v>
      </c>
      <c r="M803" s="43">
        <v>0.93</v>
      </c>
      <c r="N803" s="43">
        <v>0.93</v>
      </c>
      <c r="O803" s="144">
        <v>0.93</v>
      </c>
      <c r="P803" s="272">
        <v>0.93</v>
      </c>
      <c r="Q803" s="283">
        <v>0.93</v>
      </c>
      <c r="R803" s="210">
        <f t="shared" ref="R803:R849" si="396">SUM(T803,V803,X803,Z803,AB803,AD803,AF803,AH803,AJ803,AL803,AN803,AP803,AR803,AT803,AV803,AX803,AZ803,BB803,BD803,BF803)</f>
        <v>0</v>
      </c>
      <c r="S803" s="211">
        <f t="shared" si="375"/>
        <v>0</v>
      </c>
      <c r="T803" s="439"/>
      <c r="U803" s="180">
        <f t="shared" si="376"/>
        <v>0</v>
      </c>
      <c r="V803" s="438"/>
      <c r="W803" s="179">
        <f t="shared" si="377"/>
        <v>0</v>
      </c>
      <c r="X803" s="439"/>
      <c r="Y803" s="180">
        <f t="shared" si="378"/>
        <v>0</v>
      </c>
      <c r="Z803" s="438"/>
      <c r="AA803" s="179">
        <f t="shared" si="379"/>
        <v>0</v>
      </c>
      <c r="AB803" s="439"/>
      <c r="AC803" s="180">
        <f t="shared" si="380"/>
        <v>0</v>
      </c>
      <c r="AD803" s="438"/>
      <c r="AE803" s="179">
        <f t="shared" si="381"/>
        <v>0</v>
      </c>
      <c r="AF803" s="439"/>
      <c r="AG803" s="180">
        <f t="shared" si="382"/>
        <v>0</v>
      </c>
      <c r="AH803" s="438"/>
      <c r="AI803" s="179">
        <f t="shared" si="383"/>
        <v>0</v>
      </c>
      <c r="AJ803" s="439"/>
      <c r="AK803" s="180">
        <f t="shared" si="384"/>
        <v>0</v>
      </c>
      <c r="AL803" s="438"/>
      <c r="AM803" s="179">
        <f t="shared" si="385"/>
        <v>0</v>
      </c>
      <c r="AN803" s="439"/>
      <c r="AO803" s="180">
        <f t="shared" si="386"/>
        <v>0</v>
      </c>
      <c r="AP803" s="438"/>
      <c r="AQ803" s="179">
        <f t="shared" si="387"/>
        <v>0</v>
      </c>
      <c r="AR803" s="439"/>
      <c r="AS803" s="180">
        <f t="shared" si="388"/>
        <v>0</v>
      </c>
      <c r="AT803" s="438"/>
      <c r="AU803" s="179">
        <f t="shared" si="389"/>
        <v>0</v>
      </c>
      <c r="AV803" s="439"/>
      <c r="AW803" s="180">
        <f t="shared" si="390"/>
        <v>0</v>
      </c>
      <c r="AX803" s="438"/>
      <c r="AY803" s="179">
        <f t="shared" si="391"/>
        <v>0</v>
      </c>
      <c r="AZ803" s="439"/>
      <c r="BA803" s="180">
        <f t="shared" si="392"/>
        <v>0</v>
      </c>
      <c r="BB803" s="438"/>
      <c r="BC803" s="179">
        <f t="shared" si="393"/>
        <v>0</v>
      </c>
      <c r="BD803" s="439"/>
      <c r="BE803" s="180">
        <f t="shared" si="394"/>
        <v>0</v>
      </c>
      <c r="BF803" s="438"/>
      <c r="BG803" s="179">
        <f t="shared" si="395"/>
        <v>0</v>
      </c>
    </row>
    <row r="804" spans="1:59" ht="25.5" x14ac:dyDescent="0.2">
      <c r="A804" s="62">
        <v>405</v>
      </c>
      <c r="B804" s="147" t="s">
        <v>130</v>
      </c>
      <c r="C804" s="147" t="s">
        <v>137</v>
      </c>
      <c r="D804" s="37" t="s">
        <v>841</v>
      </c>
      <c r="E804" s="37" t="s">
        <v>10</v>
      </c>
      <c r="F804" s="38">
        <v>12</v>
      </c>
      <c r="G804" s="37" t="s">
        <v>2689</v>
      </c>
      <c r="H804" s="39" t="s">
        <v>2689</v>
      </c>
      <c r="I804" s="37" t="s">
        <v>3273</v>
      </c>
      <c r="J804" s="11" t="s">
        <v>2747</v>
      </c>
      <c r="K804" s="109">
        <v>2</v>
      </c>
      <c r="L804" s="90">
        <v>1.25</v>
      </c>
      <c r="M804" s="90">
        <v>1.31</v>
      </c>
      <c r="N804" s="40">
        <v>1.31</v>
      </c>
      <c r="O804" s="141">
        <v>1.31</v>
      </c>
      <c r="P804" s="273">
        <v>1.31</v>
      </c>
      <c r="Q804" s="282">
        <v>1.31</v>
      </c>
      <c r="R804" s="210">
        <f t="shared" si="396"/>
        <v>0</v>
      </c>
      <c r="S804" s="211">
        <f t="shared" si="375"/>
        <v>0</v>
      </c>
      <c r="T804" s="439"/>
      <c r="U804" s="180">
        <f t="shared" si="376"/>
        <v>0</v>
      </c>
      <c r="V804" s="438"/>
      <c r="W804" s="179">
        <f t="shared" si="377"/>
        <v>0</v>
      </c>
      <c r="X804" s="439"/>
      <c r="Y804" s="180">
        <f t="shared" si="378"/>
        <v>0</v>
      </c>
      <c r="Z804" s="438"/>
      <c r="AA804" s="179">
        <f t="shared" si="379"/>
        <v>0</v>
      </c>
      <c r="AB804" s="439"/>
      <c r="AC804" s="180">
        <f t="shared" si="380"/>
        <v>0</v>
      </c>
      <c r="AD804" s="438"/>
      <c r="AE804" s="179">
        <f t="shared" si="381"/>
        <v>0</v>
      </c>
      <c r="AF804" s="439"/>
      <c r="AG804" s="180">
        <f t="shared" si="382"/>
        <v>0</v>
      </c>
      <c r="AH804" s="438"/>
      <c r="AI804" s="179">
        <f t="shared" si="383"/>
        <v>0</v>
      </c>
      <c r="AJ804" s="439"/>
      <c r="AK804" s="180">
        <f t="shared" si="384"/>
        <v>0</v>
      </c>
      <c r="AL804" s="438"/>
      <c r="AM804" s="179">
        <f t="shared" si="385"/>
        <v>0</v>
      </c>
      <c r="AN804" s="439"/>
      <c r="AO804" s="180">
        <f t="shared" si="386"/>
        <v>0</v>
      </c>
      <c r="AP804" s="438"/>
      <c r="AQ804" s="179">
        <f t="shared" si="387"/>
        <v>0</v>
      </c>
      <c r="AR804" s="439"/>
      <c r="AS804" s="180">
        <f t="shared" si="388"/>
        <v>0</v>
      </c>
      <c r="AT804" s="438"/>
      <c r="AU804" s="179">
        <f t="shared" si="389"/>
        <v>0</v>
      </c>
      <c r="AV804" s="439"/>
      <c r="AW804" s="180">
        <f t="shared" si="390"/>
        <v>0</v>
      </c>
      <c r="AX804" s="438"/>
      <c r="AY804" s="179">
        <f t="shared" si="391"/>
        <v>0</v>
      </c>
      <c r="AZ804" s="439"/>
      <c r="BA804" s="180">
        <f t="shared" si="392"/>
        <v>0</v>
      </c>
      <c r="BB804" s="438"/>
      <c r="BC804" s="179">
        <f t="shared" si="393"/>
        <v>0</v>
      </c>
      <c r="BD804" s="439"/>
      <c r="BE804" s="180">
        <f t="shared" si="394"/>
        <v>0</v>
      </c>
      <c r="BF804" s="438"/>
      <c r="BG804" s="179">
        <f t="shared" si="395"/>
        <v>0</v>
      </c>
    </row>
    <row r="805" spans="1:59" x14ac:dyDescent="0.2">
      <c r="A805" s="44">
        <v>405</v>
      </c>
      <c r="B805" s="45" t="s">
        <v>130</v>
      </c>
      <c r="C805" s="45" t="s">
        <v>137</v>
      </c>
      <c r="D805" s="46" t="s">
        <v>876</v>
      </c>
      <c r="E805" s="47" t="s">
        <v>2048</v>
      </c>
      <c r="F805" s="48">
        <v>12</v>
      </c>
      <c r="G805" s="47" t="s">
        <v>2186</v>
      </c>
      <c r="H805" s="10">
        <v>9709462</v>
      </c>
      <c r="I805" s="21">
        <v>60148</v>
      </c>
      <c r="J805" s="49" t="s">
        <v>1003</v>
      </c>
      <c r="K805" s="44">
        <v>3</v>
      </c>
      <c r="L805" s="50">
        <v>3.04</v>
      </c>
      <c r="M805" s="96">
        <v>3.56</v>
      </c>
      <c r="N805" s="50">
        <v>3.56</v>
      </c>
      <c r="O805" s="204">
        <v>3.2</v>
      </c>
      <c r="P805" s="274">
        <v>3.2</v>
      </c>
      <c r="Q805" s="285">
        <v>3.36</v>
      </c>
      <c r="R805" s="210">
        <f t="shared" si="396"/>
        <v>0</v>
      </c>
      <c r="S805" s="211">
        <f t="shared" si="375"/>
        <v>0</v>
      </c>
      <c r="T805" s="439"/>
      <c r="U805" s="180">
        <f t="shared" si="376"/>
        <v>0</v>
      </c>
      <c r="V805" s="438"/>
      <c r="W805" s="179">
        <f t="shared" si="377"/>
        <v>0</v>
      </c>
      <c r="X805" s="439"/>
      <c r="Y805" s="180">
        <f t="shared" si="378"/>
        <v>0</v>
      </c>
      <c r="Z805" s="438"/>
      <c r="AA805" s="179">
        <f t="shared" si="379"/>
        <v>0</v>
      </c>
      <c r="AB805" s="439"/>
      <c r="AC805" s="180">
        <f t="shared" si="380"/>
        <v>0</v>
      </c>
      <c r="AD805" s="438"/>
      <c r="AE805" s="179">
        <f t="shared" si="381"/>
        <v>0</v>
      </c>
      <c r="AF805" s="439"/>
      <c r="AG805" s="180">
        <f t="shared" si="382"/>
        <v>0</v>
      </c>
      <c r="AH805" s="438"/>
      <c r="AI805" s="179">
        <f t="shared" si="383"/>
        <v>0</v>
      </c>
      <c r="AJ805" s="439"/>
      <c r="AK805" s="180">
        <f t="shared" si="384"/>
        <v>0</v>
      </c>
      <c r="AL805" s="438"/>
      <c r="AM805" s="179">
        <f t="shared" si="385"/>
        <v>0</v>
      </c>
      <c r="AN805" s="439"/>
      <c r="AO805" s="180">
        <f t="shared" si="386"/>
        <v>0</v>
      </c>
      <c r="AP805" s="438"/>
      <c r="AQ805" s="179">
        <f t="shared" si="387"/>
        <v>0</v>
      </c>
      <c r="AR805" s="439"/>
      <c r="AS805" s="180">
        <f t="shared" si="388"/>
        <v>0</v>
      </c>
      <c r="AT805" s="438"/>
      <c r="AU805" s="179">
        <f t="shared" si="389"/>
        <v>0</v>
      </c>
      <c r="AV805" s="439"/>
      <c r="AW805" s="180">
        <f t="shared" si="390"/>
        <v>0</v>
      </c>
      <c r="AX805" s="438"/>
      <c r="AY805" s="179">
        <f t="shared" si="391"/>
        <v>0</v>
      </c>
      <c r="AZ805" s="439"/>
      <c r="BA805" s="180">
        <f t="shared" si="392"/>
        <v>0</v>
      </c>
      <c r="BB805" s="438"/>
      <c r="BC805" s="179">
        <f t="shared" si="393"/>
        <v>0</v>
      </c>
      <c r="BD805" s="439"/>
      <c r="BE805" s="180">
        <f t="shared" si="394"/>
        <v>0</v>
      </c>
      <c r="BF805" s="438"/>
      <c r="BG805" s="179">
        <f t="shared" si="395"/>
        <v>0</v>
      </c>
    </row>
    <row r="806" spans="1:59" ht="25.5" x14ac:dyDescent="0.2">
      <c r="A806" s="110">
        <v>406</v>
      </c>
      <c r="B806" s="12" t="s">
        <v>130</v>
      </c>
      <c r="C806" s="12" t="s">
        <v>136</v>
      </c>
      <c r="D806" s="16" t="s">
        <v>1935</v>
      </c>
      <c r="E806" s="15" t="s">
        <v>2048</v>
      </c>
      <c r="F806" s="111">
        <v>12</v>
      </c>
      <c r="G806" s="15">
        <v>13040</v>
      </c>
      <c r="H806" s="51" t="s">
        <v>1944</v>
      </c>
      <c r="I806" s="16" t="s">
        <v>3343</v>
      </c>
      <c r="J806" s="42" t="s">
        <v>2046</v>
      </c>
      <c r="K806" s="110">
        <v>1</v>
      </c>
      <c r="L806" s="43">
        <v>3.12</v>
      </c>
      <c r="M806" s="43">
        <v>3.12</v>
      </c>
      <c r="N806" s="43">
        <v>3.12</v>
      </c>
      <c r="O806" s="144">
        <v>3.12</v>
      </c>
      <c r="P806" s="272">
        <v>3.12</v>
      </c>
      <c r="Q806" s="283">
        <v>3.12</v>
      </c>
      <c r="R806" s="210">
        <f t="shared" si="396"/>
        <v>0</v>
      </c>
      <c r="S806" s="211">
        <f t="shared" si="375"/>
        <v>0</v>
      </c>
      <c r="T806" s="439"/>
      <c r="U806" s="180">
        <f t="shared" si="376"/>
        <v>0</v>
      </c>
      <c r="V806" s="438"/>
      <c r="W806" s="179">
        <f t="shared" si="377"/>
        <v>0</v>
      </c>
      <c r="X806" s="439"/>
      <c r="Y806" s="180">
        <f t="shared" si="378"/>
        <v>0</v>
      </c>
      <c r="Z806" s="438"/>
      <c r="AA806" s="179">
        <f t="shared" si="379"/>
        <v>0</v>
      </c>
      <c r="AB806" s="439"/>
      <c r="AC806" s="180">
        <f t="shared" si="380"/>
        <v>0</v>
      </c>
      <c r="AD806" s="438"/>
      <c r="AE806" s="179">
        <f t="shared" si="381"/>
        <v>0</v>
      </c>
      <c r="AF806" s="439"/>
      <c r="AG806" s="180">
        <f t="shared" si="382"/>
        <v>0</v>
      </c>
      <c r="AH806" s="438"/>
      <c r="AI806" s="179">
        <f t="shared" si="383"/>
        <v>0</v>
      </c>
      <c r="AJ806" s="439"/>
      <c r="AK806" s="180">
        <f t="shared" si="384"/>
        <v>0</v>
      </c>
      <c r="AL806" s="438"/>
      <c r="AM806" s="179">
        <f t="shared" si="385"/>
        <v>0</v>
      </c>
      <c r="AN806" s="439"/>
      <c r="AO806" s="180">
        <f t="shared" si="386"/>
        <v>0</v>
      </c>
      <c r="AP806" s="438"/>
      <c r="AQ806" s="179">
        <f t="shared" si="387"/>
        <v>0</v>
      </c>
      <c r="AR806" s="439"/>
      <c r="AS806" s="180">
        <f t="shared" si="388"/>
        <v>0</v>
      </c>
      <c r="AT806" s="438"/>
      <c r="AU806" s="179">
        <f t="shared" si="389"/>
        <v>0</v>
      </c>
      <c r="AV806" s="439"/>
      <c r="AW806" s="180">
        <f t="shared" si="390"/>
        <v>0</v>
      </c>
      <c r="AX806" s="438"/>
      <c r="AY806" s="179">
        <f t="shared" si="391"/>
        <v>0</v>
      </c>
      <c r="AZ806" s="439"/>
      <c r="BA806" s="180">
        <f t="shared" si="392"/>
        <v>0</v>
      </c>
      <c r="BB806" s="438"/>
      <c r="BC806" s="179">
        <f t="shared" si="393"/>
        <v>0</v>
      </c>
      <c r="BD806" s="439"/>
      <c r="BE806" s="180">
        <f t="shared" si="394"/>
        <v>0</v>
      </c>
      <c r="BF806" s="438"/>
      <c r="BG806" s="179">
        <f t="shared" si="395"/>
        <v>0</v>
      </c>
    </row>
    <row r="807" spans="1:59" x14ac:dyDescent="0.2">
      <c r="A807" s="109">
        <v>406</v>
      </c>
      <c r="B807" s="36" t="s">
        <v>130</v>
      </c>
      <c r="C807" s="36" t="s">
        <v>136</v>
      </c>
      <c r="D807" s="37" t="s">
        <v>876</v>
      </c>
      <c r="E807" s="37" t="s">
        <v>10</v>
      </c>
      <c r="F807" s="38">
        <v>12</v>
      </c>
      <c r="G807" s="37" t="s">
        <v>968</v>
      </c>
      <c r="H807" s="39" t="s">
        <v>968</v>
      </c>
      <c r="I807" s="37" t="s">
        <v>3273</v>
      </c>
      <c r="J807" s="11" t="s">
        <v>2747</v>
      </c>
      <c r="K807" s="109">
        <v>2</v>
      </c>
      <c r="L807" s="90">
        <v>3.99</v>
      </c>
      <c r="M807" s="90">
        <v>4.1900000000000004</v>
      </c>
      <c r="N807" s="40">
        <v>4.1900000000000004</v>
      </c>
      <c r="O807" s="140">
        <v>4.4000000000000004</v>
      </c>
      <c r="P807" s="273">
        <v>4.4000000000000004</v>
      </c>
      <c r="Q807" s="282">
        <v>4.4000000000000004</v>
      </c>
      <c r="R807" s="210">
        <f t="shared" si="396"/>
        <v>0</v>
      </c>
      <c r="S807" s="211">
        <f t="shared" si="375"/>
        <v>0</v>
      </c>
      <c r="T807" s="439"/>
      <c r="U807" s="180">
        <f t="shared" si="376"/>
        <v>0</v>
      </c>
      <c r="V807" s="438"/>
      <c r="W807" s="179">
        <f t="shared" si="377"/>
        <v>0</v>
      </c>
      <c r="X807" s="439"/>
      <c r="Y807" s="180">
        <f t="shared" si="378"/>
        <v>0</v>
      </c>
      <c r="Z807" s="438"/>
      <c r="AA807" s="179">
        <f t="shared" si="379"/>
        <v>0</v>
      </c>
      <c r="AB807" s="439"/>
      <c r="AC807" s="180">
        <f t="shared" si="380"/>
        <v>0</v>
      </c>
      <c r="AD807" s="438"/>
      <c r="AE807" s="179">
        <f t="shared" si="381"/>
        <v>0</v>
      </c>
      <c r="AF807" s="439"/>
      <c r="AG807" s="180">
        <f t="shared" si="382"/>
        <v>0</v>
      </c>
      <c r="AH807" s="438"/>
      <c r="AI807" s="179">
        <f t="shared" si="383"/>
        <v>0</v>
      </c>
      <c r="AJ807" s="439"/>
      <c r="AK807" s="180">
        <f t="shared" si="384"/>
        <v>0</v>
      </c>
      <c r="AL807" s="438"/>
      <c r="AM807" s="179">
        <f t="shared" si="385"/>
        <v>0</v>
      </c>
      <c r="AN807" s="439"/>
      <c r="AO807" s="180">
        <f t="shared" si="386"/>
        <v>0</v>
      </c>
      <c r="AP807" s="438"/>
      <c r="AQ807" s="179">
        <f t="shared" si="387"/>
        <v>0</v>
      </c>
      <c r="AR807" s="439"/>
      <c r="AS807" s="180">
        <f t="shared" si="388"/>
        <v>0</v>
      </c>
      <c r="AT807" s="438"/>
      <c r="AU807" s="179">
        <f t="shared" si="389"/>
        <v>0</v>
      </c>
      <c r="AV807" s="439"/>
      <c r="AW807" s="180">
        <f t="shared" si="390"/>
        <v>0</v>
      </c>
      <c r="AX807" s="438"/>
      <c r="AY807" s="179">
        <f t="shared" si="391"/>
        <v>0</v>
      </c>
      <c r="AZ807" s="439"/>
      <c r="BA807" s="180">
        <f t="shared" si="392"/>
        <v>0</v>
      </c>
      <c r="BB807" s="438"/>
      <c r="BC807" s="179">
        <f t="shared" si="393"/>
        <v>0</v>
      </c>
      <c r="BD807" s="439"/>
      <c r="BE807" s="180">
        <f t="shared" si="394"/>
        <v>0</v>
      </c>
      <c r="BF807" s="438"/>
      <c r="BG807" s="179">
        <f t="shared" si="395"/>
        <v>0</v>
      </c>
    </row>
    <row r="808" spans="1:59" ht="25.5" x14ac:dyDescent="0.2">
      <c r="A808" s="110">
        <v>407</v>
      </c>
      <c r="B808" s="12" t="s">
        <v>130</v>
      </c>
      <c r="C808" s="12" t="s">
        <v>135</v>
      </c>
      <c r="D808" s="16" t="s">
        <v>1935</v>
      </c>
      <c r="E808" s="15" t="s">
        <v>2048</v>
      </c>
      <c r="F808" s="111">
        <v>12</v>
      </c>
      <c r="G808" s="15">
        <v>13304</v>
      </c>
      <c r="H808" s="51" t="s">
        <v>1945</v>
      </c>
      <c r="I808" s="16" t="s">
        <v>3343</v>
      </c>
      <c r="J808" s="42" t="s">
        <v>2046</v>
      </c>
      <c r="K808" s="110">
        <v>2</v>
      </c>
      <c r="L808" s="43">
        <v>3.85</v>
      </c>
      <c r="M808" s="43">
        <v>3.85</v>
      </c>
      <c r="N808" s="43">
        <v>3.85</v>
      </c>
      <c r="O808" s="144">
        <v>3.85</v>
      </c>
      <c r="P808" s="272">
        <v>3.85</v>
      </c>
      <c r="Q808" s="283">
        <v>3.85</v>
      </c>
      <c r="R808" s="210">
        <f t="shared" si="396"/>
        <v>0</v>
      </c>
      <c r="S808" s="211">
        <f t="shared" si="375"/>
        <v>0</v>
      </c>
      <c r="T808" s="439"/>
      <c r="U808" s="180">
        <f t="shared" si="376"/>
        <v>0</v>
      </c>
      <c r="V808" s="438"/>
      <c r="W808" s="179">
        <f t="shared" si="377"/>
        <v>0</v>
      </c>
      <c r="X808" s="439"/>
      <c r="Y808" s="180">
        <f t="shared" si="378"/>
        <v>0</v>
      </c>
      <c r="Z808" s="438"/>
      <c r="AA808" s="179">
        <f t="shared" si="379"/>
        <v>0</v>
      </c>
      <c r="AB808" s="439"/>
      <c r="AC808" s="180">
        <f t="shared" si="380"/>
        <v>0</v>
      </c>
      <c r="AD808" s="438"/>
      <c r="AE808" s="179">
        <f t="shared" si="381"/>
        <v>0</v>
      </c>
      <c r="AF808" s="439"/>
      <c r="AG808" s="180">
        <f t="shared" si="382"/>
        <v>0</v>
      </c>
      <c r="AH808" s="438"/>
      <c r="AI808" s="179">
        <f t="shared" si="383"/>
        <v>0</v>
      </c>
      <c r="AJ808" s="439"/>
      <c r="AK808" s="180">
        <f t="shared" si="384"/>
        <v>0</v>
      </c>
      <c r="AL808" s="438"/>
      <c r="AM808" s="179">
        <f t="shared" si="385"/>
        <v>0</v>
      </c>
      <c r="AN808" s="439"/>
      <c r="AO808" s="180">
        <f t="shared" si="386"/>
        <v>0</v>
      </c>
      <c r="AP808" s="438"/>
      <c r="AQ808" s="179">
        <f t="shared" si="387"/>
        <v>0</v>
      </c>
      <c r="AR808" s="439"/>
      <c r="AS808" s="180">
        <f t="shared" si="388"/>
        <v>0</v>
      </c>
      <c r="AT808" s="438"/>
      <c r="AU808" s="179">
        <f t="shared" si="389"/>
        <v>0</v>
      </c>
      <c r="AV808" s="439"/>
      <c r="AW808" s="180">
        <f t="shared" si="390"/>
        <v>0</v>
      </c>
      <c r="AX808" s="438"/>
      <c r="AY808" s="179">
        <f t="shared" si="391"/>
        <v>0</v>
      </c>
      <c r="AZ808" s="439"/>
      <c r="BA808" s="180">
        <f t="shared" si="392"/>
        <v>0</v>
      </c>
      <c r="BB808" s="438"/>
      <c r="BC808" s="179">
        <f t="shared" si="393"/>
        <v>0</v>
      </c>
      <c r="BD808" s="439"/>
      <c r="BE808" s="180">
        <f t="shared" si="394"/>
        <v>0</v>
      </c>
      <c r="BF808" s="438"/>
      <c r="BG808" s="179">
        <f t="shared" si="395"/>
        <v>0</v>
      </c>
    </row>
    <row r="809" spans="1:59" x14ac:dyDescent="0.2">
      <c r="A809" s="109">
        <v>407</v>
      </c>
      <c r="B809" s="36" t="s">
        <v>130</v>
      </c>
      <c r="C809" s="36" t="s">
        <v>135</v>
      </c>
      <c r="D809" s="37" t="s">
        <v>876</v>
      </c>
      <c r="E809" s="37" t="s">
        <v>10</v>
      </c>
      <c r="F809" s="38">
        <v>12</v>
      </c>
      <c r="G809" s="37" t="s">
        <v>969</v>
      </c>
      <c r="H809" s="39" t="s">
        <v>969</v>
      </c>
      <c r="I809" s="37" t="s">
        <v>3273</v>
      </c>
      <c r="J809" s="11" t="s">
        <v>2747</v>
      </c>
      <c r="K809" s="109">
        <v>1</v>
      </c>
      <c r="L809" s="90">
        <v>4.68</v>
      </c>
      <c r="M809" s="40">
        <v>4.68</v>
      </c>
      <c r="N809" s="40">
        <v>4.68</v>
      </c>
      <c r="O809" s="146">
        <v>3.84</v>
      </c>
      <c r="P809" s="273">
        <v>3.84</v>
      </c>
      <c r="Q809" s="282">
        <v>3.84</v>
      </c>
      <c r="R809" s="210">
        <f t="shared" si="396"/>
        <v>0</v>
      </c>
      <c r="S809" s="211">
        <f t="shared" si="375"/>
        <v>0</v>
      </c>
      <c r="T809" s="439"/>
      <c r="U809" s="180">
        <f t="shared" si="376"/>
        <v>0</v>
      </c>
      <c r="V809" s="438"/>
      <c r="W809" s="179">
        <f t="shared" si="377"/>
        <v>0</v>
      </c>
      <c r="X809" s="439"/>
      <c r="Y809" s="180">
        <f t="shared" si="378"/>
        <v>0</v>
      </c>
      <c r="Z809" s="438"/>
      <c r="AA809" s="179">
        <f t="shared" si="379"/>
        <v>0</v>
      </c>
      <c r="AB809" s="439"/>
      <c r="AC809" s="180">
        <f t="shared" si="380"/>
        <v>0</v>
      </c>
      <c r="AD809" s="438"/>
      <c r="AE809" s="179">
        <f t="shared" si="381"/>
        <v>0</v>
      </c>
      <c r="AF809" s="439"/>
      <c r="AG809" s="180">
        <f t="shared" si="382"/>
        <v>0</v>
      </c>
      <c r="AH809" s="438"/>
      <c r="AI809" s="179">
        <f t="shared" si="383"/>
        <v>0</v>
      </c>
      <c r="AJ809" s="439"/>
      <c r="AK809" s="180">
        <f t="shared" si="384"/>
        <v>0</v>
      </c>
      <c r="AL809" s="438"/>
      <c r="AM809" s="179">
        <f t="shared" si="385"/>
        <v>0</v>
      </c>
      <c r="AN809" s="439"/>
      <c r="AO809" s="180">
        <f t="shared" si="386"/>
        <v>0</v>
      </c>
      <c r="AP809" s="438"/>
      <c r="AQ809" s="179">
        <f t="shared" si="387"/>
        <v>0</v>
      </c>
      <c r="AR809" s="439"/>
      <c r="AS809" s="180">
        <f t="shared" si="388"/>
        <v>0</v>
      </c>
      <c r="AT809" s="438"/>
      <c r="AU809" s="179">
        <f t="shared" si="389"/>
        <v>0</v>
      </c>
      <c r="AV809" s="439"/>
      <c r="AW809" s="180">
        <f t="shared" si="390"/>
        <v>0</v>
      </c>
      <c r="AX809" s="438"/>
      <c r="AY809" s="179">
        <f t="shared" si="391"/>
        <v>0</v>
      </c>
      <c r="AZ809" s="439"/>
      <c r="BA809" s="180">
        <f t="shared" si="392"/>
        <v>0</v>
      </c>
      <c r="BB809" s="438"/>
      <c r="BC809" s="179">
        <f t="shared" si="393"/>
        <v>0</v>
      </c>
      <c r="BD809" s="439"/>
      <c r="BE809" s="180">
        <f t="shared" si="394"/>
        <v>0</v>
      </c>
      <c r="BF809" s="438"/>
      <c r="BG809" s="179">
        <f t="shared" si="395"/>
        <v>0</v>
      </c>
    </row>
    <row r="810" spans="1:59" x14ac:dyDescent="0.2">
      <c r="A810" s="44">
        <v>407</v>
      </c>
      <c r="B810" s="45" t="s">
        <v>130</v>
      </c>
      <c r="C810" s="45" t="s">
        <v>135</v>
      </c>
      <c r="D810" s="46" t="s">
        <v>876</v>
      </c>
      <c r="E810" s="47" t="s">
        <v>2048</v>
      </c>
      <c r="F810" s="48">
        <v>12</v>
      </c>
      <c r="G810" s="47" t="s">
        <v>2187</v>
      </c>
      <c r="H810" s="10">
        <v>9721317</v>
      </c>
      <c r="I810" s="21">
        <v>60148</v>
      </c>
      <c r="J810" s="49" t="s">
        <v>1003</v>
      </c>
      <c r="K810" s="44">
        <v>3</v>
      </c>
      <c r="L810" s="50">
        <v>4.8</v>
      </c>
      <c r="M810" s="96">
        <v>5.86</v>
      </c>
      <c r="N810" s="50">
        <v>5.86</v>
      </c>
      <c r="O810" s="204">
        <v>5.12</v>
      </c>
      <c r="P810" s="274">
        <v>5.12</v>
      </c>
      <c r="Q810" s="285">
        <v>5.2</v>
      </c>
      <c r="R810" s="210">
        <f t="shared" si="396"/>
        <v>0</v>
      </c>
      <c r="S810" s="211">
        <f t="shared" si="375"/>
        <v>0</v>
      </c>
      <c r="T810" s="439"/>
      <c r="U810" s="180">
        <f t="shared" si="376"/>
        <v>0</v>
      </c>
      <c r="V810" s="438"/>
      <c r="W810" s="179">
        <f t="shared" si="377"/>
        <v>0</v>
      </c>
      <c r="X810" s="439"/>
      <c r="Y810" s="180">
        <f t="shared" si="378"/>
        <v>0</v>
      </c>
      <c r="Z810" s="438"/>
      <c r="AA810" s="179">
        <f t="shared" si="379"/>
        <v>0</v>
      </c>
      <c r="AB810" s="439"/>
      <c r="AC810" s="180">
        <f t="shared" si="380"/>
        <v>0</v>
      </c>
      <c r="AD810" s="438"/>
      <c r="AE810" s="179">
        <f t="shared" si="381"/>
        <v>0</v>
      </c>
      <c r="AF810" s="439"/>
      <c r="AG810" s="180">
        <f t="shared" si="382"/>
        <v>0</v>
      </c>
      <c r="AH810" s="438"/>
      <c r="AI810" s="179">
        <f t="shared" si="383"/>
        <v>0</v>
      </c>
      <c r="AJ810" s="439"/>
      <c r="AK810" s="180">
        <f t="shared" si="384"/>
        <v>0</v>
      </c>
      <c r="AL810" s="438"/>
      <c r="AM810" s="179">
        <f t="shared" si="385"/>
        <v>0</v>
      </c>
      <c r="AN810" s="439"/>
      <c r="AO810" s="180">
        <f t="shared" si="386"/>
        <v>0</v>
      </c>
      <c r="AP810" s="438"/>
      <c r="AQ810" s="179">
        <f t="shared" si="387"/>
        <v>0</v>
      </c>
      <c r="AR810" s="439"/>
      <c r="AS810" s="180">
        <f t="shared" si="388"/>
        <v>0</v>
      </c>
      <c r="AT810" s="438"/>
      <c r="AU810" s="179">
        <f t="shared" si="389"/>
        <v>0</v>
      </c>
      <c r="AV810" s="439"/>
      <c r="AW810" s="180">
        <f t="shared" si="390"/>
        <v>0</v>
      </c>
      <c r="AX810" s="438"/>
      <c r="AY810" s="179">
        <f t="shared" si="391"/>
        <v>0</v>
      </c>
      <c r="AZ810" s="439"/>
      <c r="BA810" s="180">
        <f t="shared" si="392"/>
        <v>0</v>
      </c>
      <c r="BB810" s="438"/>
      <c r="BC810" s="179">
        <f t="shared" si="393"/>
        <v>0</v>
      </c>
      <c r="BD810" s="439"/>
      <c r="BE810" s="180">
        <f t="shared" si="394"/>
        <v>0</v>
      </c>
      <c r="BF810" s="438"/>
      <c r="BG810" s="179">
        <f t="shared" si="395"/>
        <v>0</v>
      </c>
    </row>
    <row r="811" spans="1:59" ht="25.5" x14ac:dyDescent="0.2">
      <c r="A811" s="62">
        <v>408</v>
      </c>
      <c r="B811" s="147" t="s">
        <v>130</v>
      </c>
      <c r="C811" s="147" t="s">
        <v>970</v>
      </c>
      <c r="D811" s="37" t="s">
        <v>841</v>
      </c>
      <c r="E811" s="37" t="s">
        <v>10</v>
      </c>
      <c r="F811" s="38">
        <v>12</v>
      </c>
      <c r="G811" s="37" t="s">
        <v>2690</v>
      </c>
      <c r="H811" s="39" t="s">
        <v>2690</v>
      </c>
      <c r="I811" s="37" t="s">
        <v>3273</v>
      </c>
      <c r="J811" s="11" t="s">
        <v>2747</v>
      </c>
      <c r="K811" s="109">
        <v>1</v>
      </c>
      <c r="L811" s="40">
        <v>2.2799999999999998</v>
      </c>
      <c r="M811" s="40">
        <v>2.2799999999999998</v>
      </c>
      <c r="N811" s="98">
        <v>2.13</v>
      </c>
      <c r="O811" s="141">
        <v>2.13</v>
      </c>
      <c r="P811" s="273">
        <v>2.13</v>
      </c>
      <c r="Q811" s="282">
        <v>2.13</v>
      </c>
      <c r="R811" s="210">
        <f t="shared" si="396"/>
        <v>0</v>
      </c>
      <c r="S811" s="211">
        <f t="shared" si="375"/>
        <v>0</v>
      </c>
      <c r="T811" s="439"/>
      <c r="U811" s="180">
        <f t="shared" si="376"/>
        <v>0</v>
      </c>
      <c r="V811" s="438"/>
      <c r="W811" s="179">
        <f t="shared" si="377"/>
        <v>0</v>
      </c>
      <c r="X811" s="439"/>
      <c r="Y811" s="180">
        <f t="shared" si="378"/>
        <v>0</v>
      </c>
      <c r="Z811" s="438"/>
      <c r="AA811" s="179">
        <f t="shared" si="379"/>
        <v>0</v>
      </c>
      <c r="AB811" s="439"/>
      <c r="AC811" s="180">
        <f t="shared" si="380"/>
        <v>0</v>
      </c>
      <c r="AD811" s="438"/>
      <c r="AE811" s="179">
        <f t="shared" si="381"/>
        <v>0</v>
      </c>
      <c r="AF811" s="439"/>
      <c r="AG811" s="180">
        <f t="shared" si="382"/>
        <v>0</v>
      </c>
      <c r="AH811" s="438"/>
      <c r="AI811" s="179">
        <f t="shared" si="383"/>
        <v>0</v>
      </c>
      <c r="AJ811" s="439"/>
      <c r="AK811" s="180">
        <f t="shared" si="384"/>
        <v>0</v>
      </c>
      <c r="AL811" s="438"/>
      <c r="AM811" s="179">
        <f t="shared" si="385"/>
        <v>0</v>
      </c>
      <c r="AN811" s="439"/>
      <c r="AO811" s="180">
        <f t="shared" si="386"/>
        <v>0</v>
      </c>
      <c r="AP811" s="438"/>
      <c r="AQ811" s="179">
        <f t="shared" si="387"/>
        <v>0</v>
      </c>
      <c r="AR811" s="439"/>
      <c r="AS811" s="180">
        <f t="shared" si="388"/>
        <v>0</v>
      </c>
      <c r="AT811" s="438"/>
      <c r="AU811" s="179">
        <f t="shared" si="389"/>
        <v>0</v>
      </c>
      <c r="AV811" s="439"/>
      <c r="AW811" s="180">
        <f t="shared" si="390"/>
        <v>0</v>
      </c>
      <c r="AX811" s="438"/>
      <c r="AY811" s="179">
        <f t="shared" si="391"/>
        <v>0</v>
      </c>
      <c r="AZ811" s="439"/>
      <c r="BA811" s="180">
        <f t="shared" si="392"/>
        <v>0</v>
      </c>
      <c r="BB811" s="438"/>
      <c r="BC811" s="179">
        <f t="shared" si="393"/>
        <v>0</v>
      </c>
      <c r="BD811" s="439"/>
      <c r="BE811" s="180">
        <f t="shared" si="394"/>
        <v>0</v>
      </c>
      <c r="BF811" s="438"/>
      <c r="BG811" s="179">
        <f t="shared" si="395"/>
        <v>0</v>
      </c>
    </row>
    <row r="812" spans="1:59" ht="25.5" x14ac:dyDescent="0.2">
      <c r="A812" s="110">
        <v>408</v>
      </c>
      <c r="B812" s="12" t="s">
        <v>130</v>
      </c>
      <c r="C812" s="12" t="s">
        <v>970</v>
      </c>
      <c r="D812" s="16" t="s">
        <v>1932</v>
      </c>
      <c r="E812" s="15" t="s">
        <v>2048</v>
      </c>
      <c r="F812" s="111">
        <v>12</v>
      </c>
      <c r="G812" s="15" t="s">
        <v>1937</v>
      </c>
      <c r="H812" s="51" t="s">
        <v>1946</v>
      </c>
      <c r="I812" s="16" t="s">
        <v>3343</v>
      </c>
      <c r="J812" s="42" t="s">
        <v>2046</v>
      </c>
      <c r="K812" s="110">
        <v>2</v>
      </c>
      <c r="L812" s="92">
        <v>2.14</v>
      </c>
      <c r="M812" s="43">
        <v>2.14</v>
      </c>
      <c r="N812" s="92">
        <v>2.36</v>
      </c>
      <c r="O812" s="144">
        <v>2.36</v>
      </c>
      <c r="P812" s="272">
        <v>2.36</v>
      </c>
      <c r="Q812" s="283">
        <v>2.36</v>
      </c>
      <c r="R812" s="210">
        <f t="shared" si="396"/>
        <v>0</v>
      </c>
      <c r="S812" s="211">
        <f t="shared" si="375"/>
        <v>0</v>
      </c>
      <c r="T812" s="439"/>
      <c r="U812" s="180">
        <f t="shared" si="376"/>
        <v>0</v>
      </c>
      <c r="V812" s="438"/>
      <c r="W812" s="179">
        <f t="shared" si="377"/>
        <v>0</v>
      </c>
      <c r="X812" s="439"/>
      <c r="Y812" s="180">
        <f t="shared" si="378"/>
        <v>0</v>
      </c>
      <c r="Z812" s="438"/>
      <c r="AA812" s="179">
        <f t="shared" si="379"/>
        <v>0</v>
      </c>
      <c r="AB812" s="439"/>
      <c r="AC812" s="180">
        <f t="shared" si="380"/>
        <v>0</v>
      </c>
      <c r="AD812" s="438"/>
      <c r="AE812" s="179">
        <f t="shared" si="381"/>
        <v>0</v>
      </c>
      <c r="AF812" s="439"/>
      <c r="AG812" s="180">
        <f t="shared" si="382"/>
        <v>0</v>
      </c>
      <c r="AH812" s="438"/>
      <c r="AI812" s="179">
        <f t="shared" si="383"/>
        <v>0</v>
      </c>
      <c r="AJ812" s="439"/>
      <c r="AK812" s="180">
        <f t="shared" si="384"/>
        <v>0</v>
      </c>
      <c r="AL812" s="438"/>
      <c r="AM812" s="179">
        <f t="shared" si="385"/>
        <v>0</v>
      </c>
      <c r="AN812" s="439"/>
      <c r="AO812" s="180">
        <f t="shared" si="386"/>
        <v>0</v>
      </c>
      <c r="AP812" s="438"/>
      <c r="AQ812" s="179">
        <f t="shared" si="387"/>
        <v>0</v>
      </c>
      <c r="AR812" s="439"/>
      <c r="AS812" s="180">
        <f t="shared" si="388"/>
        <v>0</v>
      </c>
      <c r="AT812" s="438"/>
      <c r="AU812" s="179">
        <f t="shared" si="389"/>
        <v>0</v>
      </c>
      <c r="AV812" s="439"/>
      <c r="AW812" s="180">
        <f t="shared" si="390"/>
        <v>0</v>
      </c>
      <c r="AX812" s="438"/>
      <c r="AY812" s="179">
        <f t="shared" si="391"/>
        <v>0</v>
      </c>
      <c r="AZ812" s="439"/>
      <c r="BA812" s="180">
        <f t="shared" si="392"/>
        <v>0</v>
      </c>
      <c r="BB812" s="438"/>
      <c r="BC812" s="179">
        <f t="shared" si="393"/>
        <v>0</v>
      </c>
      <c r="BD812" s="439"/>
      <c r="BE812" s="180">
        <f t="shared" si="394"/>
        <v>0</v>
      </c>
      <c r="BF812" s="438"/>
      <c r="BG812" s="179">
        <f t="shared" si="395"/>
        <v>0</v>
      </c>
    </row>
    <row r="813" spans="1:59" ht="25.5" x14ac:dyDescent="0.2">
      <c r="A813" s="109">
        <v>409</v>
      </c>
      <c r="B813" s="36" t="s">
        <v>130</v>
      </c>
      <c r="C813" s="36" t="s">
        <v>161</v>
      </c>
      <c r="D813" s="37" t="s">
        <v>876</v>
      </c>
      <c r="E813" s="37" t="s">
        <v>859</v>
      </c>
      <c r="F813" s="38">
        <v>288</v>
      </c>
      <c r="G813" s="37" t="s">
        <v>971</v>
      </c>
      <c r="H813" s="39" t="s">
        <v>971</v>
      </c>
      <c r="I813" s="37" t="s">
        <v>3273</v>
      </c>
      <c r="J813" s="11" t="s">
        <v>2747</v>
      </c>
      <c r="K813" s="109">
        <v>2</v>
      </c>
      <c r="L813" s="40">
        <v>45.45</v>
      </c>
      <c r="M813" s="90">
        <v>47.72</v>
      </c>
      <c r="N813" s="90">
        <v>50.11</v>
      </c>
      <c r="O813" s="140">
        <v>55.25</v>
      </c>
      <c r="P813" s="273">
        <v>55.25</v>
      </c>
      <c r="Q813" s="282">
        <v>55.25</v>
      </c>
      <c r="R813" s="210">
        <f t="shared" si="396"/>
        <v>0</v>
      </c>
      <c r="S813" s="211">
        <f t="shared" si="375"/>
        <v>0</v>
      </c>
      <c r="T813" s="439"/>
      <c r="U813" s="180">
        <f t="shared" si="376"/>
        <v>0</v>
      </c>
      <c r="V813" s="438"/>
      <c r="W813" s="179">
        <f t="shared" si="377"/>
        <v>0</v>
      </c>
      <c r="X813" s="439"/>
      <c r="Y813" s="180">
        <f t="shared" si="378"/>
        <v>0</v>
      </c>
      <c r="Z813" s="438"/>
      <c r="AA813" s="179">
        <f t="shared" si="379"/>
        <v>0</v>
      </c>
      <c r="AB813" s="439"/>
      <c r="AC813" s="180">
        <f t="shared" si="380"/>
        <v>0</v>
      </c>
      <c r="AD813" s="438"/>
      <c r="AE813" s="179">
        <f t="shared" si="381"/>
        <v>0</v>
      </c>
      <c r="AF813" s="439"/>
      <c r="AG813" s="180">
        <f t="shared" si="382"/>
        <v>0</v>
      </c>
      <c r="AH813" s="438"/>
      <c r="AI813" s="179">
        <f t="shared" si="383"/>
        <v>0</v>
      </c>
      <c r="AJ813" s="439"/>
      <c r="AK813" s="180">
        <f t="shared" si="384"/>
        <v>0</v>
      </c>
      <c r="AL813" s="438"/>
      <c r="AM813" s="179">
        <f t="shared" si="385"/>
        <v>0</v>
      </c>
      <c r="AN813" s="439"/>
      <c r="AO813" s="180">
        <f t="shared" si="386"/>
        <v>0</v>
      </c>
      <c r="AP813" s="438"/>
      <c r="AQ813" s="179">
        <f t="shared" si="387"/>
        <v>0</v>
      </c>
      <c r="AR813" s="439"/>
      <c r="AS813" s="180">
        <f t="shared" si="388"/>
        <v>0</v>
      </c>
      <c r="AT813" s="438"/>
      <c r="AU813" s="179">
        <f t="shared" si="389"/>
        <v>0</v>
      </c>
      <c r="AV813" s="439"/>
      <c r="AW813" s="180">
        <f t="shared" si="390"/>
        <v>0</v>
      </c>
      <c r="AX813" s="438"/>
      <c r="AY813" s="179">
        <f t="shared" si="391"/>
        <v>0</v>
      </c>
      <c r="AZ813" s="439"/>
      <c r="BA813" s="180">
        <f t="shared" si="392"/>
        <v>0</v>
      </c>
      <c r="BB813" s="438"/>
      <c r="BC813" s="179">
        <f t="shared" si="393"/>
        <v>0</v>
      </c>
      <c r="BD813" s="439"/>
      <c r="BE813" s="180">
        <f t="shared" si="394"/>
        <v>0</v>
      </c>
      <c r="BF813" s="438"/>
      <c r="BG813" s="179">
        <f t="shared" si="395"/>
        <v>0</v>
      </c>
    </row>
    <row r="814" spans="1:59" ht="25.5" x14ac:dyDescent="0.2">
      <c r="A814" s="110">
        <v>409</v>
      </c>
      <c r="B814" s="12" t="s">
        <v>130</v>
      </c>
      <c r="C814" s="12" t="s">
        <v>161</v>
      </c>
      <c r="D814" s="16" t="s">
        <v>1761</v>
      </c>
      <c r="E814" s="15" t="s">
        <v>2090</v>
      </c>
      <c r="F814" s="111">
        <v>288</v>
      </c>
      <c r="G814" s="15">
        <v>82408</v>
      </c>
      <c r="H814" s="51" t="s">
        <v>1947</v>
      </c>
      <c r="I814" s="16" t="s">
        <v>3343</v>
      </c>
      <c r="J814" s="42" t="s">
        <v>2046</v>
      </c>
      <c r="K814" s="110">
        <v>1</v>
      </c>
      <c r="L814" s="43">
        <v>53.9</v>
      </c>
      <c r="M814" s="43">
        <v>53.9</v>
      </c>
      <c r="N814" s="43">
        <v>53.9</v>
      </c>
      <c r="O814" s="144">
        <v>53.9</v>
      </c>
      <c r="P814" s="272">
        <v>53.9</v>
      </c>
      <c r="Q814" s="283">
        <v>53.9</v>
      </c>
      <c r="R814" s="210">
        <f t="shared" si="396"/>
        <v>0</v>
      </c>
      <c r="S814" s="211">
        <f t="shared" si="375"/>
        <v>0</v>
      </c>
      <c r="T814" s="439"/>
      <c r="U814" s="180">
        <f t="shared" si="376"/>
        <v>0</v>
      </c>
      <c r="V814" s="438"/>
      <c r="W814" s="179">
        <f t="shared" si="377"/>
        <v>0</v>
      </c>
      <c r="X814" s="439"/>
      <c r="Y814" s="180">
        <f t="shared" si="378"/>
        <v>0</v>
      </c>
      <c r="Z814" s="438"/>
      <c r="AA814" s="179">
        <f t="shared" si="379"/>
        <v>0</v>
      </c>
      <c r="AB814" s="439"/>
      <c r="AC814" s="180">
        <f t="shared" si="380"/>
        <v>0</v>
      </c>
      <c r="AD814" s="438"/>
      <c r="AE814" s="179">
        <f t="shared" si="381"/>
        <v>0</v>
      </c>
      <c r="AF814" s="439"/>
      <c r="AG814" s="180">
        <f t="shared" si="382"/>
        <v>0</v>
      </c>
      <c r="AH814" s="438"/>
      <c r="AI814" s="179">
        <f t="shared" si="383"/>
        <v>0</v>
      </c>
      <c r="AJ814" s="439"/>
      <c r="AK814" s="180">
        <f t="shared" si="384"/>
        <v>0</v>
      </c>
      <c r="AL814" s="438"/>
      <c r="AM814" s="179">
        <f t="shared" si="385"/>
        <v>0</v>
      </c>
      <c r="AN814" s="439"/>
      <c r="AO814" s="180">
        <f t="shared" si="386"/>
        <v>0</v>
      </c>
      <c r="AP814" s="438"/>
      <c r="AQ814" s="179">
        <f t="shared" si="387"/>
        <v>0</v>
      </c>
      <c r="AR814" s="439"/>
      <c r="AS814" s="180">
        <f t="shared" si="388"/>
        <v>0</v>
      </c>
      <c r="AT814" s="438"/>
      <c r="AU814" s="179">
        <f t="shared" si="389"/>
        <v>0</v>
      </c>
      <c r="AV814" s="439"/>
      <c r="AW814" s="180">
        <f t="shared" si="390"/>
        <v>0</v>
      </c>
      <c r="AX814" s="438"/>
      <c r="AY814" s="179">
        <f t="shared" si="391"/>
        <v>0</v>
      </c>
      <c r="AZ814" s="439"/>
      <c r="BA814" s="180">
        <f t="shared" si="392"/>
        <v>0</v>
      </c>
      <c r="BB814" s="438"/>
      <c r="BC814" s="179">
        <f t="shared" si="393"/>
        <v>0</v>
      </c>
      <c r="BD814" s="439"/>
      <c r="BE814" s="180">
        <f t="shared" si="394"/>
        <v>0</v>
      </c>
      <c r="BF814" s="438"/>
      <c r="BG814" s="179">
        <f t="shared" si="395"/>
        <v>0</v>
      </c>
    </row>
    <row r="815" spans="1:59" ht="25.5" x14ac:dyDescent="0.2">
      <c r="A815" s="30">
        <v>410</v>
      </c>
      <c r="B815" s="161" t="s">
        <v>130</v>
      </c>
      <c r="C815" s="161" t="s">
        <v>134</v>
      </c>
      <c r="D815" s="16" t="s">
        <v>131</v>
      </c>
      <c r="E815" s="15" t="s">
        <v>12</v>
      </c>
      <c r="F815" s="111">
        <v>1</v>
      </c>
      <c r="G815" s="15">
        <v>4050</v>
      </c>
      <c r="H815" s="51" t="s">
        <v>1948</v>
      </c>
      <c r="I815" s="16" t="s">
        <v>3343</v>
      </c>
      <c r="J815" s="42" t="s">
        <v>2046</v>
      </c>
      <c r="K815" s="110">
        <v>1</v>
      </c>
      <c r="L815" s="43">
        <v>7.72</v>
      </c>
      <c r="M815" s="43">
        <v>7.72</v>
      </c>
      <c r="N815" s="43">
        <v>7.72</v>
      </c>
      <c r="O815" s="144">
        <v>7.72</v>
      </c>
      <c r="P815" s="272">
        <v>8.51</v>
      </c>
      <c r="Q815" s="283">
        <v>8.51</v>
      </c>
      <c r="R815" s="210">
        <f t="shared" si="396"/>
        <v>0</v>
      </c>
      <c r="S815" s="211">
        <f t="shared" si="375"/>
        <v>0</v>
      </c>
      <c r="T815" s="439"/>
      <c r="U815" s="180">
        <f t="shared" si="376"/>
        <v>0</v>
      </c>
      <c r="V815" s="438"/>
      <c r="W815" s="179">
        <f t="shared" si="377"/>
        <v>0</v>
      </c>
      <c r="X815" s="439"/>
      <c r="Y815" s="180">
        <f t="shared" si="378"/>
        <v>0</v>
      </c>
      <c r="Z815" s="438"/>
      <c r="AA815" s="179">
        <f t="shared" si="379"/>
        <v>0</v>
      </c>
      <c r="AB815" s="439"/>
      <c r="AC815" s="180">
        <f t="shared" si="380"/>
        <v>0</v>
      </c>
      <c r="AD815" s="438"/>
      <c r="AE815" s="179">
        <f t="shared" si="381"/>
        <v>0</v>
      </c>
      <c r="AF815" s="439"/>
      <c r="AG815" s="180">
        <f t="shared" si="382"/>
        <v>0</v>
      </c>
      <c r="AH815" s="438"/>
      <c r="AI815" s="179">
        <f t="shared" si="383"/>
        <v>0</v>
      </c>
      <c r="AJ815" s="439"/>
      <c r="AK815" s="180">
        <f t="shared" si="384"/>
        <v>0</v>
      </c>
      <c r="AL815" s="438"/>
      <c r="AM815" s="179">
        <f t="shared" si="385"/>
        <v>0</v>
      </c>
      <c r="AN815" s="439"/>
      <c r="AO815" s="180">
        <f t="shared" si="386"/>
        <v>0</v>
      </c>
      <c r="AP815" s="438"/>
      <c r="AQ815" s="179">
        <f t="shared" si="387"/>
        <v>0</v>
      </c>
      <c r="AR815" s="439"/>
      <c r="AS815" s="180">
        <f t="shared" si="388"/>
        <v>0</v>
      </c>
      <c r="AT815" s="438"/>
      <c r="AU815" s="179">
        <f t="shared" si="389"/>
        <v>0</v>
      </c>
      <c r="AV815" s="439"/>
      <c r="AW815" s="180">
        <f t="shared" si="390"/>
        <v>0</v>
      </c>
      <c r="AX815" s="438"/>
      <c r="AY815" s="179">
        <f t="shared" si="391"/>
        <v>0</v>
      </c>
      <c r="AZ815" s="439"/>
      <c r="BA815" s="180">
        <f t="shared" si="392"/>
        <v>0</v>
      </c>
      <c r="BB815" s="438"/>
      <c r="BC815" s="179">
        <f t="shared" si="393"/>
        <v>0</v>
      </c>
      <c r="BD815" s="439"/>
      <c r="BE815" s="180">
        <f t="shared" si="394"/>
        <v>0</v>
      </c>
      <c r="BF815" s="438"/>
      <c r="BG815" s="179">
        <f t="shared" si="395"/>
        <v>0</v>
      </c>
    </row>
    <row r="816" spans="1:59" x14ac:dyDescent="0.2">
      <c r="A816" s="109">
        <v>410</v>
      </c>
      <c r="B816" s="36" t="s">
        <v>130</v>
      </c>
      <c r="C816" s="36" t="s">
        <v>3140</v>
      </c>
      <c r="D816" s="37" t="s">
        <v>131</v>
      </c>
      <c r="E816" s="37" t="s">
        <v>12</v>
      </c>
      <c r="F816" s="38">
        <v>1</v>
      </c>
      <c r="G816" s="37" t="s">
        <v>3139</v>
      </c>
      <c r="H816" s="39" t="s">
        <v>3139</v>
      </c>
      <c r="I816" s="37" t="s">
        <v>3273</v>
      </c>
      <c r="J816" s="11" t="s">
        <v>2747</v>
      </c>
      <c r="K816" s="109">
        <v>2</v>
      </c>
      <c r="L816" s="40">
        <v>49.27</v>
      </c>
      <c r="M816" s="91">
        <v>11.45</v>
      </c>
      <c r="N816" s="40">
        <v>11.45</v>
      </c>
      <c r="O816" s="141">
        <v>11.45</v>
      </c>
      <c r="P816" s="273">
        <v>11.45</v>
      </c>
      <c r="Q816" s="282">
        <v>11.45</v>
      </c>
      <c r="R816" s="210">
        <f t="shared" si="396"/>
        <v>0</v>
      </c>
      <c r="S816" s="211">
        <f t="shared" si="375"/>
        <v>0</v>
      </c>
      <c r="T816" s="439"/>
      <c r="U816" s="180">
        <f t="shared" si="376"/>
        <v>0</v>
      </c>
      <c r="V816" s="438"/>
      <c r="W816" s="179">
        <f t="shared" si="377"/>
        <v>0</v>
      </c>
      <c r="X816" s="439"/>
      <c r="Y816" s="180">
        <f t="shared" si="378"/>
        <v>0</v>
      </c>
      <c r="Z816" s="438"/>
      <c r="AA816" s="179">
        <f t="shared" si="379"/>
        <v>0</v>
      </c>
      <c r="AB816" s="439"/>
      <c r="AC816" s="180">
        <f t="shared" si="380"/>
        <v>0</v>
      </c>
      <c r="AD816" s="438"/>
      <c r="AE816" s="179">
        <f t="shared" si="381"/>
        <v>0</v>
      </c>
      <c r="AF816" s="439"/>
      <c r="AG816" s="180">
        <f t="shared" si="382"/>
        <v>0</v>
      </c>
      <c r="AH816" s="438"/>
      <c r="AI816" s="179">
        <f t="shared" si="383"/>
        <v>0</v>
      </c>
      <c r="AJ816" s="439"/>
      <c r="AK816" s="180">
        <f t="shared" si="384"/>
        <v>0</v>
      </c>
      <c r="AL816" s="438"/>
      <c r="AM816" s="179">
        <f t="shared" si="385"/>
        <v>0</v>
      </c>
      <c r="AN816" s="439"/>
      <c r="AO816" s="180">
        <f t="shared" si="386"/>
        <v>0</v>
      </c>
      <c r="AP816" s="438"/>
      <c r="AQ816" s="179">
        <f t="shared" si="387"/>
        <v>0</v>
      </c>
      <c r="AR816" s="439"/>
      <c r="AS816" s="180">
        <f t="shared" si="388"/>
        <v>0</v>
      </c>
      <c r="AT816" s="438"/>
      <c r="AU816" s="179">
        <f t="shared" si="389"/>
        <v>0</v>
      </c>
      <c r="AV816" s="439"/>
      <c r="AW816" s="180">
        <f t="shared" si="390"/>
        <v>0</v>
      </c>
      <c r="AX816" s="438"/>
      <c r="AY816" s="179">
        <f t="shared" si="391"/>
        <v>0</v>
      </c>
      <c r="AZ816" s="439"/>
      <c r="BA816" s="180">
        <f t="shared" si="392"/>
        <v>0</v>
      </c>
      <c r="BB816" s="438"/>
      <c r="BC816" s="179">
        <f t="shared" si="393"/>
        <v>0</v>
      </c>
      <c r="BD816" s="439"/>
      <c r="BE816" s="180">
        <f t="shared" si="394"/>
        <v>0</v>
      </c>
      <c r="BF816" s="438"/>
      <c r="BG816" s="179">
        <f t="shared" si="395"/>
        <v>0</v>
      </c>
    </row>
    <row r="817" spans="1:59" ht="25.5" x14ac:dyDescent="0.2">
      <c r="A817" s="110">
        <v>411</v>
      </c>
      <c r="B817" s="12" t="s">
        <v>130</v>
      </c>
      <c r="C817" s="12" t="s">
        <v>132</v>
      </c>
      <c r="D817" s="16" t="s">
        <v>689</v>
      </c>
      <c r="E817" s="15" t="s">
        <v>11</v>
      </c>
      <c r="F817" s="111">
        <v>1</v>
      </c>
      <c r="G817" s="15">
        <v>3363</v>
      </c>
      <c r="H817" s="51" t="s">
        <v>1949</v>
      </c>
      <c r="I817" s="16" t="s">
        <v>3343</v>
      </c>
      <c r="J817" s="42" t="s">
        <v>2046</v>
      </c>
      <c r="K817" s="110">
        <v>1</v>
      </c>
      <c r="L817" s="43">
        <v>1.06</v>
      </c>
      <c r="M817" s="43">
        <v>1.06</v>
      </c>
      <c r="N817" s="43">
        <v>1.06</v>
      </c>
      <c r="O817" s="144">
        <v>1.06</v>
      </c>
      <c r="P817" s="272">
        <v>1.06</v>
      </c>
      <c r="Q817" s="283">
        <v>1.06</v>
      </c>
      <c r="R817" s="210">
        <f t="shared" si="396"/>
        <v>0</v>
      </c>
      <c r="S817" s="211">
        <f t="shared" si="375"/>
        <v>0</v>
      </c>
      <c r="T817" s="439"/>
      <c r="U817" s="180">
        <f t="shared" si="376"/>
        <v>0</v>
      </c>
      <c r="V817" s="438"/>
      <c r="W817" s="179">
        <f t="shared" si="377"/>
        <v>0</v>
      </c>
      <c r="X817" s="439"/>
      <c r="Y817" s="180">
        <f t="shared" si="378"/>
        <v>0</v>
      </c>
      <c r="Z817" s="438"/>
      <c r="AA817" s="179">
        <f t="shared" si="379"/>
        <v>0</v>
      </c>
      <c r="AB817" s="439"/>
      <c r="AC817" s="180">
        <f t="shared" si="380"/>
        <v>0</v>
      </c>
      <c r="AD817" s="438"/>
      <c r="AE817" s="179">
        <f t="shared" si="381"/>
        <v>0</v>
      </c>
      <c r="AF817" s="439"/>
      <c r="AG817" s="180">
        <f t="shared" si="382"/>
        <v>0</v>
      </c>
      <c r="AH817" s="438"/>
      <c r="AI817" s="179">
        <f t="shared" si="383"/>
        <v>0</v>
      </c>
      <c r="AJ817" s="439"/>
      <c r="AK817" s="180">
        <f t="shared" si="384"/>
        <v>0</v>
      </c>
      <c r="AL817" s="438"/>
      <c r="AM817" s="179">
        <f t="shared" si="385"/>
        <v>0</v>
      </c>
      <c r="AN817" s="439"/>
      <c r="AO817" s="180">
        <f t="shared" si="386"/>
        <v>0</v>
      </c>
      <c r="AP817" s="438"/>
      <c r="AQ817" s="179">
        <f t="shared" si="387"/>
        <v>0</v>
      </c>
      <c r="AR817" s="439"/>
      <c r="AS817" s="180">
        <f t="shared" si="388"/>
        <v>0</v>
      </c>
      <c r="AT817" s="438"/>
      <c r="AU817" s="179">
        <f t="shared" si="389"/>
        <v>0</v>
      </c>
      <c r="AV817" s="439"/>
      <c r="AW817" s="180">
        <f t="shared" si="390"/>
        <v>0</v>
      </c>
      <c r="AX817" s="438"/>
      <c r="AY817" s="179">
        <f t="shared" si="391"/>
        <v>0</v>
      </c>
      <c r="AZ817" s="439"/>
      <c r="BA817" s="180">
        <f t="shared" si="392"/>
        <v>0</v>
      </c>
      <c r="BB817" s="438"/>
      <c r="BC817" s="179">
        <f t="shared" si="393"/>
        <v>0</v>
      </c>
      <c r="BD817" s="439"/>
      <c r="BE817" s="180">
        <f t="shared" si="394"/>
        <v>0</v>
      </c>
      <c r="BF817" s="438"/>
      <c r="BG817" s="179">
        <f t="shared" si="395"/>
        <v>0</v>
      </c>
    </row>
    <row r="818" spans="1:59" x14ac:dyDescent="0.2">
      <c r="A818" s="44">
        <v>411</v>
      </c>
      <c r="B818" s="45" t="s">
        <v>130</v>
      </c>
      <c r="C818" s="45" t="s">
        <v>132</v>
      </c>
      <c r="D818" s="46" t="s">
        <v>689</v>
      </c>
      <c r="E818" s="47" t="s">
        <v>2058</v>
      </c>
      <c r="F818" s="48">
        <v>1</v>
      </c>
      <c r="G818" s="47">
        <v>3363</v>
      </c>
      <c r="H818" s="10" t="s">
        <v>2188</v>
      </c>
      <c r="I818" s="21">
        <v>60148</v>
      </c>
      <c r="J818" s="49" t="s">
        <v>1003</v>
      </c>
      <c r="K818" s="44">
        <v>2</v>
      </c>
      <c r="L818" s="50">
        <v>1.32</v>
      </c>
      <c r="M818" s="96">
        <v>1.58</v>
      </c>
      <c r="N818" s="50">
        <v>1.58</v>
      </c>
      <c r="O818" s="204">
        <v>1.44</v>
      </c>
      <c r="P818" s="274">
        <v>1.2</v>
      </c>
      <c r="Q818" s="286">
        <v>1.2</v>
      </c>
      <c r="R818" s="210">
        <f t="shared" si="396"/>
        <v>0</v>
      </c>
      <c r="S818" s="211">
        <f t="shared" si="375"/>
        <v>0</v>
      </c>
      <c r="T818" s="439"/>
      <c r="U818" s="180">
        <f t="shared" si="376"/>
        <v>0</v>
      </c>
      <c r="V818" s="438"/>
      <c r="W818" s="179">
        <f t="shared" si="377"/>
        <v>0</v>
      </c>
      <c r="X818" s="439"/>
      <c r="Y818" s="180">
        <f t="shared" si="378"/>
        <v>0</v>
      </c>
      <c r="Z818" s="438"/>
      <c r="AA818" s="179">
        <f t="shared" si="379"/>
        <v>0</v>
      </c>
      <c r="AB818" s="439"/>
      <c r="AC818" s="180">
        <f t="shared" si="380"/>
        <v>0</v>
      </c>
      <c r="AD818" s="438"/>
      <c r="AE818" s="179">
        <f t="shared" si="381"/>
        <v>0</v>
      </c>
      <c r="AF818" s="439"/>
      <c r="AG818" s="180">
        <f t="shared" si="382"/>
        <v>0</v>
      </c>
      <c r="AH818" s="438"/>
      <c r="AI818" s="179">
        <f t="shared" si="383"/>
        <v>0</v>
      </c>
      <c r="AJ818" s="439"/>
      <c r="AK818" s="180">
        <f t="shared" si="384"/>
        <v>0</v>
      </c>
      <c r="AL818" s="438"/>
      <c r="AM818" s="179">
        <f t="shared" si="385"/>
        <v>0</v>
      </c>
      <c r="AN818" s="439"/>
      <c r="AO818" s="180">
        <f t="shared" si="386"/>
        <v>0</v>
      </c>
      <c r="AP818" s="438"/>
      <c r="AQ818" s="179">
        <f t="shared" si="387"/>
        <v>0</v>
      </c>
      <c r="AR818" s="439"/>
      <c r="AS818" s="180">
        <f t="shared" si="388"/>
        <v>0</v>
      </c>
      <c r="AT818" s="438"/>
      <c r="AU818" s="179">
        <f t="shared" si="389"/>
        <v>0</v>
      </c>
      <c r="AV818" s="439"/>
      <c r="AW818" s="180">
        <f t="shared" si="390"/>
        <v>0</v>
      </c>
      <c r="AX818" s="438"/>
      <c r="AY818" s="179">
        <f t="shared" si="391"/>
        <v>0</v>
      </c>
      <c r="AZ818" s="439"/>
      <c r="BA818" s="180">
        <f t="shared" si="392"/>
        <v>0</v>
      </c>
      <c r="BB818" s="438"/>
      <c r="BC818" s="179">
        <f t="shared" si="393"/>
        <v>0</v>
      </c>
      <c r="BD818" s="439"/>
      <c r="BE818" s="180">
        <f t="shared" si="394"/>
        <v>0</v>
      </c>
      <c r="BF818" s="438"/>
      <c r="BG818" s="179">
        <f t="shared" si="395"/>
        <v>0</v>
      </c>
    </row>
    <row r="819" spans="1:59" ht="25.5" x14ac:dyDescent="0.2">
      <c r="A819" s="110">
        <v>412</v>
      </c>
      <c r="B819" s="12" t="s">
        <v>130</v>
      </c>
      <c r="C819" s="12" t="s">
        <v>1098</v>
      </c>
      <c r="D819" s="16" t="s">
        <v>131</v>
      </c>
      <c r="E819" s="15" t="s">
        <v>12</v>
      </c>
      <c r="F819" s="111">
        <v>8</v>
      </c>
      <c r="G819" s="15">
        <v>3708</v>
      </c>
      <c r="H819" s="51" t="s">
        <v>1950</v>
      </c>
      <c r="I819" s="16" t="s">
        <v>3343</v>
      </c>
      <c r="J819" s="42" t="s">
        <v>2046</v>
      </c>
      <c r="K819" s="110">
        <v>1</v>
      </c>
      <c r="L819" s="43">
        <v>2.7</v>
      </c>
      <c r="M819" s="43">
        <v>2.7</v>
      </c>
      <c r="N819" s="43">
        <v>2.7</v>
      </c>
      <c r="O819" s="144">
        <v>2.7</v>
      </c>
      <c r="P819" s="272">
        <v>2.98</v>
      </c>
      <c r="Q819" s="283">
        <v>2.98</v>
      </c>
      <c r="R819" s="210">
        <f t="shared" si="396"/>
        <v>0</v>
      </c>
      <c r="S819" s="211">
        <f t="shared" si="375"/>
        <v>0</v>
      </c>
      <c r="T819" s="439"/>
      <c r="U819" s="180">
        <f t="shared" si="376"/>
        <v>0</v>
      </c>
      <c r="V819" s="438"/>
      <c r="W819" s="179">
        <f t="shared" si="377"/>
        <v>0</v>
      </c>
      <c r="X819" s="439"/>
      <c r="Y819" s="180">
        <f t="shared" si="378"/>
        <v>0</v>
      </c>
      <c r="Z819" s="438"/>
      <c r="AA819" s="179">
        <f t="shared" si="379"/>
        <v>0</v>
      </c>
      <c r="AB819" s="439"/>
      <c r="AC819" s="180">
        <f t="shared" si="380"/>
        <v>0</v>
      </c>
      <c r="AD819" s="438"/>
      <c r="AE819" s="179">
        <f t="shared" si="381"/>
        <v>0</v>
      </c>
      <c r="AF819" s="439"/>
      <c r="AG819" s="180">
        <f t="shared" si="382"/>
        <v>0</v>
      </c>
      <c r="AH819" s="438"/>
      <c r="AI819" s="179">
        <f t="shared" si="383"/>
        <v>0</v>
      </c>
      <c r="AJ819" s="439"/>
      <c r="AK819" s="180">
        <f t="shared" si="384"/>
        <v>0</v>
      </c>
      <c r="AL819" s="438"/>
      <c r="AM819" s="179">
        <f t="shared" si="385"/>
        <v>0</v>
      </c>
      <c r="AN819" s="439"/>
      <c r="AO819" s="180">
        <f t="shared" si="386"/>
        <v>0</v>
      </c>
      <c r="AP819" s="438"/>
      <c r="AQ819" s="179">
        <f t="shared" si="387"/>
        <v>0</v>
      </c>
      <c r="AR819" s="439"/>
      <c r="AS819" s="180">
        <f t="shared" si="388"/>
        <v>0</v>
      </c>
      <c r="AT819" s="438"/>
      <c r="AU819" s="179">
        <f t="shared" si="389"/>
        <v>0</v>
      </c>
      <c r="AV819" s="439"/>
      <c r="AW819" s="180">
        <f t="shared" si="390"/>
        <v>0</v>
      </c>
      <c r="AX819" s="438"/>
      <c r="AY819" s="179">
        <f t="shared" si="391"/>
        <v>0</v>
      </c>
      <c r="AZ819" s="439"/>
      <c r="BA819" s="180">
        <f t="shared" si="392"/>
        <v>0</v>
      </c>
      <c r="BB819" s="438"/>
      <c r="BC819" s="179">
        <f t="shared" si="393"/>
        <v>0</v>
      </c>
      <c r="BD819" s="439"/>
      <c r="BE819" s="180">
        <f t="shared" si="394"/>
        <v>0</v>
      </c>
      <c r="BF819" s="438"/>
      <c r="BG819" s="179">
        <f t="shared" si="395"/>
        <v>0</v>
      </c>
    </row>
    <row r="820" spans="1:59" ht="25.5" x14ac:dyDescent="0.2">
      <c r="A820" s="44">
        <v>412</v>
      </c>
      <c r="B820" s="45" t="s">
        <v>130</v>
      </c>
      <c r="C820" s="45" t="s">
        <v>1098</v>
      </c>
      <c r="D820" s="46" t="s">
        <v>131</v>
      </c>
      <c r="E820" s="47" t="s">
        <v>2048</v>
      </c>
      <c r="F820" s="48">
        <v>8</v>
      </c>
      <c r="G820" s="47" t="s">
        <v>2189</v>
      </c>
      <c r="H820" s="10">
        <v>9715582</v>
      </c>
      <c r="I820" s="21">
        <v>60148</v>
      </c>
      <c r="J820" s="49" t="s">
        <v>1003</v>
      </c>
      <c r="K820" s="44">
        <v>2</v>
      </c>
      <c r="L820" s="50">
        <v>3.52</v>
      </c>
      <c r="M820" s="96">
        <v>4.01</v>
      </c>
      <c r="N820" s="50">
        <v>4.01</v>
      </c>
      <c r="O820" s="204">
        <v>3.56</v>
      </c>
      <c r="P820" s="274">
        <v>3.56</v>
      </c>
      <c r="Q820" s="286">
        <v>3.56</v>
      </c>
      <c r="R820" s="210">
        <f t="shared" si="396"/>
        <v>0</v>
      </c>
      <c r="S820" s="211">
        <f t="shared" si="375"/>
        <v>0</v>
      </c>
      <c r="T820" s="439"/>
      <c r="U820" s="180">
        <f t="shared" si="376"/>
        <v>0</v>
      </c>
      <c r="V820" s="438"/>
      <c r="W820" s="179">
        <f t="shared" si="377"/>
        <v>0</v>
      </c>
      <c r="X820" s="439"/>
      <c r="Y820" s="180">
        <f t="shared" si="378"/>
        <v>0</v>
      </c>
      <c r="Z820" s="438"/>
      <c r="AA820" s="179">
        <f t="shared" si="379"/>
        <v>0</v>
      </c>
      <c r="AB820" s="439"/>
      <c r="AC820" s="180">
        <f t="shared" si="380"/>
        <v>0</v>
      </c>
      <c r="AD820" s="438"/>
      <c r="AE820" s="179">
        <f t="shared" si="381"/>
        <v>0</v>
      </c>
      <c r="AF820" s="439"/>
      <c r="AG820" s="180">
        <f t="shared" si="382"/>
        <v>0</v>
      </c>
      <c r="AH820" s="438"/>
      <c r="AI820" s="179">
        <f t="shared" si="383"/>
        <v>0</v>
      </c>
      <c r="AJ820" s="439"/>
      <c r="AK820" s="180">
        <f t="shared" si="384"/>
        <v>0</v>
      </c>
      <c r="AL820" s="438"/>
      <c r="AM820" s="179">
        <f t="shared" si="385"/>
        <v>0</v>
      </c>
      <c r="AN820" s="439"/>
      <c r="AO820" s="180">
        <f t="shared" si="386"/>
        <v>0</v>
      </c>
      <c r="AP820" s="438"/>
      <c r="AQ820" s="179">
        <f t="shared" si="387"/>
        <v>0</v>
      </c>
      <c r="AR820" s="439"/>
      <c r="AS820" s="180">
        <f t="shared" si="388"/>
        <v>0</v>
      </c>
      <c r="AT820" s="438"/>
      <c r="AU820" s="179">
        <f t="shared" si="389"/>
        <v>0</v>
      </c>
      <c r="AV820" s="439"/>
      <c r="AW820" s="180">
        <f t="shared" si="390"/>
        <v>0</v>
      </c>
      <c r="AX820" s="438"/>
      <c r="AY820" s="179">
        <f t="shared" si="391"/>
        <v>0</v>
      </c>
      <c r="AZ820" s="439"/>
      <c r="BA820" s="180">
        <f t="shared" si="392"/>
        <v>0</v>
      </c>
      <c r="BB820" s="438"/>
      <c r="BC820" s="179">
        <f t="shared" si="393"/>
        <v>0</v>
      </c>
      <c r="BD820" s="439"/>
      <c r="BE820" s="180">
        <f t="shared" si="394"/>
        <v>0</v>
      </c>
      <c r="BF820" s="438"/>
      <c r="BG820" s="179">
        <f t="shared" si="395"/>
        <v>0</v>
      </c>
    </row>
    <row r="821" spans="1:59" x14ac:dyDescent="0.2">
      <c r="A821" s="109">
        <v>413</v>
      </c>
      <c r="B821" s="36" t="s">
        <v>130</v>
      </c>
      <c r="C821" s="36" t="s">
        <v>139</v>
      </c>
      <c r="D821" s="37" t="s">
        <v>876</v>
      </c>
      <c r="E821" s="37" t="s">
        <v>10</v>
      </c>
      <c r="F821" s="38">
        <v>36</v>
      </c>
      <c r="G821" s="37" t="s">
        <v>2691</v>
      </c>
      <c r="H821" s="39" t="s">
        <v>2691</v>
      </c>
      <c r="I821" s="37" t="s">
        <v>3273</v>
      </c>
      <c r="J821" s="11" t="s">
        <v>2747</v>
      </c>
      <c r="K821" s="109">
        <v>1</v>
      </c>
      <c r="L821" s="90">
        <v>15.07</v>
      </c>
      <c r="M821" s="40">
        <v>15.07</v>
      </c>
      <c r="N821" s="90">
        <v>15.82</v>
      </c>
      <c r="O821" s="141">
        <v>15.82</v>
      </c>
      <c r="P821" s="273">
        <v>15.82</v>
      </c>
      <c r="Q821" s="282">
        <v>15.82</v>
      </c>
      <c r="R821" s="210">
        <f t="shared" si="396"/>
        <v>0</v>
      </c>
      <c r="S821" s="211">
        <f t="shared" si="375"/>
        <v>0</v>
      </c>
      <c r="T821" s="439"/>
      <c r="U821" s="180">
        <f t="shared" si="376"/>
        <v>0</v>
      </c>
      <c r="V821" s="438"/>
      <c r="W821" s="179">
        <f t="shared" si="377"/>
        <v>0</v>
      </c>
      <c r="X821" s="439"/>
      <c r="Y821" s="180">
        <f t="shared" si="378"/>
        <v>0</v>
      </c>
      <c r="Z821" s="438"/>
      <c r="AA821" s="179">
        <f t="shared" si="379"/>
        <v>0</v>
      </c>
      <c r="AB821" s="439"/>
      <c r="AC821" s="180">
        <f t="shared" si="380"/>
        <v>0</v>
      </c>
      <c r="AD821" s="438"/>
      <c r="AE821" s="179">
        <f t="shared" si="381"/>
        <v>0</v>
      </c>
      <c r="AF821" s="439"/>
      <c r="AG821" s="180">
        <f t="shared" si="382"/>
        <v>0</v>
      </c>
      <c r="AH821" s="438"/>
      <c r="AI821" s="179">
        <f t="shared" si="383"/>
        <v>0</v>
      </c>
      <c r="AJ821" s="439"/>
      <c r="AK821" s="180">
        <f t="shared" si="384"/>
        <v>0</v>
      </c>
      <c r="AL821" s="438"/>
      <c r="AM821" s="179">
        <f t="shared" si="385"/>
        <v>0</v>
      </c>
      <c r="AN821" s="439"/>
      <c r="AO821" s="180">
        <f t="shared" si="386"/>
        <v>0</v>
      </c>
      <c r="AP821" s="438"/>
      <c r="AQ821" s="179">
        <f t="shared" si="387"/>
        <v>0</v>
      </c>
      <c r="AR821" s="439"/>
      <c r="AS821" s="180">
        <f t="shared" si="388"/>
        <v>0</v>
      </c>
      <c r="AT821" s="438"/>
      <c r="AU821" s="179">
        <f t="shared" si="389"/>
        <v>0</v>
      </c>
      <c r="AV821" s="439"/>
      <c r="AW821" s="180">
        <f t="shared" si="390"/>
        <v>0</v>
      </c>
      <c r="AX821" s="438"/>
      <c r="AY821" s="179">
        <f t="shared" si="391"/>
        <v>0</v>
      </c>
      <c r="AZ821" s="439"/>
      <c r="BA821" s="180">
        <f t="shared" si="392"/>
        <v>0</v>
      </c>
      <c r="BB821" s="438"/>
      <c r="BC821" s="179">
        <f t="shared" si="393"/>
        <v>0</v>
      </c>
      <c r="BD821" s="439"/>
      <c r="BE821" s="180">
        <f t="shared" si="394"/>
        <v>0</v>
      </c>
      <c r="BF821" s="438"/>
      <c r="BG821" s="179">
        <f t="shared" si="395"/>
        <v>0</v>
      </c>
    </row>
    <row r="822" spans="1:59" x14ac:dyDescent="0.2">
      <c r="A822" s="44">
        <v>413</v>
      </c>
      <c r="B822" s="45" t="s">
        <v>130</v>
      </c>
      <c r="C822" s="45" t="s">
        <v>139</v>
      </c>
      <c r="D822" s="46" t="s">
        <v>876</v>
      </c>
      <c r="E822" s="47" t="s">
        <v>2048</v>
      </c>
      <c r="F822" s="48">
        <v>36</v>
      </c>
      <c r="G822" s="47" t="s">
        <v>2190</v>
      </c>
      <c r="H822" s="10">
        <v>9724073</v>
      </c>
      <c r="I822" s="21">
        <v>60148</v>
      </c>
      <c r="J822" s="49" t="s">
        <v>1003</v>
      </c>
      <c r="K822" s="44">
        <v>2</v>
      </c>
      <c r="L822" s="50">
        <v>17.920000000000002</v>
      </c>
      <c r="M822" s="96">
        <v>21.06</v>
      </c>
      <c r="N822" s="50">
        <v>21.06</v>
      </c>
      <c r="O822" s="204">
        <v>19</v>
      </c>
      <c r="P822" s="274">
        <v>19</v>
      </c>
      <c r="Q822" s="285">
        <v>19.95</v>
      </c>
      <c r="R822" s="210">
        <f t="shared" si="396"/>
        <v>0</v>
      </c>
      <c r="S822" s="211">
        <f t="shared" si="375"/>
        <v>0</v>
      </c>
      <c r="T822" s="439"/>
      <c r="U822" s="180">
        <f t="shared" si="376"/>
        <v>0</v>
      </c>
      <c r="V822" s="438"/>
      <c r="W822" s="179">
        <f t="shared" si="377"/>
        <v>0</v>
      </c>
      <c r="X822" s="439"/>
      <c r="Y822" s="180">
        <f t="shared" si="378"/>
        <v>0</v>
      </c>
      <c r="Z822" s="438"/>
      <c r="AA822" s="179">
        <f t="shared" si="379"/>
        <v>0</v>
      </c>
      <c r="AB822" s="439"/>
      <c r="AC822" s="180">
        <f t="shared" si="380"/>
        <v>0</v>
      </c>
      <c r="AD822" s="438"/>
      <c r="AE822" s="179">
        <f t="shared" si="381"/>
        <v>0</v>
      </c>
      <c r="AF822" s="439"/>
      <c r="AG822" s="180">
        <f t="shared" si="382"/>
        <v>0</v>
      </c>
      <c r="AH822" s="438"/>
      <c r="AI822" s="179">
        <f t="shared" si="383"/>
        <v>0</v>
      </c>
      <c r="AJ822" s="439"/>
      <c r="AK822" s="180">
        <f t="shared" si="384"/>
        <v>0</v>
      </c>
      <c r="AL822" s="438"/>
      <c r="AM822" s="179">
        <f t="shared" si="385"/>
        <v>0</v>
      </c>
      <c r="AN822" s="439"/>
      <c r="AO822" s="180">
        <f t="shared" si="386"/>
        <v>0</v>
      </c>
      <c r="AP822" s="438"/>
      <c r="AQ822" s="179">
        <f t="shared" si="387"/>
        <v>0</v>
      </c>
      <c r="AR822" s="439"/>
      <c r="AS822" s="180">
        <f t="shared" si="388"/>
        <v>0</v>
      </c>
      <c r="AT822" s="438"/>
      <c r="AU822" s="179">
        <f t="shared" si="389"/>
        <v>0</v>
      </c>
      <c r="AV822" s="439"/>
      <c r="AW822" s="180">
        <f t="shared" si="390"/>
        <v>0</v>
      </c>
      <c r="AX822" s="438"/>
      <c r="AY822" s="179">
        <f t="shared" si="391"/>
        <v>0</v>
      </c>
      <c r="AZ822" s="439"/>
      <c r="BA822" s="180">
        <f t="shared" si="392"/>
        <v>0</v>
      </c>
      <c r="BB822" s="438"/>
      <c r="BC822" s="179">
        <f t="shared" si="393"/>
        <v>0</v>
      </c>
      <c r="BD822" s="439"/>
      <c r="BE822" s="180">
        <f t="shared" si="394"/>
        <v>0</v>
      </c>
      <c r="BF822" s="438"/>
      <c r="BG822" s="179">
        <f t="shared" si="395"/>
        <v>0</v>
      </c>
    </row>
    <row r="823" spans="1:59" x14ac:dyDescent="0.2">
      <c r="A823" s="109">
        <v>414</v>
      </c>
      <c r="B823" s="36" t="s">
        <v>130</v>
      </c>
      <c r="C823" s="36" t="s">
        <v>1123</v>
      </c>
      <c r="D823" s="37" t="s">
        <v>885</v>
      </c>
      <c r="E823" s="37" t="s">
        <v>10</v>
      </c>
      <c r="F823" s="38">
        <v>12</v>
      </c>
      <c r="G823" s="37" t="s">
        <v>2692</v>
      </c>
      <c r="H823" s="39" t="s">
        <v>2692</v>
      </c>
      <c r="I823" s="37" t="s">
        <v>3273</v>
      </c>
      <c r="J823" s="11" t="s">
        <v>2747</v>
      </c>
      <c r="K823" s="109">
        <v>1</v>
      </c>
      <c r="L823" s="90">
        <v>1.24</v>
      </c>
      <c r="M823" s="40">
        <v>1.24</v>
      </c>
      <c r="N823" s="90">
        <v>1.3</v>
      </c>
      <c r="O823" s="146">
        <v>1.29</v>
      </c>
      <c r="P823" s="273">
        <v>1.29</v>
      </c>
      <c r="Q823" s="282">
        <v>1.29</v>
      </c>
      <c r="R823" s="210">
        <f t="shared" si="396"/>
        <v>0</v>
      </c>
      <c r="S823" s="211">
        <f t="shared" si="375"/>
        <v>0</v>
      </c>
      <c r="T823" s="439"/>
      <c r="U823" s="180">
        <f t="shared" si="376"/>
        <v>0</v>
      </c>
      <c r="V823" s="438"/>
      <c r="W823" s="179">
        <f t="shared" si="377"/>
        <v>0</v>
      </c>
      <c r="X823" s="439"/>
      <c r="Y823" s="180">
        <f t="shared" si="378"/>
        <v>0</v>
      </c>
      <c r="Z823" s="438"/>
      <c r="AA823" s="179">
        <f t="shared" si="379"/>
        <v>0</v>
      </c>
      <c r="AB823" s="439"/>
      <c r="AC823" s="180">
        <f t="shared" si="380"/>
        <v>0</v>
      </c>
      <c r="AD823" s="438"/>
      <c r="AE823" s="179">
        <f t="shared" si="381"/>
        <v>0</v>
      </c>
      <c r="AF823" s="439"/>
      <c r="AG823" s="180">
        <f t="shared" si="382"/>
        <v>0</v>
      </c>
      <c r="AH823" s="438"/>
      <c r="AI823" s="179">
        <f t="shared" si="383"/>
        <v>0</v>
      </c>
      <c r="AJ823" s="439"/>
      <c r="AK823" s="180">
        <f t="shared" si="384"/>
        <v>0</v>
      </c>
      <c r="AL823" s="438"/>
      <c r="AM823" s="179">
        <f t="shared" si="385"/>
        <v>0</v>
      </c>
      <c r="AN823" s="439"/>
      <c r="AO823" s="180">
        <f t="shared" si="386"/>
        <v>0</v>
      </c>
      <c r="AP823" s="438"/>
      <c r="AQ823" s="179">
        <f t="shared" si="387"/>
        <v>0</v>
      </c>
      <c r="AR823" s="439"/>
      <c r="AS823" s="180">
        <f t="shared" si="388"/>
        <v>0</v>
      </c>
      <c r="AT823" s="438"/>
      <c r="AU823" s="179">
        <f t="shared" si="389"/>
        <v>0</v>
      </c>
      <c r="AV823" s="439"/>
      <c r="AW823" s="180">
        <f t="shared" si="390"/>
        <v>0</v>
      </c>
      <c r="AX823" s="438"/>
      <c r="AY823" s="179">
        <f t="shared" si="391"/>
        <v>0</v>
      </c>
      <c r="AZ823" s="439"/>
      <c r="BA823" s="180">
        <f t="shared" si="392"/>
        <v>0</v>
      </c>
      <c r="BB823" s="438"/>
      <c r="BC823" s="179">
        <f t="shared" si="393"/>
        <v>0</v>
      </c>
      <c r="BD823" s="439"/>
      <c r="BE823" s="180">
        <f t="shared" si="394"/>
        <v>0</v>
      </c>
      <c r="BF823" s="438"/>
      <c r="BG823" s="179">
        <f t="shared" si="395"/>
        <v>0</v>
      </c>
    </row>
    <row r="824" spans="1:59" ht="25.5" x14ac:dyDescent="0.2">
      <c r="A824" s="110">
        <v>414</v>
      </c>
      <c r="B824" s="12" t="s">
        <v>130</v>
      </c>
      <c r="C824" s="12" t="s">
        <v>1123</v>
      </c>
      <c r="D824" s="16" t="s">
        <v>1936</v>
      </c>
      <c r="E824" s="15" t="s">
        <v>2048</v>
      </c>
      <c r="F824" s="111">
        <v>12</v>
      </c>
      <c r="G824" s="15">
        <v>12886</v>
      </c>
      <c r="H824" s="51" t="s">
        <v>1951</v>
      </c>
      <c r="I824" s="16" t="s">
        <v>3343</v>
      </c>
      <c r="J824" s="42" t="s">
        <v>2046</v>
      </c>
      <c r="K824" s="110">
        <v>2</v>
      </c>
      <c r="L824" s="43">
        <v>1.55</v>
      </c>
      <c r="M824" s="43">
        <v>1.55</v>
      </c>
      <c r="N824" s="43">
        <v>1.55</v>
      </c>
      <c r="O824" s="144">
        <v>1.55</v>
      </c>
      <c r="P824" s="272">
        <v>1.55</v>
      </c>
      <c r="Q824" s="283">
        <v>1.55</v>
      </c>
      <c r="R824" s="210">
        <f t="shared" si="396"/>
        <v>0</v>
      </c>
      <c r="S824" s="211">
        <f t="shared" si="375"/>
        <v>0</v>
      </c>
      <c r="T824" s="439"/>
      <c r="U824" s="180">
        <f t="shared" si="376"/>
        <v>0</v>
      </c>
      <c r="V824" s="438"/>
      <c r="W824" s="179">
        <f t="shared" si="377"/>
        <v>0</v>
      </c>
      <c r="X824" s="439"/>
      <c r="Y824" s="180">
        <f t="shared" si="378"/>
        <v>0</v>
      </c>
      <c r="Z824" s="438"/>
      <c r="AA824" s="179">
        <f t="shared" si="379"/>
        <v>0</v>
      </c>
      <c r="AB824" s="439"/>
      <c r="AC824" s="180">
        <f t="shared" si="380"/>
        <v>0</v>
      </c>
      <c r="AD824" s="438"/>
      <c r="AE824" s="179">
        <f t="shared" si="381"/>
        <v>0</v>
      </c>
      <c r="AF824" s="439"/>
      <c r="AG824" s="180">
        <f t="shared" si="382"/>
        <v>0</v>
      </c>
      <c r="AH824" s="438"/>
      <c r="AI824" s="179">
        <f t="shared" si="383"/>
        <v>0</v>
      </c>
      <c r="AJ824" s="439"/>
      <c r="AK824" s="180">
        <f t="shared" si="384"/>
        <v>0</v>
      </c>
      <c r="AL824" s="438"/>
      <c r="AM824" s="179">
        <f t="shared" si="385"/>
        <v>0</v>
      </c>
      <c r="AN824" s="439"/>
      <c r="AO824" s="180">
        <f t="shared" si="386"/>
        <v>0</v>
      </c>
      <c r="AP824" s="438"/>
      <c r="AQ824" s="179">
        <f t="shared" si="387"/>
        <v>0</v>
      </c>
      <c r="AR824" s="439"/>
      <c r="AS824" s="180">
        <f t="shared" si="388"/>
        <v>0</v>
      </c>
      <c r="AT824" s="438"/>
      <c r="AU824" s="179">
        <f t="shared" si="389"/>
        <v>0</v>
      </c>
      <c r="AV824" s="439"/>
      <c r="AW824" s="180">
        <f t="shared" si="390"/>
        <v>0</v>
      </c>
      <c r="AX824" s="438"/>
      <c r="AY824" s="179">
        <f t="shared" si="391"/>
        <v>0</v>
      </c>
      <c r="AZ824" s="439"/>
      <c r="BA824" s="180">
        <f t="shared" si="392"/>
        <v>0</v>
      </c>
      <c r="BB824" s="438"/>
      <c r="BC824" s="179">
        <f t="shared" si="393"/>
        <v>0</v>
      </c>
      <c r="BD824" s="439"/>
      <c r="BE824" s="180">
        <f t="shared" si="394"/>
        <v>0</v>
      </c>
      <c r="BF824" s="438"/>
      <c r="BG824" s="179">
        <f t="shared" si="395"/>
        <v>0</v>
      </c>
    </row>
    <row r="825" spans="1:59" x14ac:dyDescent="0.2">
      <c r="A825" s="31">
        <v>414</v>
      </c>
      <c r="B825" s="162" t="s">
        <v>130</v>
      </c>
      <c r="C825" s="162" t="s">
        <v>1123</v>
      </c>
      <c r="D825" s="46" t="s">
        <v>876</v>
      </c>
      <c r="E825" s="47" t="s">
        <v>2048</v>
      </c>
      <c r="F825" s="48">
        <v>12</v>
      </c>
      <c r="G825" s="47" t="s">
        <v>2191</v>
      </c>
      <c r="H825" s="10">
        <v>9718706</v>
      </c>
      <c r="I825" s="21">
        <v>60148</v>
      </c>
      <c r="J825" s="49" t="s">
        <v>1003</v>
      </c>
      <c r="K825" s="44">
        <v>3</v>
      </c>
      <c r="L825" s="50">
        <v>2.52</v>
      </c>
      <c r="M825" s="96">
        <v>2.64</v>
      </c>
      <c r="N825" s="50">
        <v>2.64</v>
      </c>
      <c r="O825" s="203">
        <v>2.77</v>
      </c>
      <c r="P825" s="274">
        <v>2.8</v>
      </c>
      <c r="Q825" s="287">
        <v>2.48</v>
      </c>
      <c r="R825" s="210">
        <f t="shared" si="396"/>
        <v>0</v>
      </c>
      <c r="S825" s="211">
        <f t="shared" si="375"/>
        <v>0</v>
      </c>
      <c r="T825" s="439"/>
      <c r="U825" s="180">
        <f t="shared" si="376"/>
        <v>0</v>
      </c>
      <c r="V825" s="438"/>
      <c r="W825" s="179">
        <f t="shared" si="377"/>
        <v>0</v>
      </c>
      <c r="X825" s="439"/>
      <c r="Y825" s="180">
        <f t="shared" si="378"/>
        <v>0</v>
      </c>
      <c r="Z825" s="438"/>
      <c r="AA825" s="179">
        <f t="shared" si="379"/>
        <v>0</v>
      </c>
      <c r="AB825" s="439"/>
      <c r="AC825" s="180">
        <f t="shared" si="380"/>
        <v>0</v>
      </c>
      <c r="AD825" s="438"/>
      <c r="AE825" s="179">
        <f t="shared" si="381"/>
        <v>0</v>
      </c>
      <c r="AF825" s="439"/>
      <c r="AG825" s="180">
        <f t="shared" si="382"/>
        <v>0</v>
      </c>
      <c r="AH825" s="438"/>
      <c r="AI825" s="179">
        <f t="shared" si="383"/>
        <v>0</v>
      </c>
      <c r="AJ825" s="439"/>
      <c r="AK825" s="180">
        <f t="shared" si="384"/>
        <v>0</v>
      </c>
      <c r="AL825" s="438"/>
      <c r="AM825" s="179">
        <f t="shared" si="385"/>
        <v>0</v>
      </c>
      <c r="AN825" s="439"/>
      <c r="AO825" s="180">
        <f t="shared" si="386"/>
        <v>0</v>
      </c>
      <c r="AP825" s="438"/>
      <c r="AQ825" s="179">
        <f t="shared" si="387"/>
        <v>0</v>
      </c>
      <c r="AR825" s="439"/>
      <c r="AS825" s="180">
        <f t="shared" si="388"/>
        <v>0</v>
      </c>
      <c r="AT825" s="438"/>
      <c r="AU825" s="179">
        <f t="shared" si="389"/>
        <v>0</v>
      </c>
      <c r="AV825" s="439"/>
      <c r="AW825" s="180">
        <f t="shared" si="390"/>
        <v>0</v>
      </c>
      <c r="AX825" s="438"/>
      <c r="AY825" s="179">
        <f t="shared" si="391"/>
        <v>0</v>
      </c>
      <c r="AZ825" s="439"/>
      <c r="BA825" s="180">
        <f t="shared" si="392"/>
        <v>0</v>
      </c>
      <c r="BB825" s="438"/>
      <c r="BC825" s="179">
        <f t="shared" si="393"/>
        <v>0</v>
      </c>
      <c r="BD825" s="439"/>
      <c r="BE825" s="180">
        <f t="shared" si="394"/>
        <v>0</v>
      </c>
      <c r="BF825" s="438"/>
      <c r="BG825" s="179">
        <f t="shared" si="395"/>
        <v>0</v>
      </c>
    </row>
    <row r="826" spans="1:59" ht="25.5" x14ac:dyDescent="0.2">
      <c r="A826" s="110">
        <v>415</v>
      </c>
      <c r="B826" s="12" t="s">
        <v>130</v>
      </c>
      <c r="C826" s="12" t="s">
        <v>160</v>
      </c>
      <c r="D826" s="16" t="s">
        <v>131</v>
      </c>
      <c r="E826" s="15" t="s">
        <v>2090</v>
      </c>
      <c r="F826" s="111">
        <v>240</v>
      </c>
      <c r="G826" s="15">
        <v>4240</v>
      </c>
      <c r="H826" s="51" t="s">
        <v>1952</v>
      </c>
      <c r="I826" s="16" t="s">
        <v>3343</v>
      </c>
      <c r="J826" s="42" t="s">
        <v>2046</v>
      </c>
      <c r="K826" s="110">
        <v>1</v>
      </c>
      <c r="L826" s="43">
        <v>50.23</v>
      </c>
      <c r="M826" s="43">
        <v>50.23</v>
      </c>
      <c r="N826" s="43">
        <v>50.23</v>
      </c>
      <c r="O826" s="144">
        <v>50.23</v>
      </c>
      <c r="P826" s="272">
        <v>55.26</v>
      </c>
      <c r="Q826" s="283">
        <v>55.26</v>
      </c>
      <c r="R826" s="210">
        <f t="shared" si="396"/>
        <v>0</v>
      </c>
      <c r="S826" s="211">
        <f t="shared" si="375"/>
        <v>0</v>
      </c>
      <c r="T826" s="439"/>
      <c r="U826" s="180">
        <f t="shared" si="376"/>
        <v>0</v>
      </c>
      <c r="V826" s="438"/>
      <c r="W826" s="179">
        <f t="shared" si="377"/>
        <v>0</v>
      </c>
      <c r="X826" s="439"/>
      <c r="Y826" s="180">
        <f t="shared" si="378"/>
        <v>0</v>
      </c>
      <c r="Z826" s="438"/>
      <c r="AA826" s="179">
        <f t="shared" si="379"/>
        <v>0</v>
      </c>
      <c r="AB826" s="439"/>
      <c r="AC826" s="180">
        <f t="shared" si="380"/>
        <v>0</v>
      </c>
      <c r="AD826" s="438"/>
      <c r="AE826" s="179">
        <f t="shared" si="381"/>
        <v>0</v>
      </c>
      <c r="AF826" s="439"/>
      <c r="AG826" s="180">
        <f t="shared" si="382"/>
        <v>0</v>
      </c>
      <c r="AH826" s="438"/>
      <c r="AI826" s="179">
        <f t="shared" si="383"/>
        <v>0</v>
      </c>
      <c r="AJ826" s="439"/>
      <c r="AK826" s="180">
        <f t="shared" si="384"/>
        <v>0</v>
      </c>
      <c r="AL826" s="438"/>
      <c r="AM826" s="179">
        <f t="shared" si="385"/>
        <v>0</v>
      </c>
      <c r="AN826" s="439"/>
      <c r="AO826" s="180">
        <f t="shared" si="386"/>
        <v>0</v>
      </c>
      <c r="AP826" s="438"/>
      <c r="AQ826" s="179">
        <f t="shared" si="387"/>
        <v>0</v>
      </c>
      <c r="AR826" s="439"/>
      <c r="AS826" s="180">
        <f t="shared" si="388"/>
        <v>0</v>
      </c>
      <c r="AT826" s="438"/>
      <c r="AU826" s="179">
        <f t="shared" si="389"/>
        <v>0</v>
      </c>
      <c r="AV826" s="439"/>
      <c r="AW826" s="180">
        <f t="shared" si="390"/>
        <v>0</v>
      </c>
      <c r="AX826" s="438"/>
      <c r="AY826" s="179">
        <f t="shared" si="391"/>
        <v>0</v>
      </c>
      <c r="AZ826" s="439"/>
      <c r="BA826" s="180">
        <f t="shared" si="392"/>
        <v>0</v>
      </c>
      <c r="BB826" s="438"/>
      <c r="BC826" s="179">
        <f t="shared" si="393"/>
        <v>0</v>
      </c>
      <c r="BD826" s="439"/>
      <c r="BE826" s="180">
        <f t="shared" si="394"/>
        <v>0</v>
      </c>
      <c r="BF826" s="438"/>
      <c r="BG826" s="179">
        <f t="shared" si="395"/>
        <v>0</v>
      </c>
    </row>
    <row r="827" spans="1:59" ht="25.5" x14ac:dyDescent="0.2">
      <c r="A827" s="44">
        <v>415</v>
      </c>
      <c r="B827" s="45" t="s">
        <v>130</v>
      </c>
      <c r="C827" s="45" t="s">
        <v>160</v>
      </c>
      <c r="D827" s="46" t="s">
        <v>131</v>
      </c>
      <c r="E827" s="47" t="s">
        <v>2090</v>
      </c>
      <c r="F827" s="48">
        <v>240</v>
      </c>
      <c r="G827" s="47" t="s">
        <v>2192</v>
      </c>
      <c r="H827" s="10">
        <v>9718043</v>
      </c>
      <c r="I827" s="21">
        <v>60148</v>
      </c>
      <c r="J827" s="49" t="s">
        <v>1003</v>
      </c>
      <c r="K827" s="44">
        <v>2</v>
      </c>
      <c r="L827" s="50">
        <v>57.4</v>
      </c>
      <c r="M827" s="96">
        <v>70.66</v>
      </c>
      <c r="N827" s="50">
        <v>70.66</v>
      </c>
      <c r="O827" s="204">
        <v>58.28</v>
      </c>
      <c r="P827" s="274">
        <v>58.28</v>
      </c>
      <c r="Q827" s="286">
        <v>58.28</v>
      </c>
      <c r="R827" s="210">
        <f t="shared" si="396"/>
        <v>0</v>
      </c>
      <c r="S827" s="211">
        <f t="shared" si="375"/>
        <v>0</v>
      </c>
      <c r="T827" s="439"/>
      <c r="U827" s="180">
        <f t="shared" si="376"/>
        <v>0</v>
      </c>
      <c r="V827" s="438"/>
      <c r="W827" s="179">
        <f t="shared" si="377"/>
        <v>0</v>
      </c>
      <c r="X827" s="439"/>
      <c r="Y827" s="180">
        <f t="shared" si="378"/>
        <v>0</v>
      </c>
      <c r="Z827" s="438"/>
      <c r="AA827" s="179">
        <f t="shared" si="379"/>
        <v>0</v>
      </c>
      <c r="AB827" s="439"/>
      <c r="AC827" s="180">
        <f t="shared" si="380"/>
        <v>0</v>
      </c>
      <c r="AD827" s="438"/>
      <c r="AE827" s="179">
        <f t="shared" si="381"/>
        <v>0</v>
      </c>
      <c r="AF827" s="439"/>
      <c r="AG827" s="180">
        <f t="shared" si="382"/>
        <v>0</v>
      </c>
      <c r="AH827" s="438"/>
      <c r="AI827" s="179">
        <f t="shared" si="383"/>
        <v>0</v>
      </c>
      <c r="AJ827" s="439"/>
      <c r="AK827" s="180">
        <f t="shared" si="384"/>
        <v>0</v>
      </c>
      <c r="AL827" s="438"/>
      <c r="AM827" s="179">
        <f t="shared" si="385"/>
        <v>0</v>
      </c>
      <c r="AN827" s="439"/>
      <c r="AO827" s="180">
        <f t="shared" si="386"/>
        <v>0</v>
      </c>
      <c r="AP827" s="438"/>
      <c r="AQ827" s="179">
        <f t="shared" si="387"/>
        <v>0</v>
      </c>
      <c r="AR827" s="439"/>
      <c r="AS827" s="180">
        <f t="shared" si="388"/>
        <v>0</v>
      </c>
      <c r="AT827" s="438"/>
      <c r="AU827" s="179">
        <f t="shared" si="389"/>
        <v>0</v>
      </c>
      <c r="AV827" s="439"/>
      <c r="AW827" s="180">
        <f t="shared" si="390"/>
        <v>0</v>
      </c>
      <c r="AX827" s="438"/>
      <c r="AY827" s="179">
        <f t="shared" si="391"/>
        <v>0</v>
      </c>
      <c r="AZ827" s="439"/>
      <c r="BA827" s="180">
        <f t="shared" si="392"/>
        <v>0</v>
      </c>
      <c r="BB827" s="438"/>
      <c r="BC827" s="179">
        <f t="shared" si="393"/>
        <v>0</v>
      </c>
      <c r="BD827" s="439"/>
      <c r="BE827" s="180">
        <f t="shared" si="394"/>
        <v>0</v>
      </c>
      <c r="BF827" s="438"/>
      <c r="BG827" s="179">
        <f t="shared" si="395"/>
        <v>0</v>
      </c>
    </row>
    <row r="828" spans="1:59" ht="25.5" x14ac:dyDescent="0.2">
      <c r="A828" s="62">
        <v>415</v>
      </c>
      <c r="B828" s="147" t="s">
        <v>130</v>
      </c>
      <c r="C828" s="147" t="s">
        <v>160</v>
      </c>
      <c r="D828" s="37" t="s">
        <v>131</v>
      </c>
      <c r="E828" s="37" t="s">
        <v>859</v>
      </c>
      <c r="F828" s="38">
        <v>240</v>
      </c>
      <c r="G828" s="37" t="s">
        <v>972</v>
      </c>
      <c r="H828" s="39" t="s">
        <v>972</v>
      </c>
      <c r="I828" s="37" t="s">
        <v>3273</v>
      </c>
      <c r="J828" s="11" t="s">
        <v>2747</v>
      </c>
      <c r="K828" s="109">
        <v>3</v>
      </c>
      <c r="L828" s="90">
        <v>63.62</v>
      </c>
      <c r="M828" s="40">
        <v>63.62</v>
      </c>
      <c r="N828" s="40">
        <v>63.62</v>
      </c>
      <c r="O828" s="141">
        <v>63.62</v>
      </c>
      <c r="P828" s="273">
        <v>63.62</v>
      </c>
      <c r="Q828" s="282">
        <v>63.62</v>
      </c>
      <c r="R828" s="210">
        <f t="shared" si="396"/>
        <v>0</v>
      </c>
      <c r="S828" s="211">
        <f t="shared" si="375"/>
        <v>0</v>
      </c>
      <c r="T828" s="439"/>
      <c r="U828" s="180">
        <f t="shared" si="376"/>
        <v>0</v>
      </c>
      <c r="V828" s="438"/>
      <c r="W828" s="179">
        <f t="shared" si="377"/>
        <v>0</v>
      </c>
      <c r="X828" s="439"/>
      <c r="Y828" s="180">
        <f t="shared" si="378"/>
        <v>0</v>
      </c>
      <c r="Z828" s="438"/>
      <c r="AA828" s="179">
        <f t="shared" si="379"/>
        <v>0</v>
      </c>
      <c r="AB828" s="439"/>
      <c r="AC828" s="180">
        <f t="shared" si="380"/>
        <v>0</v>
      </c>
      <c r="AD828" s="438"/>
      <c r="AE828" s="179">
        <f t="shared" si="381"/>
        <v>0</v>
      </c>
      <c r="AF828" s="439"/>
      <c r="AG828" s="180">
        <f t="shared" si="382"/>
        <v>0</v>
      </c>
      <c r="AH828" s="438"/>
      <c r="AI828" s="179">
        <f t="shared" si="383"/>
        <v>0</v>
      </c>
      <c r="AJ828" s="439"/>
      <c r="AK828" s="180">
        <f t="shared" si="384"/>
        <v>0</v>
      </c>
      <c r="AL828" s="438"/>
      <c r="AM828" s="179">
        <f t="shared" si="385"/>
        <v>0</v>
      </c>
      <c r="AN828" s="439"/>
      <c r="AO828" s="180">
        <f t="shared" si="386"/>
        <v>0</v>
      </c>
      <c r="AP828" s="438"/>
      <c r="AQ828" s="179">
        <f t="shared" si="387"/>
        <v>0</v>
      </c>
      <c r="AR828" s="439"/>
      <c r="AS828" s="180">
        <f t="shared" si="388"/>
        <v>0</v>
      </c>
      <c r="AT828" s="438"/>
      <c r="AU828" s="179">
        <f t="shared" si="389"/>
        <v>0</v>
      </c>
      <c r="AV828" s="439"/>
      <c r="AW828" s="180">
        <f t="shared" si="390"/>
        <v>0</v>
      </c>
      <c r="AX828" s="438"/>
      <c r="AY828" s="179">
        <f t="shared" si="391"/>
        <v>0</v>
      </c>
      <c r="AZ828" s="439"/>
      <c r="BA828" s="180">
        <f t="shared" si="392"/>
        <v>0</v>
      </c>
      <c r="BB828" s="438"/>
      <c r="BC828" s="179">
        <f t="shared" si="393"/>
        <v>0</v>
      </c>
      <c r="BD828" s="439"/>
      <c r="BE828" s="180">
        <f t="shared" si="394"/>
        <v>0</v>
      </c>
      <c r="BF828" s="438"/>
      <c r="BG828" s="179">
        <f t="shared" si="395"/>
        <v>0</v>
      </c>
    </row>
    <row r="829" spans="1:59" ht="25.5" x14ac:dyDescent="0.2">
      <c r="A829" s="110">
        <v>416</v>
      </c>
      <c r="B829" s="12" t="s">
        <v>130</v>
      </c>
      <c r="C829" s="12" t="s">
        <v>155</v>
      </c>
      <c r="D829" s="16" t="s">
        <v>131</v>
      </c>
      <c r="E829" s="15" t="s">
        <v>12</v>
      </c>
      <c r="F829" s="111">
        <v>8</v>
      </c>
      <c r="G829" s="15">
        <v>4108</v>
      </c>
      <c r="H829" s="51" t="s">
        <v>1953</v>
      </c>
      <c r="I829" s="16" t="s">
        <v>3343</v>
      </c>
      <c r="J829" s="42" t="s">
        <v>2046</v>
      </c>
      <c r="K829" s="110">
        <v>1</v>
      </c>
      <c r="L829" s="43">
        <v>2.75</v>
      </c>
      <c r="M829" s="43">
        <v>2.75</v>
      </c>
      <c r="N829" s="43">
        <v>2.75</v>
      </c>
      <c r="O829" s="144">
        <v>2.75</v>
      </c>
      <c r="P829" s="272">
        <v>3.02</v>
      </c>
      <c r="Q829" s="283">
        <v>3.02</v>
      </c>
      <c r="R829" s="210">
        <f t="shared" si="396"/>
        <v>0</v>
      </c>
      <c r="S829" s="211">
        <f t="shared" si="375"/>
        <v>0</v>
      </c>
      <c r="T829" s="439"/>
      <c r="U829" s="180">
        <f t="shared" si="376"/>
        <v>0</v>
      </c>
      <c r="V829" s="438"/>
      <c r="W829" s="179">
        <f t="shared" si="377"/>
        <v>0</v>
      </c>
      <c r="X829" s="439"/>
      <c r="Y829" s="180">
        <f t="shared" si="378"/>
        <v>0</v>
      </c>
      <c r="Z829" s="438"/>
      <c r="AA829" s="179">
        <f t="shared" si="379"/>
        <v>0</v>
      </c>
      <c r="AB829" s="439"/>
      <c r="AC829" s="180">
        <f t="shared" si="380"/>
        <v>0</v>
      </c>
      <c r="AD829" s="438"/>
      <c r="AE829" s="179">
        <f t="shared" si="381"/>
        <v>0</v>
      </c>
      <c r="AF829" s="439"/>
      <c r="AG829" s="180">
        <f t="shared" si="382"/>
        <v>0</v>
      </c>
      <c r="AH829" s="438"/>
      <c r="AI829" s="179">
        <f t="shared" si="383"/>
        <v>0</v>
      </c>
      <c r="AJ829" s="439"/>
      <c r="AK829" s="180">
        <f t="shared" si="384"/>
        <v>0</v>
      </c>
      <c r="AL829" s="438"/>
      <c r="AM829" s="179">
        <f t="shared" si="385"/>
        <v>0</v>
      </c>
      <c r="AN829" s="439"/>
      <c r="AO829" s="180">
        <f t="shared" si="386"/>
        <v>0</v>
      </c>
      <c r="AP829" s="438"/>
      <c r="AQ829" s="179">
        <f t="shared" si="387"/>
        <v>0</v>
      </c>
      <c r="AR829" s="439"/>
      <c r="AS829" s="180">
        <f t="shared" si="388"/>
        <v>0</v>
      </c>
      <c r="AT829" s="438"/>
      <c r="AU829" s="179">
        <f t="shared" si="389"/>
        <v>0</v>
      </c>
      <c r="AV829" s="439"/>
      <c r="AW829" s="180">
        <f t="shared" si="390"/>
        <v>0</v>
      </c>
      <c r="AX829" s="438"/>
      <c r="AY829" s="179">
        <f t="shared" si="391"/>
        <v>0</v>
      </c>
      <c r="AZ829" s="439"/>
      <c r="BA829" s="180">
        <f t="shared" si="392"/>
        <v>0</v>
      </c>
      <c r="BB829" s="438"/>
      <c r="BC829" s="179">
        <f t="shared" si="393"/>
        <v>0</v>
      </c>
      <c r="BD829" s="439"/>
      <c r="BE829" s="180">
        <f t="shared" si="394"/>
        <v>0</v>
      </c>
      <c r="BF829" s="438"/>
      <c r="BG829" s="179">
        <f t="shared" si="395"/>
        <v>0</v>
      </c>
    </row>
    <row r="830" spans="1:59" ht="25.5" x14ac:dyDescent="0.2">
      <c r="A830" s="44">
        <v>416</v>
      </c>
      <c r="B830" s="45" t="s">
        <v>130</v>
      </c>
      <c r="C830" s="45" t="s">
        <v>155</v>
      </c>
      <c r="D830" s="46" t="s">
        <v>131</v>
      </c>
      <c r="E830" s="47" t="s">
        <v>12</v>
      </c>
      <c r="F830" s="48">
        <v>8</v>
      </c>
      <c r="G830" s="47" t="s">
        <v>154</v>
      </c>
      <c r="H830" s="10">
        <v>9711664</v>
      </c>
      <c r="I830" s="21">
        <v>60148</v>
      </c>
      <c r="J830" s="49" t="s">
        <v>1003</v>
      </c>
      <c r="K830" s="44">
        <v>2</v>
      </c>
      <c r="L830" s="50">
        <v>3.32</v>
      </c>
      <c r="M830" s="96">
        <v>3.99</v>
      </c>
      <c r="N830" s="50">
        <v>3.99</v>
      </c>
      <c r="O830" s="204">
        <v>3.36</v>
      </c>
      <c r="P830" s="274">
        <v>3.36</v>
      </c>
      <c r="Q830" s="286">
        <v>3.36</v>
      </c>
      <c r="R830" s="210">
        <f t="shared" si="396"/>
        <v>0</v>
      </c>
      <c r="S830" s="211">
        <f t="shared" si="375"/>
        <v>0</v>
      </c>
      <c r="T830" s="439"/>
      <c r="U830" s="180">
        <f t="shared" si="376"/>
        <v>0</v>
      </c>
      <c r="V830" s="438"/>
      <c r="W830" s="179">
        <f t="shared" si="377"/>
        <v>0</v>
      </c>
      <c r="X830" s="439"/>
      <c r="Y830" s="180">
        <f t="shared" si="378"/>
        <v>0</v>
      </c>
      <c r="Z830" s="438"/>
      <c r="AA830" s="179">
        <f t="shared" si="379"/>
        <v>0</v>
      </c>
      <c r="AB830" s="439"/>
      <c r="AC830" s="180">
        <f t="shared" si="380"/>
        <v>0</v>
      </c>
      <c r="AD830" s="438"/>
      <c r="AE830" s="179">
        <f t="shared" si="381"/>
        <v>0</v>
      </c>
      <c r="AF830" s="439"/>
      <c r="AG830" s="180">
        <f t="shared" si="382"/>
        <v>0</v>
      </c>
      <c r="AH830" s="438"/>
      <c r="AI830" s="179">
        <f t="shared" si="383"/>
        <v>0</v>
      </c>
      <c r="AJ830" s="439"/>
      <c r="AK830" s="180">
        <f t="shared" si="384"/>
        <v>0</v>
      </c>
      <c r="AL830" s="438"/>
      <c r="AM830" s="179">
        <f t="shared" si="385"/>
        <v>0</v>
      </c>
      <c r="AN830" s="439"/>
      <c r="AO830" s="180">
        <f t="shared" si="386"/>
        <v>0</v>
      </c>
      <c r="AP830" s="438"/>
      <c r="AQ830" s="179">
        <f t="shared" si="387"/>
        <v>0</v>
      </c>
      <c r="AR830" s="439"/>
      <c r="AS830" s="180">
        <f t="shared" si="388"/>
        <v>0</v>
      </c>
      <c r="AT830" s="438"/>
      <c r="AU830" s="179">
        <f t="shared" si="389"/>
        <v>0</v>
      </c>
      <c r="AV830" s="439"/>
      <c r="AW830" s="180">
        <f t="shared" si="390"/>
        <v>0</v>
      </c>
      <c r="AX830" s="438"/>
      <c r="AY830" s="179">
        <f t="shared" si="391"/>
        <v>0</v>
      </c>
      <c r="AZ830" s="439"/>
      <c r="BA830" s="180">
        <f t="shared" si="392"/>
        <v>0</v>
      </c>
      <c r="BB830" s="438"/>
      <c r="BC830" s="179">
        <f t="shared" si="393"/>
        <v>0</v>
      </c>
      <c r="BD830" s="439"/>
      <c r="BE830" s="180">
        <f t="shared" si="394"/>
        <v>0</v>
      </c>
      <c r="BF830" s="438"/>
      <c r="BG830" s="179">
        <f t="shared" si="395"/>
        <v>0</v>
      </c>
    </row>
    <row r="831" spans="1:59" ht="25.5" x14ac:dyDescent="0.2">
      <c r="A831" s="109">
        <v>416</v>
      </c>
      <c r="B831" s="36" t="s">
        <v>130</v>
      </c>
      <c r="C831" s="36" t="s">
        <v>155</v>
      </c>
      <c r="D831" s="37" t="s">
        <v>131</v>
      </c>
      <c r="E831" s="37" t="s">
        <v>1012</v>
      </c>
      <c r="F831" s="38">
        <v>8</v>
      </c>
      <c r="G831" s="37" t="s">
        <v>2693</v>
      </c>
      <c r="H831" s="39" t="s">
        <v>2693</v>
      </c>
      <c r="I831" s="37" t="s">
        <v>3273</v>
      </c>
      <c r="J831" s="11" t="s">
        <v>2747</v>
      </c>
      <c r="K831" s="109">
        <v>3</v>
      </c>
      <c r="L831" s="90">
        <v>3.62</v>
      </c>
      <c r="M831" s="90">
        <v>3.8</v>
      </c>
      <c r="N831" s="40">
        <v>3.8</v>
      </c>
      <c r="O831" s="140">
        <v>3.95</v>
      </c>
      <c r="P831" s="273">
        <v>3.95</v>
      </c>
      <c r="Q831" s="282">
        <v>3.95</v>
      </c>
      <c r="R831" s="210">
        <f t="shared" si="396"/>
        <v>0</v>
      </c>
      <c r="S831" s="211">
        <f t="shared" si="375"/>
        <v>0</v>
      </c>
      <c r="T831" s="439"/>
      <c r="U831" s="180">
        <f t="shared" si="376"/>
        <v>0</v>
      </c>
      <c r="V831" s="438"/>
      <c r="W831" s="179">
        <f t="shared" si="377"/>
        <v>0</v>
      </c>
      <c r="X831" s="439"/>
      <c r="Y831" s="180">
        <f t="shared" si="378"/>
        <v>0</v>
      </c>
      <c r="Z831" s="438"/>
      <c r="AA831" s="179">
        <f t="shared" si="379"/>
        <v>0</v>
      </c>
      <c r="AB831" s="439"/>
      <c r="AC831" s="180">
        <f t="shared" si="380"/>
        <v>0</v>
      </c>
      <c r="AD831" s="438"/>
      <c r="AE831" s="179">
        <f t="shared" si="381"/>
        <v>0</v>
      </c>
      <c r="AF831" s="439"/>
      <c r="AG831" s="180">
        <f t="shared" si="382"/>
        <v>0</v>
      </c>
      <c r="AH831" s="438"/>
      <c r="AI831" s="179">
        <f t="shared" si="383"/>
        <v>0</v>
      </c>
      <c r="AJ831" s="439"/>
      <c r="AK831" s="180">
        <f t="shared" si="384"/>
        <v>0</v>
      </c>
      <c r="AL831" s="438"/>
      <c r="AM831" s="179">
        <f t="shared" si="385"/>
        <v>0</v>
      </c>
      <c r="AN831" s="439"/>
      <c r="AO831" s="180">
        <f t="shared" si="386"/>
        <v>0</v>
      </c>
      <c r="AP831" s="438"/>
      <c r="AQ831" s="179">
        <f t="shared" si="387"/>
        <v>0</v>
      </c>
      <c r="AR831" s="439"/>
      <c r="AS831" s="180">
        <f t="shared" si="388"/>
        <v>0</v>
      </c>
      <c r="AT831" s="438"/>
      <c r="AU831" s="179">
        <f t="shared" si="389"/>
        <v>0</v>
      </c>
      <c r="AV831" s="439"/>
      <c r="AW831" s="180">
        <f t="shared" si="390"/>
        <v>0</v>
      </c>
      <c r="AX831" s="438"/>
      <c r="AY831" s="179">
        <f t="shared" si="391"/>
        <v>0</v>
      </c>
      <c r="AZ831" s="439"/>
      <c r="BA831" s="180">
        <f t="shared" si="392"/>
        <v>0</v>
      </c>
      <c r="BB831" s="438"/>
      <c r="BC831" s="179">
        <f t="shared" si="393"/>
        <v>0</v>
      </c>
      <c r="BD831" s="439"/>
      <c r="BE831" s="180">
        <f t="shared" si="394"/>
        <v>0</v>
      </c>
      <c r="BF831" s="438"/>
      <c r="BG831" s="179">
        <f t="shared" si="395"/>
        <v>0</v>
      </c>
    </row>
    <row r="832" spans="1:59" ht="25.5" x14ac:dyDescent="0.2">
      <c r="A832" s="110">
        <v>417</v>
      </c>
      <c r="B832" s="12" t="s">
        <v>130</v>
      </c>
      <c r="C832" s="12" t="s">
        <v>1589</v>
      </c>
      <c r="D832" s="16" t="s">
        <v>131</v>
      </c>
      <c r="E832" s="15" t="s">
        <v>12</v>
      </c>
      <c r="F832" s="111">
        <v>18</v>
      </c>
      <c r="G832" s="15">
        <v>7418</v>
      </c>
      <c r="H832" s="51" t="s">
        <v>1954</v>
      </c>
      <c r="I832" s="16" t="s">
        <v>3343</v>
      </c>
      <c r="J832" s="42" t="s">
        <v>2046</v>
      </c>
      <c r="K832" s="110">
        <v>1</v>
      </c>
      <c r="L832" s="43">
        <v>4.6100000000000003</v>
      </c>
      <c r="M832" s="43">
        <v>4.6100000000000003</v>
      </c>
      <c r="N832" s="43">
        <v>4.6100000000000003</v>
      </c>
      <c r="O832" s="144">
        <v>4.6100000000000003</v>
      </c>
      <c r="P832" s="272">
        <v>5.07</v>
      </c>
      <c r="Q832" s="283">
        <v>5.07</v>
      </c>
      <c r="R832" s="210">
        <f t="shared" si="396"/>
        <v>0</v>
      </c>
      <c r="S832" s="211">
        <f t="shared" si="375"/>
        <v>0</v>
      </c>
      <c r="T832" s="439"/>
      <c r="U832" s="180">
        <f t="shared" si="376"/>
        <v>0</v>
      </c>
      <c r="V832" s="438"/>
      <c r="W832" s="179">
        <f t="shared" si="377"/>
        <v>0</v>
      </c>
      <c r="X832" s="439"/>
      <c r="Y832" s="180">
        <f t="shared" si="378"/>
        <v>0</v>
      </c>
      <c r="Z832" s="438"/>
      <c r="AA832" s="179">
        <f t="shared" si="379"/>
        <v>0</v>
      </c>
      <c r="AB832" s="439"/>
      <c r="AC832" s="180">
        <f t="shared" si="380"/>
        <v>0</v>
      </c>
      <c r="AD832" s="438"/>
      <c r="AE832" s="179">
        <f t="shared" si="381"/>
        <v>0</v>
      </c>
      <c r="AF832" s="439"/>
      <c r="AG832" s="180">
        <f t="shared" si="382"/>
        <v>0</v>
      </c>
      <c r="AH832" s="438"/>
      <c r="AI832" s="179">
        <f t="shared" si="383"/>
        <v>0</v>
      </c>
      <c r="AJ832" s="439"/>
      <c r="AK832" s="180">
        <f t="shared" si="384"/>
        <v>0</v>
      </c>
      <c r="AL832" s="438"/>
      <c r="AM832" s="179">
        <f t="shared" si="385"/>
        <v>0</v>
      </c>
      <c r="AN832" s="439"/>
      <c r="AO832" s="180">
        <f t="shared" si="386"/>
        <v>0</v>
      </c>
      <c r="AP832" s="438"/>
      <c r="AQ832" s="179">
        <f t="shared" si="387"/>
        <v>0</v>
      </c>
      <c r="AR832" s="439"/>
      <c r="AS832" s="180">
        <f t="shared" si="388"/>
        <v>0</v>
      </c>
      <c r="AT832" s="438"/>
      <c r="AU832" s="179">
        <f t="shared" si="389"/>
        <v>0</v>
      </c>
      <c r="AV832" s="439"/>
      <c r="AW832" s="180">
        <f t="shared" si="390"/>
        <v>0</v>
      </c>
      <c r="AX832" s="438"/>
      <c r="AY832" s="179">
        <f t="shared" si="391"/>
        <v>0</v>
      </c>
      <c r="AZ832" s="439"/>
      <c r="BA832" s="180">
        <f t="shared" si="392"/>
        <v>0</v>
      </c>
      <c r="BB832" s="438"/>
      <c r="BC832" s="179">
        <f t="shared" si="393"/>
        <v>0</v>
      </c>
      <c r="BD832" s="439"/>
      <c r="BE832" s="180">
        <f t="shared" si="394"/>
        <v>0</v>
      </c>
      <c r="BF832" s="438"/>
      <c r="BG832" s="179">
        <f t="shared" si="395"/>
        <v>0</v>
      </c>
    </row>
    <row r="833" spans="1:59" x14ac:dyDescent="0.2">
      <c r="A833" s="44">
        <v>417</v>
      </c>
      <c r="B833" s="45" t="s">
        <v>130</v>
      </c>
      <c r="C833" s="45" t="s">
        <v>1589</v>
      </c>
      <c r="D833" s="46" t="s">
        <v>131</v>
      </c>
      <c r="E833" s="47" t="s">
        <v>12</v>
      </c>
      <c r="F833" s="48">
        <v>18</v>
      </c>
      <c r="G833" s="47" t="s">
        <v>147</v>
      </c>
      <c r="H833" s="10">
        <v>9725497</v>
      </c>
      <c r="I833" s="21">
        <v>60148</v>
      </c>
      <c r="J833" s="49" t="s">
        <v>1003</v>
      </c>
      <c r="K833" s="44">
        <v>2</v>
      </c>
      <c r="L833" s="50">
        <v>5.64</v>
      </c>
      <c r="M833" s="96">
        <v>6.79</v>
      </c>
      <c r="N833" s="50">
        <v>6.79</v>
      </c>
      <c r="O833" s="204">
        <v>5.72</v>
      </c>
      <c r="P833" s="274">
        <v>5.72</v>
      </c>
      <c r="Q833" s="286">
        <v>5.72</v>
      </c>
      <c r="R833" s="210">
        <f t="shared" si="396"/>
        <v>0</v>
      </c>
      <c r="S833" s="211">
        <f t="shared" si="375"/>
        <v>0</v>
      </c>
      <c r="T833" s="439"/>
      <c r="U833" s="180">
        <f t="shared" si="376"/>
        <v>0</v>
      </c>
      <c r="V833" s="438"/>
      <c r="W833" s="179">
        <f t="shared" si="377"/>
        <v>0</v>
      </c>
      <c r="X833" s="439"/>
      <c r="Y833" s="180">
        <f t="shared" si="378"/>
        <v>0</v>
      </c>
      <c r="Z833" s="438"/>
      <c r="AA833" s="179">
        <f t="shared" si="379"/>
        <v>0</v>
      </c>
      <c r="AB833" s="439"/>
      <c r="AC833" s="180">
        <f t="shared" si="380"/>
        <v>0</v>
      </c>
      <c r="AD833" s="438"/>
      <c r="AE833" s="179">
        <f t="shared" si="381"/>
        <v>0</v>
      </c>
      <c r="AF833" s="439"/>
      <c r="AG833" s="180">
        <f t="shared" si="382"/>
        <v>0</v>
      </c>
      <c r="AH833" s="438"/>
      <c r="AI833" s="179">
        <f t="shared" si="383"/>
        <v>0</v>
      </c>
      <c r="AJ833" s="439"/>
      <c r="AK833" s="180">
        <f t="shared" si="384"/>
        <v>0</v>
      </c>
      <c r="AL833" s="438"/>
      <c r="AM833" s="179">
        <f t="shared" si="385"/>
        <v>0</v>
      </c>
      <c r="AN833" s="439"/>
      <c r="AO833" s="180">
        <f t="shared" si="386"/>
        <v>0</v>
      </c>
      <c r="AP833" s="438"/>
      <c r="AQ833" s="179">
        <f t="shared" si="387"/>
        <v>0</v>
      </c>
      <c r="AR833" s="439"/>
      <c r="AS833" s="180">
        <f t="shared" si="388"/>
        <v>0</v>
      </c>
      <c r="AT833" s="438"/>
      <c r="AU833" s="179">
        <f t="shared" si="389"/>
        <v>0</v>
      </c>
      <c r="AV833" s="439"/>
      <c r="AW833" s="180">
        <f t="shared" si="390"/>
        <v>0</v>
      </c>
      <c r="AX833" s="438"/>
      <c r="AY833" s="179">
        <f t="shared" si="391"/>
        <v>0</v>
      </c>
      <c r="AZ833" s="439"/>
      <c r="BA833" s="180">
        <f t="shared" si="392"/>
        <v>0</v>
      </c>
      <c r="BB833" s="438"/>
      <c r="BC833" s="179">
        <f t="shared" si="393"/>
        <v>0</v>
      </c>
      <c r="BD833" s="439"/>
      <c r="BE833" s="180">
        <f t="shared" si="394"/>
        <v>0</v>
      </c>
      <c r="BF833" s="438"/>
      <c r="BG833" s="179">
        <f t="shared" si="395"/>
        <v>0</v>
      </c>
    </row>
    <row r="834" spans="1:59" x14ac:dyDescent="0.2">
      <c r="A834" s="109">
        <v>417</v>
      </c>
      <c r="B834" s="36" t="s">
        <v>130</v>
      </c>
      <c r="C834" s="36" t="s">
        <v>1589</v>
      </c>
      <c r="D834" s="37" t="s">
        <v>131</v>
      </c>
      <c r="E834" s="37" t="s">
        <v>1012</v>
      </c>
      <c r="F834" s="38">
        <v>18</v>
      </c>
      <c r="G834" s="37" t="s">
        <v>2694</v>
      </c>
      <c r="H834" s="39" t="s">
        <v>2694</v>
      </c>
      <c r="I834" s="37" t="s">
        <v>3273</v>
      </c>
      <c r="J834" s="11" t="s">
        <v>2747</v>
      </c>
      <c r="K834" s="109">
        <v>3</v>
      </c>
      <c r="L834" s="90">
        <v>6.09</v>
      </c>
      <c r="M834" s="40">
        <v>6.09</v>
      </c>
      <c r="N834" s="40">
        <v>6.09</v>
      </c>
      <c r="O834" s="140">
        <v>6.39</v>
      </c>
      <c r="P834" s="273">
        <v>6.39</v>
      </c>
      <c r="Q834" s="282">
        <v>6.39</v>
      </c>
      <c r="R834" s="210">
        <f t="shared" si="396"/>
        <v>0</v>
      </c>
      <c r="S834" s="211">
        <f t="shared" si="375"/>
        <v>0</v>
      </c>
      <c r="T834" s="439"/>
      <c r="U834" s="180">
        <f t="shared" si="376"/>
        <v>0</v>
      </c>
      <c r="V834" s="438"/>
      <c r="W834" s="179">
        <f t="shared" si="377"/>
        <v>0</v>
      </c>
      <c r="X834" s="439"/>
      <c r="Y834" s="180">
        <f t="shared" si="378"/>
        <v>0</v>
      </c>
      <c r="Z834" s="438"/>
      <c r="AA834" s="179">
        <f t="shared" si="379"/>
        <v>0</v>
      </c>
      <c r="AB834" s="439"/>
      <c r="AC834" s="180">
        <f t="shared" si="380"/>
        <v>0</v>
      </c>
      <c r="AD834" s="438"/>
      <c r="AE834" s="179">
        <f t="shared" si="381"/>
        <v>0</v>
      </c>
      <c r="AF834" s="439"/>
      <c r="AG834" s="180">
        <f t="shared" si="382"/>
        <v>0</v>
      </c>
      <c r="AH834" s="438"/>
      <c r="AI834" s="179">
        <f t="shared" si="383"/>
        <v>0</v>
      </c>
      <c r="AJ834" s="439"/>
      <c r="AK834" s="180">
        <f t="shared" si="384"/>
        <v>0</v>
      </c>
      <c r="AL834" s="438"/>
      <c r="AM834" s="179">
        <f t="shared" si="385"/>
        <v>0</v>
      </c>
      <c r="AN834" s="439"/>
      <c r="AO834" s="180">
        <f t="shared" si="386"/>
        <v>0</v>
      </c>
      <c r="AP834" s="438"/>
      <c r="AQ834" s="179">
        <f t="shared" si="387"/>
        <v>0</v>
      </c>
      <c r="AR834" s="439"/>
      <c r="AS834" s="180">
        <f t="shared" si="388"/>
        <v>0</v>
      </c>
      <c r="AT834" s="438"/>
      <c r="AU834" s="179">
        <f t="shared" si="389"/>
        <v>0</v>
      </c>
      <c r="AV834" s="439"/>
      <c r="AW834" s="180">
        <f t="shared" si="390"/>
        <v>0</v>
      </c>
      <c r="AX834" s="438"/>
      <c r="AY834" s="179">
        <f t="shared" si="391"/>
        <v>0</v>
      </c>
      <c r="AZ834" s="439"/>
      <c r="BA834" s="180">
        <f t="shared" si="392"/>
        <v>0</v>
      </c>
      <c r="BB834" s="438"/>
      <c r="BC834" s="179">
        <f t="shared" si="393"/>
        <v>0</v>
      </c>
      <c r="BD834" s="439"/>
      <c r="BE834" s="180">
        <f t="shared" si="394"/>
        <v>0</v>
      </c>
      <c r="BF834" s="438"/>
      <c r="BG834" s="179">
        <f t="shared" si="395"/>
        <v>0</v>
      </c>
    </row>
    <row r="835" spans="1:59" ht="25.5" x14ac:dyDescent="0.2">
      <c r="A835" s="109">
        <v>418</v>
      </c>
      <c r="B835" s="36" t="s">
        <v>128</v>
      </c>
      <c r="C835" s="36" t="s">
        <v>3302</v>
      </c>
      <c r="D835" s="37" t="s">
        <v>692</v>
      </c>
      <c r="E835" s="37" t="s">
        <v>11</v>
      </c>
      <c r="F835" s="38">
        <v>1</v>
      </c>
      <c r="G835" s="37" t="s">
        <v>2695</v>
      </c>
      <c r="H835" s="37" t="s">
        <v>2695</v>
      </c>
      <c r="I835" s="37" t="s">
        <v>3273</v>
      </c>
      <c r="J835" s="11" t="s">
        <v>2747</v>
      </c>
      <c r="K835" s="109">
        <v>2</v>
      </c>
      <c r="L835" s="40">
        <v>1.0900000000000001</v>
      </c>
      <c r="M835" s="40">
        <v>1.0900000000000001</v>
      </c>
      <c r="N835" s="90">
        <v>1.1399999999999999</v>
      </c>
      <c r="O835" s="140">
        <v>1.2</v>
      </c>
      <c r="P835" s="273">
        <v>1.2</v>
      </c>
      <c r="Q835" s="282">
        <v>1.2</v>
      </c>
      <c r="R835" s="210">
        <f t="shared" si="396"/>
        <v>0</v>
      </c>
      <c r="S835" s="211">
        <f t="shared" si="375"/>
        <v>0</v>
      </c>
      <c r="T835" s="439"/>
      <c r="U835" s="180">
        <f t="shared" si="376"/>
        <v>0</v>
      </c>
      <c r="V835" s="438"/>
      <c r="W835" s="179">
        <f t="shared" si="377"/>
        <v>0</v>
      </c>
      <c r="X835" s="439"/>
      <c r="Y835" s="180">
        <f t="shared" si="378"/>
        <v>0</v>
      </c>
      <c r="Z835" s="438"/>
      <c r="AA835" s="179">
        <f t="shared" si="379"/>
        <v>0</v>
      </c>
      <c r="AB835" s="439"/>
      <c r="AC835" s="180">
        <f t="shared" si="380"/>
        <v>0</v>
      </c>
      <c r="AD835" s="438"/>
      <c r="AE835" s="179">
        <f t="shared" si="381"/>
        <v>0</v>
      </c>
      <c r="AF835" s="439"/>
      <c r="AG835" s="180">
        <f t="shared" si="382"/>
        <v>0</v>
      </c>
      <c r="AH835" s="438"/>
      <c r="AI835" s="179">
        <f t="shared" si="383"/>
        <v>0</v>
      </c>
      <c r="AJ835" s="439"/>
      <c r="AK835" s="180">
        <f t="shared" si="384"/>
        <v>0</v>
      </c>
      <c r="AL835" s="438"/>
      <c r="AM835" s="179">
        <f t="shared" si="385"/>
        <v>0</v>
      </c>
      <c r="AN835" s="439"/>
      <c r="AO835" s="180">
        <f t="shared" si="386"/>
        <v>0</v>
      </c>
      <c r="AP835" s="438"/>
      <c r="AQ835" s="179">
        <f t="shared" si="387"/>
        <v>0</v>
      </c>
      <c r="AR835" s="439"/>
      <c r="AS835" s="180">
        <f t="shared" si="388"/>
        <v>0</v>
      </c>
      <c r="AT835" s="438"/>
      <c r="AU835" s="179">
        <f t="shared" si="389"/>
        <v>0</v>
      </c>
      <c r="AV835" s="439"/>
      <c r="AW835" s="180">
        <f t="shared" si="390"/>
        <v>0</v>
      </c>
      <c r="AX835" s="438"/>
      <c r="AY835" s="179">
        <f t="shared" si="391"/>
        <v>0</v>
      </c>
      <c r="AZ835" s="439"/>
      <c r="BA835" s="180">
        <f t="shared" si="392"/>
        <v>0</v>
      </c>
      <c r="BB835" s="438"/>
      <c r="BC835" s="179">
        <f t="shared" si="393"/>
        <v>0</v>
      </c>
      <c r="BD835" s="439"/>
      <c r="BE835" s="180">
        <f t="shared" si="394"/>
        <v>0</v>
      </c>
      <c r="BF835" s="438"/>
      <c r="BG835" s="179">
        <f t="shared" si="395"/>
        <v>0</v>
      </c>
    </row>
    <row r="836" spans="1:59" ht="25.5" x14ac:dyDescent="0.2">
      <c r="A836" s="110">
        <v>418</v>
      </c>
      <c r="B836" s="12" t="s">
        <v>128</v>
      </c>
      <c r="C836" s="12" t="s">
        <v>129</v>
      </c>
      <c r="D836" s="16" t="s">
        <v>692</v>
      </c>
      <c r="E836" s="15" t="s">
        <v>2090</v>
      </c>
      <c r="F836" s="111">
        <v>12</v>
      </c>
      <c r="G836" s="15">
        <v>9451</v>
      </c>
      <c r="H836" s="52">
        <v>53091</v>
      </c>
      <c r="I836" s="16" t="s">
        <v>3343</v>
      </c>
      <c r="J836" s="42" t="s">
        <v>2046</v>
      </c>
      <c r="K836" s="110">
        <v>1</v>
      </c>
      <c r="L836" s="43">
        <v>12.4</v>
      </c>
      <c r="M836" s="92">
        <v>13.35</v>
      </c>
      <c r="N836" s="43">
        <v>13.35</v>
      </c>
      <c r="O836" s="144">
        <v>13.35</v>
      </c>
      <c r="P836" s="272">
        <v>13.35</v>
      </c>
      <c r="Q836" s="283">
        <v>13.35</v>
      </c>
      <c r="R836" s="210">
        <f t="shared" si="396"/>
        <v>0</v>
      </c>
      <c r="S836" s="211">
        <f t="shared" si="375"/>
        <v>0</v>
      </c>
      <c r="T836" s="439"/>
      <c r="U836" s="180">
        <f t="shared" si="376"/>
        <v>0</v>
      </c>
      <c r="V836" s="438"/>
      <c r="W836" s="179">
        <f t="shared" si="377"/>
        <v>0</v>
      </c>
      <c r="X836" s="439"/>
      <c r="Y836" s="180">
        <f t="shared" si="378"/>
        <v>0</v>
      </c>
      <c r="Z836" s="438"/>
      <c r="AA836" s="179">
        <f t="shared" si="379"/>
        <v>0</v>
      </c>
      <c r="AB836" s="439"/>
      <c r="AC836" s="180">
        <f t="shared" si="380"/>
        <v>0</v>
      </c>
      <c r="AD836" s="438"/>
      <c r="AE836" s="179">
        <f t="shared" si="381"/>
        <v>0</v>
      </c>
      <c r="AF836" s="439"/>
      <c r="AG836" s="180">
        <f t="shared" si="382"/>
        <v>0</v>
      </c>
      <c r="AH836" s="438"/>
      <c r="AI836" s="179">
        <f t="shared" si="383"/>
        <v>0</v>
      </c>
      <c r="AJ836" s="439"/>
      <c r="AK836" s="180">
        <f t="shared" si="384"/>
        <v>0</v>
      </c>
      <c r="AL836" s="438"/>
      <c r="AM836" s="179">
        <f t="shared" si="385"/>
        <v>0</v>
      </c>
      <c r="AN836" s="439"/>
      <c r="AO836" s="180">
        <f t="shared" si="386"/>
        <v>0</v>
      </c>
      <c r="AP836" s="438"/>
      <c r="AQ836" s="179">
        <f t="shared" si="387"/>
        <v>0</v>
      </c>
      <c r="AR836" s="439"/>
      <c r="AS836" s="180">
        <f t="shared" si="388"/>
        <v>0</v>
      </c>
      <c r="AT836" s="438"/>
      <c r="AU836" s="179">
        <f t="shared" si="389"/>
        <v>0</v>
      </c>
      <c r="AV836" s="439"/>
      <c r="AW836" s="180">
        <f t="shared" si="390"/>
        <v>0</v>
      </c>
      <c r="AX836" s="438"/>
      <c r="AY836" s="179">
        <f t="shared" si="391"/>
        <v>0</v>
      </c>
      <c r="AZ836" s="439"/>
      <c r="BA836" s="180">
        <f t="shared" si="392"/>
        <v>0</v>
      </c>
      <c r="BB836" s="438"/>
      <c r="BC836" s="179">
        <f t="shared" si="393"/>
        <v>0</v>
      </c>
      <c r="BD836" s="439"/>
      <c r="BE836" s="180">
        <f t="shared" si="394"/>
        <v>0</v>
      </c>
      <c r="BF836" s="438"/>
      <c r="BG836" s="179">
        <f t="shared" si="395"/>
        <v>0</v>
      </c>
    </row>
    <row r="837" spans="1:59" ht="25.5" x14ac:dyDescent="0.2">
      <c r="A837" s="110">
        <v>419</v>
      </c>
      <c r="B837" s="12" t="s">
        <v>109</v>
      </c>
      <c r="C837" s="12" t="s">
        <v>126</v>
      </c>
      <c r="D837" s="16" t="s">
        <v>675</v>
      </c>
      <c r="E837" s="15" t="s">
        <v>2048</v>
      </c>
      <c r="F837" s="111">
        <v>12</v>
      </c>
      <c r="G837" s="15" t="s">
        <v>2005</v>
      </c>
      <c r="H837" s="51" t="s">
        <v>1955</v>
      </c>
      <c r="I837" s="16" t="s">
        <v>3343</v>
      </c>
      <c r="J837" s="42" t="s">
        <v>2046</v>
      </c>
      <c r="K837" s="110">
        <v>2</v>
      </c>
      <c r="L837" s="43">
        <v>1.1200000000000001</v>
      </c>
      <c r="M837" s="43">
        <v>1.1200000000000001</v>
      </c>
      <c r="N837" s="92">
        <v>1.17</v>
      </c>
      <c r="O837" s="144">
        <v>1.17</v>
      </c>
      <c r="P837" s="272">
        <v>1.17</v>
      </c>
      <c r="Q837" s="284">
        <v>1.23</v>
      </c>
      <c r="R837" s="210">
        <f t="shared" si="396"/>
        <v>0</v>
      </c>
      <c r="S837" s="211">
        <f t="shared" si="375"/>
        <v>0</v>
      </c>
      <c r="T837" s="439"/>
      <c r="U837" s="180">
        <f t="shared" si="376"/>
        <v>0</v>
      </c>
      <c r="V837" s="438"/>
      <c r="W837" s="179">
        <f t="shared" si="377"/>
        <v>0</v>
      </c>
      <c r="X837" s="439"/>
      <c r="Y837" s="180">
        <f t="shared" si="378"/>
        <v>0</v>
      </c>
      <c r="Z837" s="438"/>
      <c r="AA837" s="179">
        <f t="shared" si="379"/>
        <v>0</v>
      </c>
      <c r="AB837" s="439"/>
      <c r="AC837" s="180">
        <f t="shared" si="380"/>
        <v>0</v>
      </c>
      <c r="AD837" s="438"/>
      <c r="AE837" s="179">
        <f t="shared" si="381"/>
        <v>0</v>
      </c>
      <c r="AF837" s="439"/>
      <c r="AG837" s="180">
        <f t="shared" si="382"/>
        <v>0</v>
      </c>
      <c r="AH837" s="438"/>
      <c r="AI837" s="179">
        <f t="shared" si="383"/>
        <v>0</v>
      </c>
      <c r="AJ837" s="439"/>
      <c r="AK837" s="180">
        <f t="shared" si="384"/>
        <v>0</v>
      </c>
      <c r="AL837" s="438"/>
      <c r="AM837" s="179">
        <f t="shared" si="385"/>
        <v>0</v>
      </c>
      <c r="AN837" s="439"/>
      <c r="AO837" s="180">
        <f t="shared" si="386"/>
        <v>0</v>
      </c>
      <c r="AP837" s="438"/>
      <c r="AQ837" s="179">
        <f t="shared" si="387"/>
        <v>0</v>
      </c>
      <c r="AR837" s="439"/>
      <c r="AS837" s="180">
        <f t="shared" si="388"/>
        <v>0</v>
      </c>
      <c r="AT837" s="438"/>
      <c r="AU837" s="179">
        <f t="shared" si="389"/>
        <v>0</v>
      </c>
      <c r="AV837" s="439"/>
      <c r="AW837" s="180">
        <f t="shared" si="390"/>
        <v>0</v>
      </c>
      <c r="AX837" s="438"/>
      <c r="AY837" s="179">
        <f t="shared" si="391"/>
        <v>0</v>
      </c>
      <c r="AZ837" s="439"/>
      <c r="BA837" s="180">
        <f t="shared" si="392"/>
        <v>0</v>
      </c>
      <c r="BB837" s="438"/>
      <c r="BC837" s="179">
        <f t="shared" si="393"/>
        <v>0</v>
      </c>
      <c r="BD837" s="439"/>
      <c r="BE837" s="180">
        <f t="shared" si="394"/>
        <v>0</v>
      </c>
      <c r="BF837" s="438"/>
      <c r="BG837" s="179">
        <f t="shared" si="395"/>
        <v>0</v>
      </c>
    </row>
    <row r="838" spans="1:59" ht="25.5" x14ac:dyDescent="0.2">
      <c r="A838" s="109">
        <v>419</v>
      </c>
      <c r="B838" s="36" t="s">
        <v>109</v>
      </c>
      <c r="C838" s="36" t="s">
        <v>126</v>
      </c>
      <c r="D838" s="37" t="s">
        <v>841</v>
      </c>
      <c r="E838" s="37" t="s">
        <v>10</v>
      </c>
      <c r="F838" s="38">
        <v>12</v>
      </c>
      <c r="G838" s="37" t="s">
        <v>973</v>
      </c>
      <c r="H838" s="39" t="s">
        <v>973</v>
      </c>
      <c r="I838" s="37" t="s">
        <v>3273</v>
      </c>
      <c r="J838" s="11" t="s">
        <v>2747</v>
      </c>
      <c r="K838" s="109">
        <v>1</v>
      </c>
      <c r="L838" s="90">
        <v>1.25</v>
      </c>
      <c r="M838" s="90">
        <v>1.31</v>
      </c>
      <c r="N838" s="40">
        <v>1.31</v>
      </c>
      <c r="O838" s="146">
        <v>1.1599999999999999</v>
      </c>
      <c r="P838" s="273">
        <v>1.1599999999999999</v>
      </c>
      <c r="Q838" s="282">
        <v>1.1599999999999999</v>
      </c>
      <c r="R838" s="210">
        <f t="shared" si="396"/>
        <v>0</v>
      </c>
      <c r="S838" s="211">
        <f t="shared" si="375"/>
        <v>0</v>
      </c>
      <c r="T838" s="439"/>
      <c r="U838" s="180">
        <f t="shared" si="376"/>
        <v>0</v>
      </c>
      <c r="V838" s="438"/>
      <c r="W838" s="179">
        <f t="shared" si="377"/>
        <v>0</v>
      </c>
      <c r="X838" s="439"/>
      <c r="Y838" s="180">
        <f t="shared" si="378"/>
        <v>0</v>
      </c>
      <c r="Z838" s="438"/>
      <c r="AA838" s="179">
        <f t="shared" si="379"/>
        <v>0</v>
      </c>
      <c r="AB838" s="439"/>
      <c r="AC838" s="180">
        <f t="shared" si="380"/>
        <v>0</v>
      </c>
      <c r="AD838" s="438"/>
      <c r="AE838" s="179">
        <f t="shared" si="381"/>
        <v>0</v>
      </c>
      <c r="AF838" s="439"/>
      <c r="AG838" s="180">
        <f t="shared" si="382"/>
        <v>0</v>
      </c>
      <c r="AH838" s="438"/>
      <c r="AI838" s="179">
        <f t="shared" si="383"/>
        <v>0</v>
      </c>
      <c r="AJ838" s="439"/>
      <c r="AK838" s="180">
        <f t="shared" si="384"/>
        <v>0</v>
      </c>
      <c r="AL838" s="438"/>
      <c r="AM838" s="179">
        <f t="shared" si="385"/>
        <v>0</v>
      </c>
      <c r="AN838" s="439"/>
      <c r="AO838" s="180">
        <f t="shared" si="386"/>
        <v>0</v>
      </c>
      <c r="AP838" s="438"/>
      <c r="AQ838" s="179">
        <f t="shared" si="387"/>
        <v>0</v>
      </c>
      <c r="AR838" s="439"/>
      <c r="AS838" s="180">
        <f t="shared" si="388"/>
        <v>0</v>
      </c>
      <c r="AT838" s="438"/>
      <c r="AU838" s="179">
        <f t="shared" si="389"/>
        <v>0</v>
      </c>
      <c r="AV838" s="439"/>
      <c r="AW838" s="180">
        <f t="shared" si="390"/>
        <v>0</v>
      </c>
      <c r="AX838" s="438"/>
      <c r="AY838" s="179">
        <f t="shared" si="391"/>
        <v>0</v>
      </c>
      <c r="AZ838" s="439"/>
      <c r="BA838" s="180">
        <f t="shared" si="392"/>
        <v>0</v>
      </c>
      <c r="BB838" s="438"/>
      <c r="BC838" s="179">
        <f t="shared" si="393"/>
        <v>0</v>
      </c>
      <c r="BD838" s="439"/>
      <c r="BE838" s="180">
        <f t="shared" si="394"/>
        <v>0</v>
      </c>
      <c r="BF838" s="438"/>
      <c r="BG838" s="179">
        <f t="shared" si="395"/>
        <v>0</v>
      </c>
    </row>
    <row r="839" spans="1:59" ht="25.5" x14ac:dyDescent="0.2">
      <c r="A839" s="110">
        <v>420</v>
      </c>
      <c r="B839" s="12" t="s">
        <v>109</v>
      </c>
      <c r="C839" s="12" t="s">
        <v>125</v>
      </c>
      <c r="D839" s="16" t="s">
        <v>675</v>
      </c>
      <c r="E839" s="15" t="s">
        <v>2048</v>
      </c>
      <c r="F839" s="111">
        <v>12</v>
      </c>
      <c r="G839" s="15" t="s">
        <v>2006</v>
      </c>
      <c r="H839" s="51" t="s">
        <v>1956</v>
      </c>
      <c r="I839" s="16" t="s">
        <v>3343</v>
      </c>
      <c r="J839" s="42" t="s">
        <v>2046</v>
      </c>
      <c r="K839" s="110">
        <v>2</v>
      </c>
      <c r="L839" s="43">
        <v>1.1200000000000001</v>
      </c>
      <c r="M839" s="43">
        <v>1.1200000000000001</v>
      </c>
      <c r="N839" s="92">
        <v>1.17</v>
      </c>
      <c r="O839" s="144">
        <v>1.17</v>
      </c>
      <c r="P839" s="272">
        <v>1.17</v>
      </c>
      <c r="Q839" s="284">
        <v>1.23</v>
      </c>
      <c r="R839" s="210">
        <f t="shared" si="396"/>
        <v>0</v>
      </c>
      <c r="S839" s="211">
        <f t="shared" si="375"/>
        <v>0</v>
      </c>
      <c r="T839" s="439"/>
      <c r="U839" s="180">
        <f t="shared" si="376"/>
        <v>0</v>
      </c>
      <c r="V839" s="438"/>
      <c r="W839" s="179">
        <f t="shared" si="377"/>
        <v>0</v>
      </c>
      <c r="X839" s="439"/>
      <c r="Y839" s="180">
        <f t="shared" si="378"/>
        <v>0</v>
      </c>
      <c r="Z839" s="438"/>
      <c r="AA839" s="179">
        <f t="shared" si="379"/>
        <v>0</v>
      </c>
      <c r="AB839" s="439"/>
      <c r="AC839" s="180">
        <f t="shared" si="380"/>
        <v>0</v>
      </c>
      <c r="AD839" s="438"/>
      <c r="AE839" s="179">
        <f t="shared" si="381"/>
        <v>0</v>
      </c>
      <c r="AF839" s="439"/>
      <c r="AG839" s="180">
        <f t="shared" si="382"/>
        <v>0</v>
      </c>
      <c r="AH839" s="438"/>
      <c r="AI839" s="179">
        <f t="shared" si="383"/>
        <v>0</v>
      </c>
      <c r="AJ839" s="439"/>
      <c r="AK839" s="180">
        <f t="shared" si="384"/>
        <v>0</v>
      </c>
      <c r="AL839" s="438"/>
      <c r="AM839" s="179">
        <f t="shared" si="385"/>
        <v>0</v>
      </c>
      <c r="AN839" s="439"/>
      <c r="AO839" s="180">
        <f t="shared" si="386"/>
        <v>0</v>
      </c>
      <c r="AP839" s="438"/>
      <c r="AQ839" s="179">
        <f t="shared" si="387"/>
        <v>0</v>
      </c>
      <c r="AR839" s="439"/>
      <c r="AS839" s="180">
        <f t="shared" si="388"/>
        <v>0</v>
      </c>
      <c r="AT839" s="438"/>
      <c r="AU839" s="179">
        <f t="shared" si="389"/>
        <v>0</v>
      </c>
      <c r="AV839" s="439"/>
      <c r="AW839" s="180">
        <f t="shared" si="390"/>
        <v>0</v>
      </c>
      <c r="AX839" s="438"/>
      <c r="AY839" s="179">
        <f t="shared" si="391"/>
        <v>0</v>
      </c>
      <c r="AZ839" s="439"/>
      <c r="BA839" s="180">
        <f t="shared" si="392"/>
        <v>0</v>
      </c>
      <c r="BB839" s="438"/>
      <c r="BC839" s="179">
        <f t="shared" si="393"/>
        <v>0</v>
      </c>
      <c r="BD839" s="439"/>
      <c r="BE839" s="180">
        <f t="shared" si="394"/>
        <v>0</v>
      </c>
      <c r="BF839" s="438"/>
      <c r="BG839" s="179">
        <f t="shared" si="395"/>
        <v>0</v>
      </c>
    </row>
    <row r="840" spans="1:59" ht="25.5" x14ac:dyDescent="0.2">
      <c r="A840" s="109">
        <v>420</v>
      </c>
      <c r="B840" s="36" t="s">
        <v>109</v>
      </c>
      <c r="C840" s="36" t="s">
        <v>125</v>
      </c>
      <c r="D840" s="37" t="s">
        <v>841</v>
      </c>
      <c r="E840" s="37" t="s">
        <v>10</v>
      </c>
      <c r="F840" s="38">
        <v>12</v>
      </c>
      <c r="G840" s="37" t="s">
        <v>974</v>
      </c>
      <c r="H840" s="39" t="s">
        <v>974</v>
      </c>
      <c r="I840" s="37" t="s">
        <v>3273</v>
      </c>
      <c r="J840" s="11" t="s">
        <v>2747</v>
      </c>
      <c r="K840" s="109">
        <v>1</v>
      </c>
      <c r="L840" s="90">
        <v>1.25</v>
      </c>
      <c r="M840" s="90">
        <v>1.31</v>
      </c>
      <c r="N840" s="40">
        <v>1.31</v>
      </c>
      <c r="O840" s="146">
        <v>1.1599999999999999</v>
      </c>
      <c r="P840" s="273">
        <v>1.1599999999999999</v>
      </c>
      <c r="Q840" s="282">
        <v>1.1599999999999999</v>
      </c>
      <c r="R840" s="210">
        <f t="shared" si="396"/>
        <v>0</v>
      </c>
      <c r="S840" s="211">
        <f t="shared" si="375"/>
        <v>0</v>
      </c>
      <c r="T840" s="439"/>
      <c r="U840" s="180">
        <f t="shared" si="376"/>
        <v>0</v>
      </c>
      <c r="V840" s="438"/>
      <c r="W840" s="179">
        <f t="shared" si="377"/>
        <v>0</v>
      </c>
      <c r="X840" s="439"/>
      <c r="Y840" s="180">
        <f t="shared" si="378"/>
        <v>0</v>
      </c>
      <c r="Z840" s="438"/>
      <c r="AA840" s="179">
        <f t="shared" si="379"/>
        <v>0</v>
      </c>
      <c r="AB840" s="439"/>
      <c r="AC840" s="180">
        <f t="shared" si="380"/>
        <v>0</v>
      </c>
      <c r="AD840" s="438"/>
      <c r="AE840" s="179">
        <f t="shared" si="381"/>
        <v>0</v>
      </c>
      <c r="AF840" s="439"/>
      <c r="AG840" s="180">
        <f t="shared" si="382"/>
        <v>0</v>
      </c>
      <c r="AH840" s="438"/>
      <c r="AI840" s="179">
        <f t="shared" si="383"/>
        <v>0</v>
      </c>
      <c r="AJ840" s="439"/>
      <c r="AK840" s="180">
        <f t="shared" si="384"/>
        <v>0</v>
      </c>
      <c r="AL840" s="438"/>
      <c r="AM840" s="179">
        <f t="shared" si="385"/>
        <v>0</v>
      </c>
      <c r="AN840" s="439"/>
      <c r="AO840" s="180">
        <f t="shared" si="386"/>
        <v>0</v>
      </c>
      <c r="AP840" s="438"/>
      <c r="AQ840" s="179">
        <f t="shared" si="387"/>
        <v>0</v>
      </c>
      <c r="AR840" s="439"/>
      <c r="AS840" s="180">
        <f t="shared" si="388"/>
        <v>0</v>
      </c>
      <c r="AT840" s="438"/>
      <c r="AU840" s="179">
        <f t="shared" si="389"/>
        <v>0</v>
      </c>
      <c r="AV840" s="439"/>
      <c r="AW840" s="180">
        <f t="shared" si="390"/>
        <v>0</v>
      </c>
      <c r="AX840" s="438"/>
      <c r="AY840" s="179">
        <f t="shared" si="391"/>
        <v>0</v>
      </c>
      <c r="AZ840" s="439"/>
      <c r="BA840" s="180">
        <f t="shared" si="392"/>
        <v>0</v>
      </c>
      <c r="BB840" s="438"/>
      <c r="BC840" s="179">
        <f t="shared" si="393"/>
        <v>0</v>
      </c>
      <c r="BD840" s="439"/>
      <c r="BE840" s="180">
        <f t="shared" si="394"/>
        <v>0</v>
      </c>
      <c r="BF840" s="438"/>
      <c r="BG840" s="179">
        <f t="shared" si="395"/>
        <v>0</v>
      </c>
    </row>
    <row r="841" spans="1:59" ht="25.5" x14ac:dyDescent="0.2">
      <c r="A841" s="110">
        <v>422</v>
      </c>
      <c r="B841" s="12" t="s">
        <v>109</v>
      </c>
      <c r="C841" s="12" t="s">
        <v>124</v>
      </c>
      <c r="D841" s="16" t="s">
        <v>675</v>
      </c>
      <c r="E841" s="15" t="s">
        <v>2048</v>
      </c>
      <c r="F841" s="111">
        <v>12</v>
      </c>
      <c r="G841" s="15" t="s">
        <v>2007</v>
      </c>
      <c r="H841" s="51" t="s">
        <v>1957</v>
      </c>
      <c r="I841" s="16" t="s">
        <v>3343</v>
      </c>
      <c r="J841" s="42" t="s">
        <v>2046</v>
      </c>
      <c r="K841" s="110">
        <v>2</v>
      </c>
      <c r="L841" s="43">
        <v>1.1200000000000001</v>
      </c>
      <c r="M841" s="43">
        <v>1.1200000000000001</v>
      </c>
      <c r="N841" s="92">
        <v>1.17</v>
      </c>
      <c r="O841" s="144">
        <v>1.17</v>
      </c>
      <c r="P841" s="272">
        <v>1.17</v>
      </c>
      <c r="Q841" s="284">
        <v>1.23</v>
      </c>
      <c r="R841" s="210">
        <f t="shared" si="396"/>
        <v>0</v>
      </c>
      <c r="S841" s="211">
        <f t="shared" si="375"/>
        <v>0</v>
      </c>
      <c r="T841" s="439"/>
      <c r="U841" s="180">
        <f t="shared" si="376"/>
        <v>0</v>
      </c>
      <c r="V841" s="438"/>
      <c r="W841" s="179">
        <f t="shared" si="377"/>
        <v>0</v>
      </c>
      <c r="X841" s="439"/>
      <c r="Y841" s="180">
        <f t="shared" si="378"/>
        <v>0</v>
      </c>
      <c r="Z841" s="438"/>
      <c r="AA841" s="179">
        <f t="shared" si="379"/>
        <v>0</v>
      </c>
      <c r="AB841" s="439"/>
      <c r="AC841" s="180">
        <f t="shared" si="380"/>
        <v>0</v>
      </c>
      <c r="AD841" s="438"/>
      <c r="AE841" s="179">
        <f t="shared" si="381"/>
        <v>0</v>
      </c>
      <c r="AF841" s="439"/>
      <c r="AG841" s="180">
        <f t="shared" si="382"/>
        <v>0</v>
      </c>
      <c r="AH841" s="438"/>
      <c r="AI841" s="179">
        <f t="shared" si="383"/>
        <v>0</v>
      </c>
      <c r="AJ841" s="439"/>
      <c r="AK841" s="180">
        <f t="shared" si="384"/>
        <v>0</v>
      </c>
      <c r="AL841" s="438"/>
      <c r="AM841" s="179">
        <f t="shared" si="385"/>
        <v>0</v>
      </c>
      <c r="AN841" s="439"/>
      <c r="AO841" s="180">
        <f t="shared" si="386"/>
        <v>0</v>
      </c>
      <c r="AP841" s="438"/>
      <c r="AQ841" s="179">
        <f t="shared" si="387"/>
        <v>0</v>
      </c>
      <c r="AR841" s="439"/>
      <c r="AS841" s="180">
        <f t="shared" si="388"/>
        <v>0</v>
      </c>
      <c r="AT841" s="438"/>
      <c r="AU841" s="179">
        <f t="shared" si="389"/>
        <v>0</v>
      </c>
      <c r="AV841" s="439"/>
      <c r="AW841" s="180">
        <f t="shared" si="390"/>
        <v>0</v>
      </c>
      <c r="AX841" s="438"/>
      <c r="AY841" s="179">
        <f t="shared" si="391"/>
        <v>0</v>
      </c>
      <c r="AZ841" s="439"/>
      <c r="BA841" s="180">
        <f t="shared" si="392"/>
        <v>0</v>
      </c>
      <c r="BB841" s="438"/>
      <c r="BC841" s="179">
        <f t="shared" si="393"/>
        <v>0</v>
      </c>
      <c r="BD841" s="439"/>
      <c r="BE841" s="180">
        <f t="shared" si="394"/>
        <v>0</v>
      </c>
      <c r="BF841" s="438"/>
      <c r="BG841" s="179">
        <f t="shared" si="395"/>
        <v>0</v>
      </c>
    </row>
    <row r="842" spans="1:59" ht="25.5" x14ac:dyDescent="0.2">
      <c r="A842" s="109">
        <v>422</v>
      </c>
      <c r="B842" s="36" t="s">
        <v>109</v>
      </c>
      <c r="C842" s="36" t="s">
        <v>124</v>
      </c>
      <c r="D842" s="37" t="s">
        <v>841</v>
      </c>
      <c r="E842" s="37" t="s">
        <v>10</v>
      </c>
      <c r="F842" s="38">
        <v>12</v>
      </c>
      <c r="G842" s="37" t="s">
        <v>3097</v>
      </c>
      <c r="H842" s="39" t="s">
        <v>3097</v>
      </c>
      <c r="I842" s="37" t="s">
        <v>3273</v>
      </c>
      <c r="J842" s="11" t="s">
        <v>2747</v>
      </c>
      <c r="K842" s="109">
        <v>1</v>
      </c>
      <c r="L842" s="90">
        <v>1.35</v>
      </c>
      <c r="M842" s="40">
        <v>1.35</v>
      </c>
      <c r="N842" s="40">
        <v>1.35</v>
      </c>
      <c r="O842" s="146">
        <v>1.1599999999999999</v>
      </c>
      <c r="P842" s="273">
        <v>1.1599999999999999</v>
      </c>
      <c r="Q842" s="282">
        <v>1.1599999999999999</v>
      </c>
      <c r="R842" s="210">
        <f t="shared" si="396"/>
        <v>0</v>
      </c>
      <c r="S842" s="211">
        <f t="shared" si="375"/>
        <v>0</v>
      </c>
      <c r="T842" s="439"/>
      <c r="U842" s="180">
        <f t="shared" si="376"/>
        <v>0</v>
      </c>
      <c r="V842" s="438"/>
      <c r="W842" s="179">
        <f t="shared" si="377"/>
        <v>0</v>
      </c>
      <c r="X842" s="439"/>
      <c r="Y842" s="180">
        <f t="shared" si="378"/>
        <v>0</v>
      </c>
      <c r="Z842" s="438"/>
      <c r="AA842" s="179">
        <f t="shared" si="379"/>
        <v>0</v>
      </c>
      <c r="AB842" s="439"/>
      <c r="AC842" s="180">
        <f t="shared" si="380"/>
        <v>0</v>
      </c>
      <c r="AD842" s="438"/>
      <c r="AE842" s="179">
        <f t="shared" si="381"/>
        <v>0</v>
      </c>
      <c r="AF842" s="439"/>
      <c r="AG842" s="180">
        <f t="shared" si="382"/>
        <v>0</v>
      </c>
      <c r="AH842" s="438"/>
      <c r="AI842" s="179">
        <f t="shared" si="383"/>
        <v>0</v>
      </c>
      <c r="AJ842" s="439"/>
      <c r="AK842" s="180">
        <f t="shared" si="384"/>
        <v>0</v>
      </c>
      <c r="AL842" s="438"/>
      <c r="AM842" s="179">
        <f t="shared" si="385"/>
        <v>0</v>
      </c>
      <c r="AN842" s="439"/>
      <c r="AO842" s="180">
        <f t="shared" si="386"/>
        <v>0</v>
      </c>
      <c r="AP842" s="438"/>
      <c r="AQ842" s="179">
        <f t="shared" si="387"/>
        <v>0</v>
      </c>
      <c r="AR842" s="439"/>
      <c r="AS842" s="180">
        <f t="shared" si="388"/>
        <v>0</v>
      </c>
      <c r="AT842" s="438"/>
      <c r="AU842" s="179">
        <f t="shared" si="389"/>
        <v>0</v>
      </c>
      <c r="AV842" s="439"/>
      <c r="AW842" s="180">
        <f t="shared" si="390"/>
        <v>0</v>
      </c>
      <c r="AX842" s="438"/>
      <c r="AY842" s="179">
        <f t="shared" si="391"/>
        <v>0</v>
      </c>
      <c r="AZ842" s="439"/>
      <c r="BA842" s="180">
        <f t="shared" si="392"/>
        <v>0</v>
      </c>
      <c r="BB842" s="438"/>
      <c r="BC842" s="179">
        <f t="shared" si="393"/>
        <v>0</v>
      </c>
      <c r="BD842" s="439"/>
      <c r="BE842" s="180">
        <f t="shared" si="394"/>
        <v>0</v>
      </c>
      <c r="BF842" s="438"/>
      <c r="BG842" s="179">
        <f t="shared" si="395"/>
        <v>0</v>
      </c>
    </row>
    <row r="843" spans="1:59" x14ac:dyDescent="0.2">
      <c r="A843" s="109">
        <v>422</v>
      </c>
      <c r="B843" s="36" t="s">
        <v>109</v>
      </c>
      <c r="C843" s="36" t="s">
        <v>124</v>
      </c>
      <c r="D843" s="37" t="s">
        <v>2562</v>
      </c>
      <c r="E843" s="37" t="s">
        <v>10</v>
      </c>
      <c r="F843" s="38">
        <v>12</v>
      </c>
      <c r="G843" s="37" t="s">
        <v>975</v>
      </c>
      <c r="H843" s="39" t="s">
        <v>975</v>
      </c>
      <c r="I843" s="37" t="s">
        <v>3273</v>
      </c>
      <c r="J843" s="11" t="s">
        <v>2747</v>
      </c>
      <c r="K843" s="109">
        <v>3</v>
      </c>
      <c r="L843" s="90">
        <v>1.41</v>
      </c>
      <c r="M843" s="40">
        <v>1.41</v>
      </c>
      <c r="N843" s="40">
        <v>1.41</v>
      </c>
      <c r="O843" s="146">
        <v>1.35</v>
      </c>
      <c r="P843" s="273">
        <v>1.35</v>
      </c>
      <c r="Q843" s="282">
        <v>1.35</v>
      </c>
      <c r="R843" s="210">
        <f t="shared" si="396"/>
        <v>0</v>
      </c>
      <c r="S843" s="211">
        <f t="shared" si="375"/>
        <v>0</v>
      </c>
      <c r="T843" s="439"/>
      <c r="U843" s="180">
        <f t="shared" si="376"/>
        <v>0</v>
      </c>
      <c r="V843" s="438"/>
      <c r="W843" s="179">
        <f t="shared" si="377"/>
        <v>0</v>
      </c>
      <c r="X843" s="439"/>
      <c r="Y843" s="180">
        <f t="shared" si="378"/>
        <v>0</v>
      </c>
      <c r="Z843" s="438"/>
      <c r="AA843" s="179">
        <f t="shared" si="379"/>
        <v>0</v>
      </c>
      <c r="AB843" s="439"/>
      <c r="AC843" s="180">
        <f t="shared" si="380"/>
        <v>0</v>
      </c>
      <c r="AD843" s="438"/>
      <c r="AE843" s="179">
        <f t="shared" si="381"/>
        <v>0</v>
      </c>
      <c r="AF843" s="439"/>
      <c r="AG843" s="180">
        <f t="shared" si="382"/>
        <v>0</v>
      </c>
      <c r="AH843" s="438"/>
      <c r="AI843" s="179">
        <f t="shared" si="383"/>
        <v>0</v>
      </c>
      <c r="AJ843" s="439"/>
      <c r="AK843" s="180">
        <f t="shared" si="384"/>
        <v>0</v>
      </c>
      <c r="AL843" s="438"/>
      <c r="AM843" s="179">
        <f t="shared" si="385"/>
        <v>0</v>
      </c>
      <c r="AN843" s="439"/>
      <c r="AO843" s="180">
        <f t="shared" si="386"/>
        <v>0</v>
      </c>
      <c r="AP843" s="438"/>
      <c r="AQ843" s="179">
        <f t="shared" si="387"/>
        <v>0</v>
      </c>
      <c r="AR843" s="439"/>
      <c r="AS843" s="180">
        <f t="shared" si="388"/>
        <v>0</v>
      </c>
      <c r="AT843" s="438"/>
      <c r="AU843" s="179">
        <f t="shared" si="389"/>
        <v>0</v>
      </c>
      <c r="AV843" s="439"/>
      <c r="AW843" s="180">
        <f t="shared" si="390"/>
        <v>0</v>
      </c>
      <c r="AX843" s="438"/>
      <c r="AY843" s="179">
        <f t="shared" si="391"/>
        <v>0</v>
      </c>
      <c r="AZ843" s="439"/>
      <c r="BA843" s="180">
        <f t="shared" si="392"/>
        <v>0</v>
      </c>
      <c r="BB843" s="438"/>
      <c r="BC843" s="179">
        <f t="shared" si="393"/>
        <v>0</v>
      </c>
      <c r="BD843" s="439"/>
      <c r="BE843" s="180">
        <f t="shared" si="394"/>
        <v>0</v>
      </c>
      <c r="BF843" s="438"/>
      <c r="BG843" s="179">
        <f t="shared" si="395"/>
        <v>0</v>
      </c>
    </row>
    <row r="844" spans="1:59" x14ac:dyDescent="0.2">
      <c r="A844" s="44">
        <v>422</v>
      </c>
      <c r="B844" s="45" t="s">
        <v>109</v>
      </c>
      <c r="C844" s="45" t="s">
        <v>124</v>
      </c>
      <c r="D844" s="46" t="s">
        <v>2909</v>
      </c>
      <c r="E844" s="47" t="s">
        <v>2048</v>
      </c>
      <c r="F844" s="48">
        <v>12</v>
      </c>
      <c r="G844" s="47" t="s">
        <v>2193</v>
      </c>
      <c r="H844" s="10" t="s">
        <v>2194</v>
      </c>
      <c r="I844" s="21">
        <v>60148</v>
      </c>
      <c r="J844" s="49" t="s">
        <v>1003</v>
      </c>
      <c r="K844" s="44">
        <v>4</v>
      </c>
      <c r="L844" s="50">
        <v>1.6</v>
      </c>
      <c r="M844" s="96">
        <v>1.87</v>
      </c>
      <c r="N844" s="50">
        <v>1.87</v>
      </c>
      <c r="O844" s="204">
        <v>1.8</v>
      </c>
      <c r="P844" s="274">
        <v>1.8</v>
      </c>
      <c r="Q844" s="286">
        <v>1.8</v>
      </c>
      <c r="R844" s="210">
        <f t="shared" si="396"/>
        <v>0</v>
      </c>
      <c r="S844" s="211">
        <f t="shared" si="375"/>
        <v>0</v>
      </c>
      <c r="T844" s="439"/>
      <c r="U844" s="180">
        <f t="shared" si="376"/>
        <v>0</v>
      </c>
      <c r="V844" s="438"/>
      <c r="W844" s="179">
        <f t="shared" si="377"/>
        <v>0</v>
      </c>
      <c r="X844" s="439"/>
      <c r="Y844" s="180">
        <f t="shared" si="378"/>
        <v>0</v>
      </c>
      <c r="Z844" s="438"/>
      <c r="AA844" s="179">
        <f t="shared" si="379"/>
        <v>0</v>
      </c>
      <c r="AB844" s="439"/>
      <c r="AC844" s="180">
        <f t="shared" si="380"/>
        <v>0</v>
      </c>
      <c r="AD844" s="438"/>
      <c r="AE844" s="179">
        <f t="shared" si="381"/>
        <v>0</v>
      </c>
      <c r="AF844" s="439"/>
      <c r="AG844" s="180">
        <f t="shared" si="382"/>
        <v>0</v>
      </c>
      <c r="AH844" s="438"/>
      <c r="AI844" s="179">
        <f t="shared" si="383"/>
        <v>0</v>
      </c>
      <c r="AJ844" s="439"/>
      <c r="AK844" s="180">
        <f t="shared" si="384"/>
        <v>0</v>
      </c>
      <c r="AL844" s="438"/>
      <c r="AM844" s="179">
        <f t="shared" si="385"/>
        <v>0</v>
      </c>
      <c r="AN844" s="439"/>
      <c r="AO844" s="180">
        <f t="shared" si="386"/>
        <v>0</v>
      </c>
      <c r="AP844" s="438"/>
      <c r="AQ844" s="179">
        <f t="shared" si="387"/>
        <v>0</v>
      </c>
      <c r="AR844" s="439"/>
      <c r="AS844" s="180">
        <f t="shared" si="388"/>
        <v>0</v>
      </c>
      <c r="AT844" s="438"/>
      <c r="AU844" s="179">
        <f t="shared" si="389"/>
        <v>0</v>
      </c>
      <c r="AV844" s="439"/>
      <c r="AW844" s="180">
        <f t="shared" si="390"/>
        <v>0</v>
      </c>
      <c r="AX844" s="438"/>
      <c r="AY844" s="179">
        <f t="shared" si="391"/>
        <v>0</v>
      </c>
      <c r="AZ844" s="439"/>
      <c r="BA844" s="180">
        <f t="shared" si="392"/>
        <v>0</v>
      </c>
      <c r="BB844" s="438"/>
      <c r="BC844" s="179">
        <f t="shared" si="393"/>
        <v>0</v>
      </c>
      <c r="BD844" s="439"/>
      <c r="BE844" s="180">
        <f t="shared" si="394"/>
        <v>0</v>
      </c>
      <c r="BF844" s="438"/>
      <c r="BG844" s="179">
        <f t="shared" si="395"/>
        <v>0</v>
      </c>
    </row>
    <row r="845" spans="1:59" ht="25.5" x14ac:dyDescent="0.2">
      <c r="A845" s="110">
        <v>423</v>
      </c>
      <c r="B845" s="12" t="s">
        <v>109</v>
      </c>
      <c r="C845" s="12" t="s">
        <v>123</v>
      </c>
      <c r="D845" s="16" t="s">
        <v>675</v>
      </c>
      <c r="E845" s="15" t="s">
        <v>2048</v>
      </c>
      <c r="F845" s="111">
        <v>12</v>
      </c>
      <c r="G845" s="15" t="s">
        <v>2008</v>
      </c>
      <c r="H845" s="51" t="s">
        <v>1958</v>
      </c>
      <c r="I845" s="16" t="s">
        <v>3343</v>
      </c>
      <c r="J845" s="42" t="s">
        <v>2046</v>
      </c>
      <c r="K845" s="110">
        <v>2</v>
      </c>
      <c r="L845" s="43">
        <v>1.1200000000000001</v>
      </c>
      <c r="M845" s="43">
        <v>1.1200000000000001</v>
      </c>
      <c r="N845" s="92">
        <v>1.17</v>
      </c>
      <c r="O845" s="144">
        <v>1.17</v>
      </c>
      <c r="P845" s="272">
        <v>1.17</v>
      </c>
      <c r="Q845" s="284">
        <v>1.23</v>
      </c>
      <c r="R845" s="210">
        <f t="shared" si="396"/>
        <v>0</v>
      </c>
      <c r="S845" s="211">
        <f t="shared" si="375"/>
        <v>0</v>
      </c>
      <c r="T845" s="439"/>
      <c r="U845" s="180">
        <f t="shared" si="376"/>
        <v>0</v>
      </c>
      <c r="V845" s="438"/>
      <c r="W845" s="179">
        <f t="shared" si="377"/>
        <v>0</v>
      </c>
      <c r="X845" s="439"/>
      <c r="Y845" s="180">
        <f t="shared" si="378"/>
        <v>0</v>
      </c>
      <c r="Z845" s="438"/>
      <c r="AA845" s="179">
        <f t="shared" si="379"/>
        <v>0</v>
      </c>
      <c r="AB845" s="439"/>
      <c r="AC845" s="180">
        <f t="shared" si="380"/>
        <v>0</v>
      </c>
      <c r="AD845" s="438"/>
      <c r="AE845" s="179">
        <f t="shared" si="381"/>
        <v>0</v>
      </c>
      <c r="AF845" s="439"/>
      <c r="AG845" s="180">
        <f t="shared" si="382"/>
        <v>0</v>
      </c>
      <c r="AH845" s="438"/>
      <c r="AI845" s="179">
        <f t="shared" si="383"/>
        <v>0</v>
      </c>
      <c r="AJ845" s="439"/>
      <c r="AK845" s="180">
        <f t="shared" si="384"/>
        <v>0</v>
      </c>
      <c r="AL845" s="438"/>
      <c r="AM845" s="179">
        <f t="shared" si="385"/>
        <v>0</v>
      </c>
      <c r="AN845" s="439"/>
      <c r="AO845" s="180">
        <f t="shared" si="386"/>
        <v>0</v>
      </c>
      <c r="AP845" s="438"/>
      <c r="AQ845" s="179">
        <f t="shared" si="387"/>
        <v>0</v>
      </c>
      <c r="AR845" s="439"/>
      <c r="AS845" s="180">
        <f t="shared" si="388"/>
        <v>0</v>
      </c>
      <c r="AT845" s="438"/>
      <c r="AU845" s="179">
        <f t="shared" si="389"/>
        <v>0</v>
      </c>
      <c r="AV845" s="439"/>
      <c r="AW845" s="180">
        <f t="shared" si="390"/>
        <v>0</v>
      </c>
      <c r="AX845" s="438"/>
      <c r="AY845" s="179">
        <f t="shared" si="391"/>
        <v>0</v>
      </c>
      <c r="AZ845" s="439"/>
      <c r="BA845" s="180">
        <f t="shared" si="392"/>
        <v>0</v>
      </c>
      <c r="BB845" s="438"/>
      <c r="BC845" s="179">
        <f t="shared" si="393"/>
        <v>0</v>
      </c>
      <c r="BD845" s="439"/>
      <c r="BE845" s="180">
        <f t="shared" si="394"/>
        <v>0</v>
      </c>
      <c r="BF845" s="438"/>
      <c r="BG845" s="179">
        <f t="shared" si="395"/>
        <v>0</v>
      </c>
    </row>
    <row r="846" spans="1:59" ht="25.5" x14ac:dyDescent="0.2">
      <c r="A846" s="109">
        <v>423</v>
      </c>
      <c r="B846" s="36" t="s">
        <v>109</v>
      </c>
      <c r="C846" s="36" t="s">
        <v>123</v>
      </c>
      <c r="D846" s="37" t="s">
        <v>841</v>
      </c>
      <c r="E846" s="37" t="s">
        <v>680</v>
      </c>
      <c r="F846" s="38">
        <v>12</v>
      </c>
      <c r="G846" s="37" t="s">
        <v>3096</v>
      </c>
      <c r="H846" s="39" t="s">
        <v>3096</v>
      </c>
      <c r="I846" s="37" t="s">
        <v>3273</v>
      </c>
      <c r="J846" s="11" t="s">
        <v>2747</v>
      </c>
      <c r="K846" s="109">
        <v>1</v>
      </c>
      <c r="L846" s="90">
        <v>1.35</v>
      </c>
      <c r="M846" s="40">
        <v>1.35</v>
      </c>
      <c r="N846" s="40">
        <v>1.35</v>
      </c>
      <c r="O846" s="146">
        <v>1.1599999999999999</v>
      </c>
      <c r="P846" s="273">
        <v>1.1599999999999999</v>
      </c>
      <c r="Q846" s="282">
        <v>1.1599999999999999</v>
      </c>
      <c r="R846" s="210">
        <f t="shared" si="396"/>
        <v>0</v>
      </c>
      <c r="S846" s="211">
        <f t="shared" si="375"/>
        <v>0</v>
      </c>
      <c r="T846" s="439"/>
      <c r="U846" s="180">
        <f t="shared" si="376"/>
        <v>0</v>
      </c>
      <c r="V846" s="438"/>
      <c r="W846" s="179">
        <f t="shared" si="377"/>
        <v>0</v>
      </c>
      <c r="X846" s="439"/>
      <c r="Y846" s="180">
        <f t="shared" si="378"/>
        <v>0</v>
      </c>
      <c r="Z846" s="438"/>
      <c r="AA846" s="179">
        <f t="shared" si="379"/>
        <v>0</v>
      </c>
      <c r="AB846" s="439"/>
      <c r="AC846" s="180">
        <f t="shared" si="380"/>
        <v>0</v>
      </c>
      <c r="AD846" s="438"/>
      <c r="AE846" s="179">
        <f t="shared" si="381"/>
        <v>0</v>
      </c>
      <c r="AF846" s="439"/>
      <c r="AG846" s="180">
        <f t="shared" si="382"/>
        <v>0</v>
      </c>
      <c r="AH846" s="438"/>
      <c r="AI846" s="179">
        <f t="shared" si="383"/>
        <v>0</v>
      </c>
      <c r="AJ846" s="439"/>
      <c r="AK846" s="180">
        <f t="shared" si="384"/>
        <v>0</v>
      </c>
      <c r="AL846" s="438"/>
      <c r="AM846" s="179">
        <f t="shared" si="385"/>
        <v>0</v>
      </c>
      <c r="AN846" s="439"/>
      <c r="AO846" s="180">
        <f t="shared" si="386"/>
        <v>0</v>
      </c>
      <c r="AP846" s="438"/>
      <c r="AQ846" s="179">
        <f t="shared" si="387"/>
        <v>0</v>
      </c>
      <c r="AR846" s="439"/>
      <c r="AS846" s="180">
        <f t="shared" si="388"/>
        <v>0</v>
      </c>
      <c r="AT846" s="438"/>
      <c r="AU846" s="179">
        <f t="shared" si="389"/>
        <v>0</v>
      </c>
      <c r="AV846" s="439"/>
      <c r="AW846" s="180">
        <f t="shared" si="390"/>
        <v>0</v>
      </c>
      <c r="AX846" s="438"/>
      <c r="AY846" s="179">
        <f t="shared" si="391"/>
        <v>0</v>
      </c>
      <c r="AZ846" s="439"/>
      <c r="BA846" s="180">
        <f t="shared" si="392"/>
        <v>0</v>
      </c>
      <c r="BB846" s="438"/>
      <c r="BC846" s="179">
        <f t="shared" si="393"/>
        <v>0</v>
      </c>
      <c r="BD846" s="439"/>
      <c r="BE846" s="180">
        <f t="shared" si="394"/>
        <v>0</v>
      </c>
      <c r="BF846" s="438"/>
      <c r="BG846" s="179">
        <f t="shared" si="395"/>
        <v>0</v>
      </c>
    </row>
    <row r="847" spans="1:59" x14ac:dyDescent="0.2">
      <c r="A847" s="109">
        <v>423</v>
      </c>
      <c r="B847" s="36" t="s">
        <v>109</v>
      </c>
      <c r="C847" s="36" t="s">
        <v>123</v>
      </c>
      <c r="D847" s="37" t="s">
        <v>2562</v>
      </c>
      <c r="E847" s="37" t="s">
        <v>10</v>
      </c>
      <c r="F847" s="38">
        <v>12</v>
      </c>
      <c r="G847" s="37" t="s">
        <v>1053</v>
      </c>
      <c r="H847" s="39" t="s">
        <v>1053</v>
      </c>
      <c r="I847" s="37" t="s">
        <v>3273</v>
      </c>
      <c r="J847" s="11" t="s">
        <v>2747</v>
      </c>
      <c r="K847" s="109">
        <v>3</v>
      </c>
      <c r="L847" s="90">
        <v>1.41</v>
      </c>
      <c r="M847" s="40">
        <v>1.41</v>
      </c>
      <c r="N847" s="40">
        <v>1.41</v>
      </c>
      <c r="O847" s="146">
        <v>1.35</v>
      </c>
      <c r="P847" s="273">
        <v>1.35</v>
      </c>
      <c r="Q847" s="282">
        <v>1.35</v>
      </c>
      <c r="R847" s="210">
        <f t="shared" si="396"/>
        <v>0</v>
      </c>
      <c r="S847" s="211">
        <f t="shared" si="375"/>
        <v>0</v>
      </c>
      <c r="T847" s="439"/>
      <c r="U847" s="180">
        <f t="shared" si="376"/>
        <v>0</v>
      </c>
      <c r="V847" s="438"/>
      <c r="W847" s="179">
        <f t="shared" si="377"/>
        <v>0</v>
      </c>
      <c r="X847" s="439"/>
      <c r="Y847" s="180">
        <f t="shared" si="378"/>
        <v>0</v>
      </c>
      <c r="Z847" s="438"/>
      <c r="AA847" s="179">
        <f t="shared" si="379"/>
        <v>0</v>
      </c>
      <c r="AB847" s="439"/>
      <c r="AC847" s="180">
        <f t="shared" si="380"/>
        <v>0</v>
      </c>
      <c r="AD847" s="438"/>
      <c r="AE847" s="179">
        <f t="shared" si="381"/>
        <v>0</v>
      </c>
      <c r="AF847" s="439"/>
      <c r="AG847" s="180">
        <f t="shared" si="382"/>
        <v>0</v>
      </c>
      <c r="AH847" s="438"/>
      <c r="AI847" s="179">
        <f t="shared" si="383"/>
        <v>0</v>
      </c>
      <c r="AJ847" s="439"/>
      <c r="AK847" s="180">
        <f t="shared" si="384"/>
        <v>0</v>
      </c>
      <c r="AL847" s="438"/>
      <c r="AM847" s="179">
        <f t="shared" si="385"/>
        <v>0</v>
      </c>
      <c r="AN847" s="439"/>
      <c r="AO847" s="180">
        <f t="shared" si="386"/>
        <v>0</v>
      </c>
      <c r="AP847" s="438"/>
      <c r="AQ847" s="179">
        <f t="shared" si="387"/>
        <v>0</v>
      </c>
      <c r="AR847" s="439"/>
      <c r="AS847" s="180">
        <f t="shared" si="388"/>
        <v>0</v>
      </c>
      <c r="AT847" s="438"/>
      <c r="AU847" s="179">
        <f t="shared" si="389"/>
        <v>0</v>
      </c>
      <c r="AV847" s="439"/>
      <c r="AW847" s="180">
        <f t="shared" si="390"/>
        <v>0</v>
      </c>
      <c r="AX847" s="438"/>
      <c r="AY847" s="179">
        <f t="shared" si="391"/>
        <v>0</v>
      </c>
      <c r="AZ847" s="439"/>
      <c r="BA847" s="180">
        <f t="shared" si="392"/>
        <v>0</v>
      </c>
      <c r="BB847" s="438"/>
      <c r="BC847" s="179">
        <f t="shared" si="393"/>
        <v>0</v>
      </c>
      <c r="BD847" s="439"/>
      <c r="BE847" s="180">
        <f t="shared" si="394"/>
        <v>0</v>
      </c>
      <c r="BF847" s="438"/>
      <c r="BG847" s="179">
        <f t="shared" si="395"/>
        <v>0</v>
      </c>
    </row>
    <row r="848" spans="1:59" x14ac:dyDescent="0.2">
      <c r="A848" s="44">
        <v>423</v>
      </c>
      <c r="B848" s="45" t="s">
        <v>109</v>
      </c>
      <c r="C848" s="45" t="s">
        <v>123</v>
      </c>
      <c r="D848" s="46" t="s">
        <v>2909</v>
      </c>
      <c r="E848" s="47" t="s">
        <v>2048</v>
      </c>
      <c r="F848" s="48">
        <v>12</v>
      </c>
      <c r="G848" s="47" t="s">
        <v>2195</v>
      </c>
      <c r="H848" s="10" t="s">
        <v>2196</v>
      </c>
      <c r="I848" s="21">
        <v>60148</v>
      </c>
      <c r="J848" s="49" t="s">
        <v>1003</v>
      </c>
      <c r="K848" s="44">
        <v>4</v>
      </c>
      <c r="L848" s="50">
        <v>1.7</v>
      </c>
      <c r="M848" s="96">
        <v>1.87</v>
      </c>
      <c r="N848" s="50">
        <v>1.87</v>
      </c>
      <c r="O848" s="203">
        <v>1.96</v>
      </c>
      <c r="P848" s="274">
        <v>1.84</v>
      </c>
      <c r="Q848" s="287">
        <v>1.73</v>
      </c>
      <c r="R848" s="210">
        <f t="shared" si="396"/>
        <v>0</v>
      </c>
      <c r="S848" s="211">
        <f t="shared" si="375"/>
        <v>0</v>
      </c>
      <c r="T848" s="439"/>
      <c r="U848" s="180">
        <f t="shared" si="376"/>
        <v>0</v>
      </c>
      <c r="V848" s="438"/>
      <c r="W848" s="179">
        <f t="shared" si="377"/>
        <v>0</v>
      </c>
      <c r="X848" s="439"/>
      <c r="Y848" s="180">
        <f t="shared" si="378"/>
        <v>0</v>
      </c>
      <c r="Z848" s="438"/>
      <c r="AA848" s="179">
        <f t="shared" si="379"/>
        <v>0</v>
      </c>
      <c r="AB848" s="439"/>
      <c r="AC848" s="180">
        <f t="shared" si="380"/>
        <v>0</v>
      </c>
      <c r="AD848" s="438"/>
      <c r="AE848" s="179">
        <f t="shared" si="381"/>
        <v>0</v>
      </c>
      <c r="AF848" s="439"/>
      <c r="AG848" s="180">
        <f t="shared" si="382"/>
        <v>0</v>
      </c>
      <c r="AH848" s="438"/>
      <c r="AI848" s="179">
        <f t="shared" si="383"/>
        <v>0</v>
      </c>
      <c r="AJ848" s="439"/>
      <c r="AK848" s="180">
        <f t="shared" si="384"/>
        <v>0</v>
      </c>
      <c r="AL848" s="438"/>
      <c r="AM848" s="179">
        <f t="shared" si="385"/>
        <v>0</v>
      </c>
      <c r="AN848" s="439"/>
      <c r="AO848" s="180">
        <f t="shared" si="386"/>
        <v>0</v>
      </c>
      <c r="AP848" s="438"/>
      <c r="AQ848" s="179">
        <f t="shared" si="387"/>
        <v>0</v>
      </c>
      <c r="AR848" s="439"/>
      <c r="AS848" s="180">
        <f t="shared" si="388"/>
        <v>0</v>
      </c>
      <c r="AT848" s="438"/>
      <c r="AU848" s="179">
        <f t="shared" si="389"/>
        <v>0</v>
      </c>
      <c r="AV848" s="439"/>
      <c r="AW848" s="180">
        <f t="shared" si="390"/>
        <v>0</v>
      </c>
      <c r="AX848" s="438"/>
      <c r="AY848" s="179">
        <f t="shared" si="391"/>
        <v>0</v>
      </c>
      <c r="AZ848" s="439"/>
      <c r="BA848" s="180">
        <f t="shared" si="392"/>
        <v>0</v>
      </c>
      <c r="BB848" s="438"/>
      <c r="BC848" s="179">
        <f t="shared" si="393"/>
        <v>0</v>
      </c>
      <c r="BD848" s="439"/>
      <c r="BE848" s="180">
        <f t="shared" si="394"/>
        <v>0</v>
      </c>
      <c r="BF848" s="438"/>
      <c r="BG848" s="179">
        <f t="shared" si="395"/>
        <v>0</v>
      </c>
    </row>
    <row r="849" spans="1:59" ht="25.5" x14ac:dyDescent="0.2">
      <c r="A849" s="110">
        <v>424</v>
      </c>
      <c r="B849" s="12" t="s">
        <v>109</v>
      </c>
      <c r="C849" s="12" t="s">
        <v>122</v>
      </c>
      <c r="D849" s="16" t="s">
        <v>675</v>
      </c>
      <c r="E849" s="15" t="s">
        <v>2048</v>
      </c>
      <c r="F849" s="111">
        <v>12</v>
      </c>
      <c r="G849" s="15" t="s">
        <v>2009</v>
      </c>
      <c r="H849" s="51" t="s">
        <v>1959</v>
      </c>
      <c r="I849" s="16" t="s">
        <v>3343</v>
      </c>
      <c r="J849" s="42" t="s">
        <v>2046</v>
      </c>
      <c r="K849" s="110">
        <v>2</v>
      </c>
      <c r="L849" s="43">
        <v>1.1200000000000001</v>
      </c>
      <c r="M849" s="43">
        <v>1.1200000000000001</v>
      </c>
      <c r="N849" s="92">
        <v>1.17</v>
      </c>
      <c r="O849" s="144">
        <v>1.17</v>
      </c>
      <c r="P849" s="272">
        <v>1.17</v>
      </c>
      <c r="Q849" s="284">
        <v>1.23</v>
      </c>
      <c r="R849" s="210">
        <f t="shared" si="396"/>
        <v>0</v>
      </c>
      <c r="S849" s="211">
        <f t="shared" si="375"/>
        <v>0</v>
      </c>
      <c r="T849" s="439"/>
      <c r="U849" s="180">
        <f t="shared" si="376"/>
        <v>0</v>
      </c>
      <c r="V849" s="438"/>
      <c r="W849" s="179">
        <f t="shared" si="377"/>
        <v>0</v>
      </c>
      <c r="X849" s="439"/>
      <c r="Y849" s="180">
        <f t="shared" si="378"/>
        <v>0</v>
      </c>
      <c r="Z849" s="438"/>
      <c r="AA849" s="179">
        <f t="shared" si="379"/>
        <v>0</v>
      </c>
      <c r="AB849" s="439"/>
      <c r="AC849" s="180">
        <f t="shared" si="380"/>
        <v>0</v>
      </c>
      <c r="AD849" s="438"/>
      <c r="AE849" s="179">
        <f t="shared" si="381"/>
        <v>0</v>
      </c>
      <c r="AF849" s="439"/>
      <c r="AG849" s="180">
        <f t="shared" si="382"/>
        <v>0</v>
      </c>
      <c r="AH849" s="438"/>
      <c r="AI849" s="179">
        <f t="shared" si="383"/>
        <v>0</v>
      </c>
      <c r="AJ849" s="439"/>
      <c r="AK849" s="180">
        <f t="shared" si="384"/>
        <v>0</v>
      </c>
      <c r="AL849" s="438"/>
      <c r="AM849" s="179">
        <f t="shared" si="385"/>
        <v>0</v>
      </c>
      <c r="AN849" s="439"/>
      <c r="AO849" s="180">
        <f t="shared" si="386"/>
        <v>0</v>
      </c>
      <c r="AP849" s="438"/>
      <c r="AQ849" s="179">
        <f t="shared" si="387"/>
        <v>0</v>
      </c>
      <c r="AR849" s="439"/>
      <c r="AS849" s="180">
        <f t="shared" si="388"/>
        <v>0</v>
      </c>
      <c r="AT849" s="438"/>
      <c r="AU849" s="179">
        <f t="shared" si="389"/>
        <v>0</v>
      </c>
      <c r="AV849" s="439"/>
      <c r="AW849" s="180">
        <f t="shared" si="390"/>
        <v>0</v>
      </c>
      <c r="AX849" s="438"/>
      <c r="AY849" s="179">
        <f t="shared" si="391"/>
        <v>0</v>
      </c>
      <c r="AZ849" s="439"/>
      <c r="BA849" s="180">
        <f t="shared" si="392"/>
        <v>0</v>
      </c>
      <c r="BB849" s="438"/>
      <c r="BC849" s="179">
        <f t="shared" si="393"/>
        <v>0</v>
      </c>
      <c r="BD849" s="439"/>
      <c r="BE849" s="180">
        <f t="shared" si="394"/>
        <v>0</v>
      </c>
      <c r="BF849" s="438"/>
      <c r="BG849" s="179">
        <f t="shared" si="395"/>
        <v>0</v>
      </c>
    </row>
    <row r="850" spans="1:59" ht="25.5" x14ac:dyDescent="0.2">
      <c r="A850" s="109">
        <v>424</v>
      </c>
      <c r="B850" s="36" t="s">
        <v>109</v>
      </c>
      <c r="C850" s="36" t="s">
        <v>122</v>
      </c>
      <c r="D850" s="37" t="s">
        <v>841</v>
      </c>
      <c r="E850" s="37" t="s">
        <v>680</v>
      </c>
      <c r="F850" s="38">
        <v>12</v>
      </c>
      <c r="G850" s="37" t="s">
        <v>3098</v>
      </c>
      <c r="H850" s="39" t="s">
        <v>3098</v>
      </c>
      <c r="I850" s="37" t="s">
        <v>3273</v>
      </c>
      <c r="J850" s="11" t="s">
        <v>2747</v>
      </c>
      <c r="K850" s="109">
        <v>1</v>
      </c>
      <c r="L850" s="40">
        <v>1.35</v>
      </c>
      <c r="M850" s="40">
        <v>1.35</v>
      </c>
      <c r="N850" s="40">
        <v>1.35</v>
      </c>
      <c r="O850" s="146">
        <v>1.1599999999999999</v>
      </c>
      <c r="P850" s="273">
        <v>1.1599999999999999</v>
      </c>
      <c r="Q850" s="282">
        <v>1.1599999999999999</v>
      </c>
      <c r="R850" s="210">
        <f t="shared" ref="R850:R881" si="397">SUM(T850,V850,X850,Z850,AB850,AD850,AF850,AH850,AJ850,AL850,AN850,AP850,AR850,AT850,AV850,AX850,AZ850,BB850,BD850,BF850)</f>
        <v>0</v>
      </c>
      <c r="S850" s="211">
        <f t="shared" si="375"/>
        <v>0</v>
      </c>
      <c r="T850" s="439"/>
      <c r="U850" s="180">
        <f t="shared" si="376"/>
        <v>0</v>
      </c>
      <c r="V850" s="438"/>
      <c r="W850" s="179">
        <f t="shared" si="377"/>
        <v>0</v>
      </c>
      <c r="X850" s="439"/>
      <c r="Y850" s="180">
        <f t="shared" si="378"/>
        <v>0</v>
      </c>
      <c r="Z850" s="438"/>
      <c r="AA850" s="179">
        <f t="shared" si="379"/>
        <v>0</v>
      </c>
      <c r="AB850" s="439"/>
      <c r="AC850" s="180">
        <f t="shared" si="380"/>
        <v>0</v>
      </c>
      <c r="AD850" s="438"/>
      <c r="AE850" s="179">
        <f t="shared" si="381"/>
        <v>0</v>
      </c>
      <c r="AF850" s="439"/>
      <c r="AG850" s="180">
        <f t="shared" si="382"/>
        <v>0</v>
      </c>
      <c r="AH850" s="438"/>
      <c r="AI850" s="179">
        <f t="shared" si="383"/>
        <v>0</v>
      </c>
      <c r="AJ850" s="439"/>
      <c r="AK850" s="180">
        <f t="shared" si="384"/>
        <v>0</v>
      </c>
      <c r="AL850" s="438"/>
      <c r="AM850" s="179">
        <f t="shared" si="385"/>
        <v>0</v>
      </c>
      <c r="AN850" s="439"/>
      <c r="AO850" s="180">
        <f t="shared" si="386"/>
        <v>0</v>
      </c>
      <c r="AP850" s="438"/>
      <c r="AQ850" s="179">
        <f t="shared" si="387"/>
        <v>0</v>
      </c>
      <c r="AR850" s="439"/>
      <c r="AS850" s="180">
        <f t="shared" si="388"/>
        <v>0</v>
      </c>
      <c r="AT850" s="438"/>
      <c r="AU850" s="179">
        <f t="shared" si="389"/>
        <v>0</v>
      </c>
      <c r="AV850" s="439"/>
      <c r="AW850" s="180">
        <f t="shared" si="390"/>
        <v>0</v>
      </c>
      <c r="AX850" s="438"/>
      <c r="AY850" s="179">
        <f t="shared" si="391"/>
        <v>0</v>
      </c>
      <c r="AZ850" s="439"/>
      <c r="BA850" s="180">
        <f t="shared" si="392"/>
        <v>0</v>
      </c>
      <c r="BB850" s="438"/>
      <c r="BC850" s="179">
        <f t="shared" si="393"/>
        <v>0</v>
      </c>
      <c r="BD850" s="439"/>
      <c r="BE850" s="180">
        <f t="shared" si="394"/>
        <v>0</v>
      </c>
      <c r="BF850" s="438"/>
      <c r="BG850" s="179">
        <f t="shared" si="395"/>
        <v>0</v>
      </c>
    </row>
    <row r="851" spans="1:59" x14ac:dyDescent="0.2">
      <c r="A851" s="109">
        <v>424</v>
      </c>
      <c r="B851" s="36" t="s">
        <v>109</v>
      </c>
      <c r="C851" s="36" t="s">
        <v>122</v>
      </c>
      <c r="D851" s="37" t="s">
        <v>2562</v>
      </c>
      <c r="E851" s="37" t="s">
        <v>10</v>
      </c>
      <c r="F851" s="38">
        <v>12</v>
      </c>
      <c r="G851" s="37" t="s">
        <v>976</v>
      </c>
      <c r="H851" s="39" t="s">
        <v>976</v>
      </c>
      <c r="I851" s="37" t="s">
        <v>3273</v>
      </c>
      <c r="J851" s="11" t="s">
        <v>2747</v>
      </c>
      <c r="K851" s="109">
        <v>3</v>
      </c>
      <c r="L851" s="90">
        <v>1.41</v>
      </c>
      <c r="M851" s="40">
        <v>1.41</v>
      </c>
      <c r="N851" s="40">
        <v>1.41</v>
      </c>
      <c r="O851" s="146">
        <v>1.35</v>
      </c>
      <c r="P851" s="273">
        <v>1.35</v>
      </c>
      <c r="Q851" s="282">
        <v>1.35</v>
      </c>
      <c r="R851" s="210">
        <f t="shared" si="397"/>
        <v>0</v>
      </c>
      <c r="S851" s="211">
        <f t="shared" si="375"/>
        <v>0</v>
      </c>
      <c r="T851" s="439"/>
      <c r="U851" s="180">
        <f t="shared" si="376"/>
        <v>0</v>
      </c>
      <c r="V851" s="438"/>
      <c r="W851" s="179">
        <f t="shared" si="377"/>
        <v>0</v>
      </c>
      <c r="X851" s="439"/>
      <c r="Y851" s="180">
        <f t="shared" si="378"/>
        <v>0</v>
      </c>
      <c r="Z851" s="438"/>
      <c r="AA851" s="179">
        <f t="shared" si="379"/>
        <v>0</v>
      </c>
      <c r="AB851" s="439"/>
      <c r="AC851" s="180">
        <f t="shared" si="380"/>
        <v>0</v>
      </c>
      <c r="AD851" s="438"/>
      <c r="AE851" s="179">
        <f t="shared" si="381"/>
        <v>0</v>
      </c>
      <c r="AF851" s="439"/>
      <c r="AG851" s="180">
        <f t="shared" si="382"/>
        <v>0</v>
      </c>
      <c r="AH851" s="438"/>
      <c r="AI851" s="179">
        <f t="shared" si="383"/>
        <v>0</v>
      </c>
      <c r="AJ851" s="439"/>
      <c r="AK851" s="180">
        <f t="shared" si="384"/>
        <v>0</v>
      </c>
      <c r="AL851" s="438"/>
      <c r="AM851" s="179">
        <f t="shared" si="385"/>
        <v>0</v>
      </c>
      <c r="AN851" s="439"/>
      <c r="AO851" s="180">
        <f t="shared" si="386"/>
        <v>0</v>
      </c>
      <c r="AP851" s="438"/>
      <c r="AQ851" s="179">
        <f t="shared" si="387"/>
        <v>0</v>
      </c>
      <c r="AR851" s="439"/>
      <c r="AS851" s="180">
        <f t="shared" si="388"/>
        <v>0</v>
      </c>
      <c r="AT851" s="438"/>
      <c r="AU851" s="179">
        <f t="shared" si="389"/>
        <v>0</v>
      </c>
      <c r="AV851" s="439"/>
      <c r="AW851" s="180">
        <f t="shared" si="390"/>
        <v>0</v>
      </c>
      <c r="AX851" s="438"/>
      <c r="AY851" s="179">
        <f t="shared" si="391"/>
        <v>0</v>
      </c>
      <c r="AZ851" s="439"/>
      <c r="BA851" s="180">
        <f t="shared" si="392"/>
        <v>0</v>
      </c>
      <c r="BB851" s="438"/>
      <c r="BC851" s="179">
        <f t="shared" si="393"/>
        <v>0</v>
      </c>
      <c r="BD851" s="439"/>
      <c r="BE851" s="180">
        <f t="shared" si="394"/>
        <v>0</v>
      </c>
      <c r="BF851" s="438"/>
      <c r="BG851" s="179">
        <f t="shared" si="395"/>
        <v>0</v>
      </c>
    </row>
    <row r="852" spans="1:59" x14ac:dyDescent="0.2">
      <c r="A852" s="44">
        <v>424</v>
      </c>
      <c r="B852" s="45" t="s">
        <v>109</v>
      </c>
      <c r="C852" s="45" t="s">
        <v>122</v>
      </c>
      <c r="D852" s="46" t="s">
        <v>2909</v>
      </c>
      <c r="E852" s="47" t="s">
        <v>2048</v>
      </c>
      <c r="F852" s="48">
        <v>12</v>
      </c>
      <c r="G852" s="47" t="s">
        <v>2009</v>
      </c>
      <c r="H852" s="10" t="s">
        <v>2197</v>
      </c>
      <c r="I852" s="21">
        <v>60148</v>
      </c>
      <c r="J852" s="49" t="s">
        <v>1003</v>
      </c>
      <c r="K852" s="44">
        <v>4</v>
      </c>
      <c r="L852" s="50">
        <v>1.7</v>
      </c>
      <c r="M852" s="96">
        <v>1.87</v>
      </c>
      <c r="N852" s="50">
        <v>1.87</v>
      </c>
      <c r="O852" s="203">
        <v>1.96</v>
      </c>
      <c r="P852" s="274">
        <v>1.84</v>
      </c>
      <c r="Q852" s="287">
        <v>1.73</v>
      </c>
      <c r="R852" s="210">
        <f t="shared" si="397"/>
        <v>0</v>
      </c>
      <c r="S852" s="211">
        <f t="shared" ref="S852:S884" si="398">SUM(R852*Q852)</f>
        <v>0</v>
      </c>
      <c r="T852" s="439"/>
      <c r="U852" s="180">
        <f t="shared" ref="U852:U884" si="399">SUM(T852*Q852)</f>
        <v>0</v>
      </c>
      <c r="V852" s="438"/>
      <c r="W852" s="179">
        <f t="shared" ref="W852:W884" si="400">SUM(V852*Q852)</f>
        <v>0</v>
      </c>
      <c r="X852" s="439"/>
      <c r="Y852" s="180">
        <f t="shared" ref="Y852:Y884" si="401">SUM(X852*Q852)</f>
        <v>0</v>
      </c>
      <c r="Z852" s="438"/>
      <c r="AA852" s="179">
        <f t="shared" ref="AA852:AA884" si="402">SUM(Z852*Q852)</f>
        <v>0</v>
      </c>
      <c r="AB852" s="439"/>
      <c r="AC852" s="180">
        <f t="shared" ref="AC852:AC884" si="403">SUM(AB852*Q852)</f>
        <v>0</v>
      </c>
      <c r="AD852" s="438"/>
      <c r="AE852" s="179">
        <f t="shared" ref="AE852:AE884" si="404">SUM(AD852*Q852)</f>
        <v>0</v>
      </c>
      <c r="AF852" s="439"/>
      <c r="AG852" s="180">
        <f t="shared" ref="AG852:AG884" si="405">SUM(AF852*Q852)</f>
        <v>0</v>
      </c>
      <c r="AH852" s="438"/>
      <c r="AI852" s="179">
        <f t="shared" ref="AI852:AI884" si="406">SUM(AH852*Q852)</f>
        <v>0</v>
      </c>
      <c r="AJ852" s="439"/>
      <c r="AK852" s="180">
        <f t="shared" ref="AK852:AK884" si="407">SUM(AJ852*Q852)</f>
        <v>0</v>
      </c>
      <c r="AL852" s="438"/>
      <c r="AM852" s="179">
        <f t="shared" ref="AM852:AM884" si="408">SUM(AL852*Q852)</f>
        <v>0</v>
      </c>
      <c r="AN852" s="439"/>
      <c r="AO852" s="180">
        <f t="shared" ref="AO852:AO884" si="409">SUM(AN852*Q852)</f>
        <v>0</v>
      </c>
      <c r="AP852" s="438"/>
      <c r="AQ852" s="179">
        <f t="shared" ref="AQ852:AQ884" si="410">SUM(AP852*Q852)</f>
        <v>0</v>
      </c>
      <c r="AR852" s="439"/>
      <c r="AS852" s="180">
        <f t="shared" ref="AS852:AS884" si="411">SUM(AR852*Q852)</f>
        <v>0</v>
      </c>
      <c r="AT852" s="438"/>
      <c r="AU852" s="179">
        <f t="shared" ref="AU852:AU884" si="412">SUM(AT852*Q852)</f>
        <v>0</v>
      </c>
      <c r="AV852" s="439"/>
      <c r="AW852" s="180">
        <f t="shared" ref="AW852:AW884" si="413">SUM(AV852*Q852)</f>
        <v>0</v>
      </c>
      <c r="AX852" s="438"/>
      <c r="AY852" s="179">
        <f t="shared" ref="AY852:AY884" si="414">SUM(AX852*Q852)</f>
        <v>0</v>
      </c>
      <c r="AZ852" s="439"/>
      <c r="BA852" s="180">
        <f t="shared" ref="BA852:BA884" si="415">SUM(AZ852*Q852)</f>
        <v>0</v>
      </c>
      <c r="BB852" s="438"/>
      <c r="BC852" s="179">
        <f t="shared" ref="BC852:BC884" si="416">SUM(BB852*Q852)</f>
        <v>0</v>
      </c>
      <c r="BD852" s="439"/>
      <c r="BE852" s="180">
        <f t="shared" ref="BE852:BE884" si="417">SUM(BD852*Q852)</f>
        <v>0</v>
      </c>
      <c r="BF852" s="438"/>
      <c r="BG852" s="179">
        <f t="shared" ref="BG852:BG884" si="418">SUM(BF852*Q852)</f>
        <v>0</v>
      </c>
    </row>
    <row r="853" spans="1:59" x14ac:dyDescent="0.2">
      <c r="A853" s="109">
        <v>425</v>
      </c>
      <c r="B853" s="36" t="s">
        <v>109</v>
      </c>
      <c r="C853" s="36" t="s">
        <v>121</v>
      </c>
      <c r="D853" s="37" t="s">
        <v>884</v>
      </c>
      <c r="E853" s="37" t="s">
        <v>11</v>
      </c>
      <c r="F853" s="38">
        <v>1</v>
      </c>
      <c r="G853" s="37" t="s">
        <v>977</v>
      </c>
      <c r="H853" s="39" t="s">
        <v>977</v>
      </c>
      <c r="I853" s="37" t="s">
        <v>3273</v>
      </c>
      <c r="J853" s="11" t="s">
        <v>2747</v>
      </c>
      <c r="K853" s="109">
        <v>1</v>
      </c>
      <c r="L853" s="90">
        <v>2.3199999999999998</v>
      </c>
      <c r="M853" s="91">
        <v>1.79</v>
      </c>
      <c r="N853" s="40">
        <v>1.79</v>
      </c>
      <c r="O853" s="140">
        <v>1.96</v>
      </c>
      <c r="P853" s="273">
        <v>1.96</v>
      </c>
      <c r="Q853" s="282">
        <v>1.96</v>
      </c>
      <c r="R853" s="210">
        <f t="shared" si="397"/>
        <v>0</v>
      </c>
      <c r="S853" s="211">
        <f t="shared" si="398"/>
        <v>0</v>
      </c>
      <c r="T853" s="439"/>
      <c r="U853" s="180">
        <f t="shared" si="399"/>
        <v>0</v>
      </c>
      <c r="V853" s="438"/>
      <c r="W853" s="179">
        <f t="shared" si="400"/>
        <v>0</v>
      </c>
      <c r="X853" s="439"/>
      <c r="Y853" s="180">
        <f t="shared" si="401"/>
        <v>0</v>
      </c>
      <c r="Z853" s="438"/>
      <c r="AA853" s="179">
        <f t="shared" si="402"/>
        <v>0</v>
      </c>
      <c r="AB853" s="439"/>
      <c r="AC853" s="180">
        <f t="shared" si="403"/>
        <v>0</v>
      </c>
      <c r="AD853" s="438"/>
      <c r="AE853" s="179">
        <f t="shared" si="404"/>
        <v>0</v>
      </c>
      <c r="AF853" s="439"/>
      <c r="AG853" s="180">
        <f t="shared" si="405"/>
        <v>0</v>
      </c>
      <c r="AH853" s="438"/>
      <c r="AI853" s="179">
        <f t="shared" si="406"/>
        <v>0</v>
      </c>
      <c r="AJ853" s="439"/>
      <c r="AK853" s="180">
        <f t="shared" si="407"/>
        <v>0</v>
      </c>
      <c r="AL853" s="438"/>
      <c r="AM853" s="179">
        <f t="shared" si="408"/>
        <v>0</v>
      </c>
      <c r="AN853" s="439"/>
      <c r="AO853" s="180">
        <f t="shared" si="409"/>
        <v>0</v>
      </c>
      <c r="AP853" s="438"/>
      <c r="AQ853" s="179">
        <f t="shared" si="410"/>
        <v>0</v>
      </c>
      <c r="AR853" s="439"/>
      <c r="AS853" s="180">
        <f t="shared" si="411"/>
        <v>0</v>
      </c>
      <c r="AT853" s="438"/>
      <c r="AU853" s="179">
        <f t="shared" si="412"/>
        <v>0</v>
      </c>
      <c r="AV853" s="439"/>
      <c r="AW853" s="180">
        <f t="shared" si="413"/>
        <v>0</v>
      </c>
      <c r="AX853" s="438"/>
      <c r="AY853" s="179">
        <f t="shared" si="414"/>
        <v>0</v>
      </c>
      <c r="AZ853" s="439"/>
      <c r="BA853" s="180">
        <f t="shared" si="415"/>
        <v>0</v>
      </c>
      <c r="BB853" s="438"/>
      <c r="BC853" s="179">
        <f t="shared" si="416"/>
        <v>0</v>
      </c>
      <c r="BD853" s="439"/>
      <c r="BE853" s="180">
        <f t="shared" si="417"/>
        <v>0</v>
      </c>
      <c r="BF853" s="438"/>
      <c r="BG853" s="179">
        <f t="shared" si="418"/>
        <v>0</v>
      </c>
    </row>
    <row r="854" spans="1:59" ht="25.5" x14ac:dyDescent="0.2">
      <c r="A854" s="109">
        <v>426</v>
      </c>
      <c r="B854" s="36" t="s">
        <v>109</v>
      </c>
      <c r="C854" s="36" t="s">
        <v>1027</v>
      </c>
      <c r="D854" s="37" t="s">
        <v>884</v>
      </c>
      <c r="E854" s="37" t="s">
        <v>10</v>
      </c>
      <c r="F854" s="38">
        <v>12</v>
      </c>
      <c r="G854" s="37" t="s">
        <v>2696</v>
      </c>
      <c r="H854" s="39" t="s">
        <v>2696</v>
      </c>
      <c r="I854" s="37" t="s">
        <v>3273</v>
      </c>
      <c r="J854" s="11" t="s">
        <v>2747</v>
      </c>
      <c r="K854" s="109">
        <v>1</v>
      </c>
      <c r="L854" s="90">
        <v>13.68</v>
      </c>
      <c r="M854" s="90">
        <v>14.36</v>
      </c>
      <c r="N854" s="40">
        <v>14.36</v>
      </c>
      <c r="O854" s="146">
        <v>14.4</v>
      </c>
      <c r="P854" s="273">
        <v>14.4</v>
      </c>
      <c r="Q854" s="282">
        <v>14.4</v>
      </c>
      <c r="R854" s="210">
        <f t="shared" si="397"/>
        <v>0</v>
      </c>
      <c r="S854" s="211">
        <f t="shared" si="398"/>
        <v>0</v>
      </c>
      <c r="T854" s="439"/>
      <c r="U854" s="180">
        <f t="shared" si="399"/>
        <v>0</v>
      </c>
      <c r="V854" s="438"/>
      <c r="W854" s="179">
        <f t="shared" si="400"/>
        <v>0</v>
      </c>
      <c r="X854" s="439"/>
      <c r="Y854" s="180">
        <f t="shared" si="401"/>
        <v>0</v>
      </c>
      <c r="Z854" s="438"/>
      <c r="AA854" s="179">
        <f t="shared" si="402"/>
        <v>0</v>
      </c>
      <c r="AB854" s="439"/>
      <c r="AC854" s="180">
        <f t="shared" si="403"/>
        <v>0</v>
      </c>
      <c r="AD854" s="438"/>
      <c r="AE854" s="179">
        <f t="shared" si="404"/>
        <v>0</v>
      </c>
      <c r="AF854" s="439"/>
      <c r="AG854" s="180">
        <f t="shared" si="405"/>
        <v>0</v>
      </c>
      <c r="AH854" s="438"/>
      <c r="AI854" s="179">
        <f t="shared" si="406"/>
        <v>0</v>
      </c>
      <c r="AJ854" s="439"/>
      <c r="AK854" s="180">
        <f t="shared" si="407"/>
        <v>0</v>
      </c>
      <c r="AL854" s="438"/>
      <c r="AM854" s="179">
        <f t="shared" si="408"/>
        <v>0</v>
      </c>
      <c r="AN854" s="439"/>
      <c r="AO854" s="180">
        <f t="shared" si="409"/>
        <v>0</v>
      </c>
      <c r="AP854" s="438"/>
      <c r="AQ854" s="179">
        <f t="shared" si="410"/>
        <v>0</v>
      </c>
      <c r="AR854" s="439"/>
      <c r="AS854" s="180">
        <f t="shared" si="411"/>
        <v>0</v>
      </c>
      <c r="AT854" s="438"/>
      <c r="AU854" s="179">
        <f t="shared" si="412"/>
        <v>0</v>
      </c>
      <c r="AV854" s="439"/>
      <c r="AW854" s="180">
        <f t="shared" si="413"/>
        <v>0</v>
      </c>
      <c r="AX854" s="438"/>
      <c r="AY854" s="179">
        <f t="shared" si="414"/>
        <v>0</v>
      </c>
      <c r="AZ854" s="439"/>
      <c r="BA854" s="180">
        <f t="shared" si="415"/>
        <v>0</v>
      </c>
      <c r="BB854" s="438"/>
      <c r="BC854" s="179">
        <f t="shared" si="416"/>
        <v>0</v>
      </c>
      <c r="BD854" s="439"/>
      <c r="BE854" s="180">
        <f t="shared" si="417"/>
        <v>0</v>
      </c>
      <c r="BF854" s="438"/>
      <c r="BG854" s="179">
        <f t="shared" si="418"/>
        <v>0</v>
      </c>
    </row>
    <row r="855" spans="1:59" ht="25.5" x14ac:dyDescent="0.2">
      <c r="A855" s="109">
        <v>427</v>
      </c>
      <c r="B855" s="36" t="s">
        <v>109</v>
      </c>
      <c r="C855" s="36" t="s">
        <v>1028</v>
      </c>
      <c r="D855" s="37" t="s">
        <v>884</v>
      </c>
      <c r="E855" s="37" t="s">
        <v>10</v>
      </c>
      <c r="F855" s="38">
        <v>12</v>
      </c>
      <c r="G855" s="37" t="s">
        <v>2697</v>
      </c>
      <c r="H855" s="39" t="s">
        <v>2697</v>
      </c>
      <c r="I855" s="37" t="s">
        <v>3273</v>
      </c>
      <c r="J855" s="11" t="s">
        <v>2747</v>
      </c>
      <c r="K855" s="109">
        <v>1</v>
      </c>
      <c r="L855" s="90">
        <v>13.68</v>
      </c>
      <c r="M855" s="90">
        <v>14.36</v>
      </c>
      <c r="N855" s="40">
        <v>14.36</v>
      </c>
      <c r="O855" s="140">
        <v>15.08</v>
      </c>
      <c r="P855" s="273">
        <v>15.08</v>
      </c>
      <c r="Q855" s="282">
        <v>15.08</v>
      </c>
      <c r="R855" s="210">
        <f t="shared" si="397"/>
        <v>0</v>
      </c>
      <c r="S855" s="211">
        <f t="shared" si="398"/>
        <v>0</v>
      </c>
      <c r="T855" s="439"/>
      <c r="U855" s="180">
        <f t="shared" si="399"/>
        <v>0</v>
      </c>
      <c r="V855" s="438"/>
      <c r="W855" s="179">
        <f t="shared" si="400"/>
        <v>0</v>
      </c>
      <c r="X855" s="439"/>
      <c r="Y855" s="180">
        <f t="shared" si="401"/>
        <v>0</v>
      </c>
      <c r="Z855" s="438"/>
      <c r="AA855" s="179">
        <f t="shared" si="402"/>
        <v>0</v>
      </c>
      <c r="AB855" s="439"/>
      <c r="AC855" s="180">
        <f t="shared" si="403"/>
        <v>0</v>
      </c>
      <c r="AD855" s="438"/>
      <c r="AE855" s="179">
        <f t="shared" si="404"/>
        <v>0</v>
      </c>
      <c r="AF855" s="439"/>
      <c r="AG855" s="180">
        <f t="shared" si="405"/>
        <v>0</v>
      </c>
      <c r="AH855" s="438"/>
      <c r="AI855" s="179">
        <f t="shared" si="406"/>
        <v>0</v>
      </c>
      <c r="AJ855" s="439"/>
      <c r="AK855" s="180">
        <f t="shared" si="407"/>
        <v>0</v>
      </c>
      <c r="AL855" s="438"/>
      <c r="AM855" s="179">
        <f t="shared" si="408"/>
        <v>0</v>
      </c>
      <c r="AN855" s="439"/>
      <c r="AO855" s="180">
        <f t="shared" si="409"/>
        <v>0</v>
      </c>
      <c r="AP855" s="438"/>
      <c r="AQ855" s="179">
        <f t="shared" si="410"/>
        <v>0</v>
      </c>
      <c r="AR855" s="439"/>
      <c r="AS855" s="180">
        <f t="shared" si="411"/>
        <v>0</v>
      </c>
      <c r="AT855" s="438"/>
      <c r="AU855" s="179">
        <f t="shared" si="412"/>
        <v>0</v>
      </c>
      <c r="AV855" s="439"/>
      <c r="AW855" s="180">
        <f t="shared" si="413"/>
        <v>0</v>
      </c>
      <c r="AX855" s="438"/>
      <c r="AY855" s="179">
        <f t="shared" si="414"/>
        <v>0</v>
      </c>
      <c r="AZ855" s="439"/>
      <c r="BA855" s="180">
        <f t="shared" si="415"/>
        <v>0</v>
      </c>
      <c r="BB855" s="438"/>
      <c r="BC855" s="179">
        <f t="shared" si="416"/>
        <v>0</v>
      </c>
      <c r="BD855" s="439"/>
      <c r="BE855" s="180">
        <f t="shared" si="417"/>
        <v>0</v>
      </c>
      <c r="BF855" s="438"/>
      <c r="BG855" s="179">
        <f t="shared" si="418"/>
        <v>0</v>
      </c>
    </row>
    <row r="856" spans="1:59" ht="25.5" x14ac:dyDescent="0.2">
      <c r="A856" s="109">
        <v>428</v>
      </c>
      <c r="B856" s="36" t="s">
        <v>109</v>
      </c>
      <c r="C856" s="36" t="s">
        <v>1029</v>
      </c>
      <c r="D856" s="37" t="s">
        <v>884</v>
      </c>
      <c r="E856" s="37" t="s">
        <v>10</v>
      </c>
      <c r="F856" s="38">
        <v>12</v>
      </c>
      <c r="G856" s="37" t="s">
        <v>2698</v>
      </c>
      <c r="H856" s="39" t="s">
        <v>2698</v>
      </c>
      <c r="I856" s="37" t="s">
        <v>3273</v>
      </c>
      <c r="J856" s="11" t="s">
        <v>2747</v>
      </c>
      <c r="K856" s="109">
        <v>1</v>
      </c>
      <c r="L856" s="90">
        <v>13.11</v>
      </c>
      <c r="M856" s="40">
        <v>13.11</v>
      </c>
      <c r="N856" s="90">
        <v>13.77</v>
      </c>
      <c r="O856" s="140">
        <v>15.08</v>
      </c>
      <c r="P856" s="273">
        <v>15.08</v>
      </c>
      <c r="Q856" s="282">
        <v>15.08</v>
      </c>
      <c r="R856" s="210">
        <f t="shared" si="397"/>
        <v>0</v>
      </c>
      <c r="S856" s="211">
        <f t="shared" si="398"/>
        <v>0</v>
      </c>
      <c r="T856" s="439"/>
      <c r="U856" s="180">
        <f t="shared" si="399"/>
        <v>0</v>
      </c>
      <c r="V856" s="438"/>
      <c r="W856" s="179">
        <f t="shared" si="400"/>
        <v>0</v>
      </c>
      <c r="X856" s="439"/>
      <c r="Y856" s="180">
        <f t="shared" si="401"/>
        <v>0</v>
      </c>
      <c r="Z856" s="438"/>
      <c r="AA856" s="179">
        <f t="shared" si="402"/>
        <v>0</v>
      </c>
      <c r="AB856" s="439"/>
      <c r="AC856" s="180">
        <f t="shared" si="403"/>
        <v>0</v>
      </c>
      <c r="AD856" s="438"/>
      <c r="AE856" s="179">
        <f t="shared" si="404"/>
        <v>0</v>
      </c>
      <c r="AF856" s="439"/>
      <c r="AG856" s="180">
        <f t="shared" si="405"/>
        <v>0</v>
      </c>
      <c r="AH856" s="438"/>
      <c r="AI856" s="179">
        <f t="shared" si="406"/>
        <v>0</v>
      </c>
      <c r="AJ856" s="439"/>
      <c r="AK856" s="180">
        <f t="shared" si="407"/>
        <v>0</v>
      </c>
      <c r="AL856" s="438"/>
      <c r="AM856" s="179">
        <f t="shared" si="408"/>
        <v>0</v>
      </c>
      <c r="AN856" s="439"/>
      <c r="AO856" s="180">
        <f t="shared" si="409"/>
        <v>0</v>
      </c>
      <c r="AP856" s="438"/>
      <c r="AQ856" s="179">
        <f t="shared" si="410"/>
        <v>0</v>
      </c>
      <c r="AR856" s="439"/>
      <c r="AS856" s="180">
        <f t="shared" si="411"/>
        <v>0</v>
      </c>
      <c r="AT856" s="438"/>
      <c r="AU856" s="179">
        <f t="shared" si="412"/>
        <v>0</v>
      </c>
      <c r="AV856" s="439"/>
      <c r="AW856" s="180">
        <f t="shared" si="413"/>
        <v>0</v>
      </c>
      <c r="AX856" s="438"/>
      <c r="AY856" s="179">
        <f t="shared" si="414"/>
        <v>0</v>
      </c>
      <c r="AZ856" s="439"/>
      <c r="BA856" s="180">
        <f t="shared" si="415"/>
        <v>0</v>
      </c>
      <c r="BB856" s="438"/>
      <c r="BC856" s="179">
        <f t="shared" si="416"/>
        <v>0</v>
      </c>
      <c r="BD856" s="439"/>
      <c r="BE856" s="180">
        <f t="shared" si="417"/>
        <v>0</v>
      </c>
      <c r="BF856" s="438"/>
      <c r="BG856" s="179">
        <f t="shared" si="418"/>
        <v>0</v>
      </c>
    </row>
    <row r="857" spans="1:59" ht="25.5" x14ac:dyDescent="0.2">
      <c r="A857" s="109">
        <v>429</v>
      </c>
      <c r="B857" s="36" t="s">
        <v>109</v>
      </c>
      <c r="C857" s="36" t="s">
        <v>1030</v>
      </c>
      <c r="D857" s="37" t="s">
        <v>884</v>
      </c>
      <c r="E857" s="37" t="s">
        <v>10</v>
      </c>
      <c r="F857" s="38">
        <v>12</v>
      </c>
      <c r="G857" s="37" t="s">
        <v>2699</v>
      </c>
      <c r="H857" s="39" t="s">
        <v>2699</v>
      </c>
      <c r="I857" s="37" t="s">
        <v>3273</v>
      </c>
      <c r="J857" s="11" t="s">
        <v>2747</v>
      </c>
      <c r="K857" s="109">
        <v>1</v>
      </c>
      <c r="L857" s="90">
        <v>12.29</v>
      </c>
      <c r="M857" s="90">
        <v>12.9</v>
      </c>
      <c r="N857" s="90">
        <v>13.55</v>
      </c>
      <c r="O857" s="140">
        <v>14.94</v>
      </c>
      <c r="P857" s="273">
        <v>14.94</v>
      </c>
      <c r="Q857" s="282">
        <v>14.94</v>
      </c>
      <c r="R857" s="210">
        <f t="shared" si="397"/>
        <v>0</v>
      </c>
      <c r="S857" s="211">
        <f t="shared" si="398"/>
        <v>0</v>
      </c>
      <c r="T857" s="439"/>
      <c r="U857" s="180">
        <f t="shared" si="399"/>
        <v>0</v>
      </c>
      <c r="V857" s="438"/>
      <c r="W857" s="179">
        <f t="shared" si="400"/>
        <v>0</v>
      </c>
      <c r="X857" s="439"/>
      <c r="Y857" s="180">
        <f t="shared" si="401"/>
        <v>0</v>
      </c>
      <c r="Z857" s="438"/>
      <c r="AA857" s="179">
        <f t="shared" si="402"/>
        <v>0</v>
      </c>
      <c r="AB857" s="439"/>
      <c r="AC857" s="180">
        <f t="shared" si="403"/>
        <v>0</v>
      </c>
      <c r="AD857" s="438"/>
      <c r="AE857" s="179">
        <f t="shared" si="404"/>
        <v>0</v>
      </c>
      <c r="AF857" s="439"/>
      <c r="AG857" s="180">
        <f t="shared" si="405"/>
        <v>0</v>
      </c>
      <c r="AH857" s="438"/>
      <c r="AI857" s="179">
        <f t="shared" si="406"/>
        <v>0</v>
      </c>
      <c r="AJ857" s="439"/>
      <c r="AK857" s="180">
        <f t="shared" si="407"/>
        <v>0</v>
      </c>
      <c r="AL857" s="438"/>
      <c r="AM857" s="179">
        <f t="shared" si="408"/>
        <v>0</v>
      </c>
      <c r="AN857" s="439"/>
      <c r="AO857" s="180">
        <f t="shared" si="409"/>
        <v>0</v>
      </c>
      <c r="AP857" s="438"/>
      <c r="AQ857" s="179">
        <f t="shared" si="410"/>
        <v>0</v>
      </c>
      <c r="AR857" s="439"/>
      <c r="AS857" s="180">
        <f t="shared" si="411"/>
        <v>0</v>
      </c>
      <c r="AT857" s="438"/>
      <c r="AU857" s="179">
        <f t="shared" si="412"/>
        <v>0</v>
      </c>
      <c r="AV857" s="439"/>
      <c r="AW857" s="180">
        <f t="shared" si="413"/>
        <v>0</v>
      </c>
      <c r="AX857" s="438"/>
      <c r="AY857" s="179">
        <f t="shared" si="414"/>
        <v>0</v>
      </c>
      <c r="AZ857" s="439"/>
      <c r="BA857" s="180">
        <f t="shared" si="415"/>
        <v>0</v>
      </c>
      <c r="BB857" s="438"/>
      <c r="BC857" s="179">
        <f t="shared" si="416"/>
        <v>0</v>
      </c>
      <c r="BD857" s="439"/>
      <c r="BE857" s="180">
        <f t="shared" si="417"/>
        <v>0</v>
      </c>
      <c r="BF857" s="438"/>
      <c r="BG857" s="179">
        <f t="shared" si="418"/>
        <v>0</v>
      </c>
    </row>
    <row r="858" spans="1:59" ht="25.5" x14ac:dyDescent="0.2">
      <c r="A858" s="110">
        <v>430</v>
      </c>
      <c r="B858" s="12" t="s">
        <v>109</v>
      </c>
      <c r="C858" s="12" t="s">
        <v>117</v>
      </c>
      <c r="D858" s="16" t="s">
        <v>116</v>
      </c>
      <c r="E858" s="15" t="s">
        <v>11</v>
      </c>
      <c r="F858" s="111">
        <v>1</v>
      </c>
      <c r="G858" s="15">
        <v>37001</v>
      </c>
      <c r="H858" s="51" t="s">
        <v>1863</v>
      </c>
      <c r="I858" s="16" t="s">
        <v>3343</v>
      </c>
      <c r="J858" s="42" t="s">
        <v>2046</v>
      </c>
      <c r="K858" s="110">
        <v>1</v>
      </c>
      <c r="L858" s="92">
        <v>0.81</v>
      </c>
      <c r="M858" s="43">
        <v>0.81</v>
      </c>
      <c r="N858" s="43">
        <v>0.81</v>
      </c>
      <c r="O858" s="144">
        <v>0.81</v>
      </c>
      <c r="P858" s="272">
        <v>0.81</v>
      </c>
      <c r="Q858" s="283">
        <v>0.81</v>
      </c>
      <c r="R858" s="210">
        <f t="shared" si="397"/>
        <v>0</v>
      </c>
      <c r="S858" s="211">
        <f t="shared" si="398"/>
        <v>0</v>
      </c>
      <c r="T858" s="439"/>
      <c r="U858" s="180">
        <f t="shared" si="399"/>
        <v>0</v>
      </c>
      <c r="V858" s="438"/>
      <c r="W858" s="179">
        <f t="shared" si="400"/>
        <v>0</v>
      </c>
      <c r="X858" s="439"/>
      <c r="Y858" s="180">
        <f t="shared" si="401"/>
        <v>0</v>
      </c>
      <c r="Z858" s="438"/>
      <c r="AA858" s="179">
        <f t="shared" si="402"/>
        <v>0</v>
      </c>
      <c r="AB858" s="439"/>
      <c r="AC858" s="180">
        <f t="shared" si="403"/>
        <v>0</v>
      </c>
      <c r="AD858" s="438"/>
      <c r="AE858" s="179">
        <f t="shared" si="404"/>
        <v>0</v>
      </c>
      <c r="AF858" s="439"/>
      <c r="AG858" s="180">
        <f t="shared" si="405"/>
        <v>0</v>
      </c>
      <c r="AH858" s="438"/>
      <c r="AI858" s="179">
        <f t="shared" si="406"/>
        <v>0</v>
      </c>
      <c r="AJ858" s="439"/>
      <c r="AK858" s="180">
        <f t="shared" si="407"/>
        <v>0</v>
      </c>
      <c r="AL858" s="438"/>
      <c r="AM858" s="179">
        <f t="shared" si="408"/>
        <v>0</v>
      </c>
      <c r="AN858" s="439"/>
      <c r="AO858" s="180">
        <f t="shared" si="409"/>
        <v>0</v>
      </c>
      <c r="AP858" s="438"/>
      <c r="AQ858" s="179">
        <f t="shared" si="410"/>
        <v>0</v>
      </c>
      <c r="AR858" s="439"/>
      <c r="AS858" s="180">
        <f t="shared" si="411"/>
        <v>0</v>
      </c>
      <c r="AT858" s="438"/>
      <c r="AU858" s="179">
        <f t="shared" si="412"/>
        <v>0</v>
      </c>
      <c r="AV858" s="439"/>
      <c r="AW858" s="180">
        <f t="shared" si="413"/>
        <v>0</v>
      </c>
      <c r="AX858" s="438"/>
      <c r="AY858" s="179">
        <f t="shared" si="414"/>
        <v>0</v>
      </c>
      <c r="AZ858" s="439"/>
      <c r="BA858" s="180">
        <f t="shared" si="415"/>
        <v>0</v>
      </c>
      <c r="BB858" s="438"/>
      <c r="BC858" s="179">
        <f t="shared" si="416"/>
        <v>0</v>
      </c>
      <c r="BD858" s="439"/>
      <c r="BE858" s="180">
        <f t="shared" si="417"/>
        <v>0</v>
      </c>
      <c r="BF858" s="438"/>
      <c r="BG858" s="179">
        <f t="shared" si="418"/>
        <v>0</v>
      </c>
    </row>
    <row r="859" spans="1:59" ht="25.5" x14ac:dyDescent="0.2">
      <c r="A859" s="109">
        <v>430</v>
      </c>
      <c r="B859" s="36" t="s">
        <v>109</v>
      </c>
      <c r="C859" s="36" t="s">
        <v>117</v>
      </c>
      <c r="D859" s="37" t="s">
        <v>116</v>
      </c>
      <c r="E859" s="37" t="s">
        <v>11</v>
      </c>
      <c r="F859" s="38">
        <v>1</v>
      </c>
      <c r="G859" s="37" t="s">
        <v>2700</v>
      </c>
      <c r="H859" s="39" t="s">
        <v>2700</v>
      </c>
      <c r="I859" s="37" t="s">
        <v>3273</v>
      </c>
      <c r="J859" s="11" t="s">
        <v>2747</v>
      </c>
      <c r="K859" s="109">
        <v>2</v>
      </c>
      <c r="L859" s="40">
        <v>8.25</v>
      </c>
      <c r="M859" s="90">
        <v>8.66</v>
      </c>
      <c r="N859" s="40">
        <v>8.66</v>
      </c>
      <c r="O859" s="140">
        <v>9.5</v>
      </c>
      <c r="P859" s="273">
        <v>9.5</v>
      </c>
      <c r="Q859" s="282">
        <v>9.5</v>
      </c>
      <c r="R859" s="210">
        <f t="shared" si="397"/>
        <v>0</v>
      </c>
      <c r="S859" s="211">
        <f t="shared" si="398"/>
        <v>0</v>
      </c>
      <c r="T859" s="439"/>
      <c r="U859" s="180">
        <f t="shared" si="399"/>
        <v>0</v>
      </c>
      <c r="V859" s="438"/>
      <c r="W859" s="179">
        <f t="shared" si="400"/>
        <v>0</v>
      </c>
      <c r="X859" s="439"/>
      <c r="Y859" s="180">
        <f t="shared" si="401"/>
        <v>0</v>
      </c>
      <c r="Z859" s="438"/>
      <c r="AA859" s="179">
        <f t="shared" si="402"/>
        <v>0</v>
      </c>
      <c r="AB859" s="439"/>
      <c r="AC859" s="180">
        <f t="shared" si="403"/>
        <v>0</v>
      </c>
      <c r="AD859" s="438"/>
      <c r="AE859" s="179">
        <f t="shared" si="404"/>
        <v>0</v>
      </c>
      <c r="AF859" s="439"/>
      <c r="AG859" s="180">
        <f t="shared" si="405"/>
        <v>0</v>
      </c>
      <c r="AH859" s="438"/>
      <c r="AI859" s="179">
        <f t="shared" si="406"/>
        <v>0</v>
      </c>
      <c r="AJ859" s="439"/>
      <c r="AK859" s="180">
        <f t="shared" si="407"/>
        <v>0</v>
      </c>
      <c r="AL859" s="438"/>
      <c r="AM859" s="179">
        <f t="shared" si="408"/>
        <v>0</v>
      </c>
      <c r="AN859" s="439"/>
      <c r="AO859" s="180">
        <f t="shared" si="409"/>
        <v>0</v>
      </c>
      <c r="AP859" s="438"/>
      <c r="AQ859" s="179">
        <f t="shared" si="410"/>
        <v>0</v>
      </c>
      <c r="AR859" s="439"/>
      <c r="AS859" s="180">
        <f t="shared" si="411"/>
        <v>0</v>
      </c>
      <c r="AT859" s="438"/>
      <c r="AU859" s="179">
        <f t="shared" si="412"/>
        <v>0</v>
      </c>
      <c r="AV859" s="439"/>
      <c r="AW859" s="180">
        <f t="shared" si="413"/>
        <v>0</v>
      </c>
      <c r="AX859" s="438"/>
      <c r="AY859" s="179">
        <f t="shared" si="414"/>
        <v>0</v>
      </c>
      <c r="AZ859" s="439"/>
      <c r="BA859" s="180">
        <f t="shared" si="415"/>
        <v>0</v>
      </c>
      <c r="BB859" s="438"/>
      <c r="BC859" s="179">
        <f t="shared" si="416"/>
        <v>0</v>
      </c>
      <c r="BD859" s="439"/>
      <c r="BE859" s="180">
        <f t="shared" si="417"/>
        <v>0</v>
      </c>
      <c r="BF859" s="438"/>
      <c r="BG859" s="179">
        <f t="shared" si="418"/>
        <v>0</v>
      </c>
    </row>
    <row r="860" spans="1:59" x14ac:dyDescent="0.2">
      <c r="A860" s="109">
        <v>431</v>
      </c>
      <c r="B860" s="36" t="s">
        <v>109</v>
      </c>
      <c r="C860" s="36" t="s">
        <v>120</v>
      </c>
      <c r="D860" s="37" t="s">
        <v>885</v>
      </c>
      <c r="E860" s="37" t="s">
        <v>10</v>
      </c>
      <c r="F860" s="38">
        <v>12</v>
      </c>
      <c r="G860" s="37" t="s">
        <v>3274</v>
      </c>
      <c r="H860" s="39" t="s">
        <v>3274</v>
      </c>
      <c r="I860" s="37" t="s">
        <v>3273</v>
      </c>
      <c r="J860" s="11" t="s">
        <v>2747</v>
      </c>
      <c r="K860" s="109">
        <v>1</v>
      </c>
      <c r="L860" s="40">
        <v>2.64</v>
      </c>
      <c r="M860" s="40">
        <v>2.64</v>
      </c>
      <c r="N860" s="40">
        <v>2.64</v>
      </c>
      <c r="O860" s="146">
        <v>2.59</v>
      </c>
      <c r="P860" s="273">
        <v>7.7</v>
      </c>
      <c r="Q860" s="282">
        <v>7.7</v>
      </c>
      <c r="R860" s="210">
        <f t="shared" si="397"/>
        <v>0</v>
      </c>
      <c r="S860" s="211">
        <f t="shared" si="398"/>
        <v>0</v>
      </c>
      <c r="T860" s="439"/>
      <c r="U860" s="180">
        <f t="shared" si="399"/>
        <v>0</v>
      </c>
      <c r="V860" s="438"/>
      <c r="W860" s="179">
        <f t="shared" si="400"/>
        <v>0</v>
      </c>
      <c r="X860" s="439"/>
      <c r="Y860" s="180">
        <f t="shared" si="401"/>
        <v>0</v>
      </c>
      <c r="Z860" s="438"/>
      <c r="AA860" s="179">
        <f t="shared" si="402"/>
        <v>0</v>
      </c>
      <c r="AB860" s="439"/>
      <c r="AC860" s="180">
        <f t="shared" si="403"/>
        <v>0</v>
      </c>
      <c r="AD860" s="438"/>
      <c r="AE860" s="179">
        <f t="shared" si="404"/>
        <v>0</v>
      </c>
      <c r="AF860" s="439"/>
      <c r="AG860" s="180">
        <f t="shared" si="405"/>
        <v>0</v>
      </c>
      <c r="AH860" s="438"/>
      <c r="AI860" s="179">
        <f t="shared" si="406"/>
        <v>0</v>
      </c>
      <c r="AJ860" s="439"/>
      <c r="AK860" s="180">
        <f t="shared" si="407"/>
        <v>0</v>
      </c>
      <c r="AL860" s="438"/>
      <c r="AM860" s="179">
        <f t="shared" si="408"/>
        <v>0</v>
      </c>
      <c r="AN860" s="439"/>
      <c r="AO860" s="180">
        <f t="shared" si="409"/>
        <v>0</v>
      </c>
      <c r="AP860" s="438"/>
      <c r="AQ860" s="179">
        <f t="shared" si="410"/>
        <v>0</v>
      </c>
      <c r="AR860" s="439"/>
      <c r="AS860" s="180">
        <f t="shared" si="411"/>
        <v>0</v>
      </c>
      <c r="AT860" s="438"/>
      <c r="AU860" s="179">
        <f t="shared" si="412"/>
        <v>0</v>
      </c>
      <c r="AV860" s="439"/>
      <c r="AW860" s="180">
        <f t="shared" si="413"/>
        <v>0</v>
      </c>
      <c r="AX860" s="438"/>
      <c r="AY860" s="179">
        <f t="shared" si="414"/>
        <v>0</v>
      </c>
      <c r="AZ860" s="439"/>
      <c r="BA860" s="180">
        <f t="shared" si="415"/>
        <v>0</v>
      </c>
      <c r="BB860" s="438"/>
      <c r="BC860" s="179">
        <f t="shared" si="416"/>
        <v>0</v>
      </c>
      <c r="BD860" s="439"/>
      <c r="BE860" s="180">
        <f t="shared" si="417"/>
        <v>0</v>
      </c>
      <c r="BF860" s="438"/>
      <c r="BG860" s="179">
        <f t="shared" si="418"/>
        <v>0</v>
      </c>
    </row>
    <row r="861" spans="1:59" x14ac:dyDescent="0.2">
      <c r="A861" s="109">
        <v>432</v>
      </c>
      <c r="B861" s="36" t="s">
        <v>109</v>
      </c>
      <c r="C861" s="36" t="s">
        <v>119</v>
      </c>
      <c r="D861" s="37" t="s">
        <v>885</v>
      </c>
      <c r="E861" s="37" t="s">
        <v>10</v>
      </c>
      <c r="F861" s="38">
        <v>12</v>
      </c>
      <c r="G861" s="37" t="s">
        <v>1071</v>
      </c>
      <c r="H861" s="39" t="s">
        <v>1071</v>
      </c>
      <c r="I861" s="37" t="s">
        <v>3273</v>
      </c>
      <c r="J861" s="11" t="s">
        <v>2747</v>
      </c>
      <c r="K861" s="109">
        <v>1</v>
      </c>
      <c r="L861" s="40">
        <v>2.64</v>
      </c>
      <c r="M861" s="90">
        <v>2.77</v>
      </c>
      <c r="N861" s="40">
        <v>2.77</v>
      </c>
      <c r="O861" s="141">
        <v>2.77</v>
      </c>
      <c r="P861" s="273">
        <v>2.77</v>
      </c>
      <c r="Q861" s="282">
        <v>2.77</v>
      </c>
      <c r="R861" s="210">
        <f t="shared" si="397"/>
        <v>0</v>
      </c>
      <c r="S861" s="211">
        <f t="shared" si="398"/>
        <v>0</v>
      </c>
      <c r="T861" s="439"/>
      <c r="U861" s="180">
        <f t="shared" si="399"/>
        <v>0</v>
      </c>
      <c r="V861" s="438"/>
      <c r="W861" s="179">
        <f t="shared" si="400"/>
        <v>0</v>
      </c>
      <c r="X861" s="439"/>
      <c r="Y861" s="180">
        <f t="shared" si="401"/>
        <v>0</v>
      </c>
      <c r="Z861" s="438"/>
      <c r="AA861" s="179">
        <f t="shared" si="402"/>
        <v>0</v>
      </c>
      <c r="AB861" s="439"/>
      <c r="AC861" s="180">
        <f t="shared" si="403"/>
        <v>0</v>
      </c>
      <c r="AD861" s="438"/>
      <c r="AE861" s="179">
        <f t="shared" si="404"/>
        <v>0</v>
      </c>
      <c r="AF861" s="439"/>
      <c r="AG861" s="180">
        <f t="shared" si="405"/>
        <v>0</v>
      </c>
      <c r="AH861" s="438"/>
      <c r="AI861" s="179">
        <f t="shared" si="406"/>
        <v>0</v>
      </c>
      <c r="AJ861" s="439"/>
      <c r="AK861" s="180">
        <f t="shared" si="407"/>
        <v>0</v>
      </c>
      <c r="AL861" s="438"/>
      <c r="AM861" s="179">
        <f t="shared" si="408"/>
        <v>0</v>
      </c>
      <c r="AN861" s="439"/>
      <c r="AO861" s="180">
        <f t="shared" si="409"/>
        <v>0</v>
      </c>
      <c r="AP861" s="438"/>
      <c r="AQ861" s="179">
        <f t="shared" si="410"/>
        <v>0</v>
      </c>
      <c r="AR861" s="439"/>
      <c r="AS861" s="180">
        <f t="shared" si="411"/>
        <v>0</v>
      </c>
      <c r="AT861" s="438"/>
      <c r="AU861" s="179">
        <f t="shared" si="412"/>
        <v>0</v>
      </c>
      <c r="AV861" s="439"/>
      <c r="AW861" s="180">
        <f t="shared" si="413"/>
        <v>0</v>
      </c>
      <c r="AX861" s="438"/>
      <c r="AY861" s="179">
        <f t="shared" si="414"/>
        <v>0</v>
      </c>
      <c r="AZ861" s="439"/>
      <c r="BA861" s="180">
        <f t="shared" si="415"/>
        <v>0</v>
      </c>
      <c r="BB861" s="438"/>
      <c r="BC861" s="179">
        <f t="shared" si="416"/>
        <v>0</v>
      </c>
      <c r="BD861" s="439"/>
      <c r="BE861" s="180">
        <f t="shared" si="417"/>
        <v>0</v>
      </c>
      <c r="BF861" s="438"/>
      <c r="BG861" s="179">
        <f t="shared" si="418"/>
        <v>0</v>
      </c>
    </row>
    <row r="862" spans="1:59" x14ac:dyDescent="0.2">
      <c r="A862" s="109">
        <v>433</v>
      </c>
      <c r="B862" s="36" t="s">
        <v>109</v>
      </c>
      <c r="C862" s="36" t="s">
        <v>118</v>
      </c>
      <c r="D862" s="37" t="s">
        <v>885</v>
      </c>
      <c r="E862" s="37" t="s">
        <v>10</v>
      </c>
      <c r="F862" s="38">
        <v>12</v>
      </c>
      <c r="G862" s="37" t="s">
        <v>978</v>
      </c>
      <c r="H862" s="39" t="s">
        <v>978</v>
      </c>
      <c r="I862" s="37" t="s">
        <v>3273</v>
      </c>
      <c r="J862" s="11" t="s">
        <v>2747</v>
      </c>
      <c r="K862" s="109">
        <v>1</v>
      </c>
      <c r="L862" s="90">
        <v>5.93</v>
      </c>
      <c r="M862" s="90">
        <v>6.23</v>
      </c>
      <c r="N862" s="40">
        <v>6.23</v>
      </c>
      <c r="O862" s="141">
        <v>6.23</v>
      </c>
      <c r="P862" s="273">
        <v>6.23</v>
      </c>
      <c r="Q862" s="282">
        <v>6.23</v>
      </c>
      <c r="R862" s="210">
        <f t="shared" si="397"/>
        <v>0</v>
      </c>
      <c r="S862" s="211">
        <f t="shared" si="398"/>
        <v>0</v>
      </c>
      <c r="T862" s="439"/>
      <c r="U862" s="180">
        <f t="shared" si="399"/>
        <v>0</v>
      </c>
      <c r="V862" s="438"/>
      <c r="W862" s="179">
        <f t="shared" si="400"/>
        <v>0</v>
      </c>
      <c r="X862" s="439"/>
      <c r="Y862" s="180">
        <f t="shared" si="401"/>
        <v>0</v>
      </c>
      <c r="Z862" s="438"/>
      <c r="AA862" s="179">
        <f t="shared" si="402"/>
        <v>0</v>
      </c>
      <c r="AB862" s="439"/>
      <c r="AC862" s="180">
        <f t="shared" si="403"/>
        <v>0</v>
      </c>
      <c r="AD862" s="438"/>
      <c r="AE862" s="179">
        <f t="shared" si="404"/>
        <v>0</v>
      </c>
      <c r="AF862" s="439"/>
      <c r="AG862" s="180">
        <f t="shared" si="405"/>
        <v>0</v>
      </c>
      <c r="AH862" s="438"/>
      <c r="AI862" s="179">
        <f t="shared" si="406"/>
        <v>0</v>
      </c>
      <c r="AJ862" s="439"/>
      <c r="AK862" s="180">
        <f t="shared" si="407"/>
        <v>0</v>
      </c>
      <c r="AL862" s="438"/>
      <c r="AM862" s="179">
        <f t="shared" si="408"/>
        <v>0</v>
      </c>
      <c r="AN862" s="439"/>
      <c r="AO862" s="180">
        <f t="shared" si="409"/>
        <v>0</v>
      </c>
      <c r="AP862" s="438"/>
      <c r="AQ862" s="179">
        <f t="shared" si="410"/>
        <v>0</v>
      </c>
      <c r="AR862" s="439"/>
      <c r="AS862" s="180">
        <f t="shared" si="411"/>
        <v>0</v>
      </c>
      <c r="AT862" s="438"/>
      <c r="AU862" s="179">
        <f t="shared" si="412"/>
        <v>0</v>
      </c>
      <c r="AV862" s="439"/>
      <c r="AW862" s="180">
        <f t="shared" si="413"/>
        <v>0</v>
      </c>
      <c r="AX862" s="438"/>
      <c r="AY862" s="179">
        <f t="shared" si="414"/>
        <v>0</v>
      </c>
      <c r="AZ862" s="439"/>
      <c r="BA862" s="180">
        <f t="shared" si="415"/>
        <v>0</v>
      </c>
      <c r="BB862" s="438"/>
      <c r="BC862" s="179">
        <f t="shared" si="416"/>
        <v>0</v>
      </c>
      <c r="BD862" s="439"/>
      <c r="BE862" s="180">
        <f t="shared" si="417"/>
        <v>0</v>
      </c>
      <c r="BF862" s="438"/>
      <c r="BG862" s="179">
        <f t="shared" si="418"/>
        <v>0</v>
      </c>
    </row>
    <row r="863" spans="1:59" x14ac:dyDescent="0.2">
      <c r="A863" s="109">
        <v>434</v>
      </c>
      <c r="B863" s="36" t="s">
        <v>109</v>
      </c>
      <c r="C863" s="36" t="s">
        <v>113</v>
      </c>
      <c r="D863" s="37" t="s">
        <v>1032</v>
      </c>
      <c r="E863" s="37" t="s">
        <v>10</v>
      </c>
      <c r="F863" s="38">
        <v>12</v>
      </c>
      <c r="G863" s="37" t="s">
        <v>979</v>
      </c>
      <c r="H863" s="39" t="s">
        <v>979</v>
      </c>
      <c r="I863" s="37" t="s">
        <v>3273</v>
      </c>
      <c r="J863" s="11" t="s">
        <v>2747</v>
      </c>
      <c r="K863" s="109">
        <v>1</v>
      </c>
      <c r="L863" s="40">
        <v>7.33</v>
      </c>
      <c r="M863" s="40">
        <v>7.33</v>
      </c>
      <c r="N863" s="40">
        <v>7.33</v>
      </c>
      <c r="O863" s="140">
        <v>7.93</v>
      </c>
      <c r="P863" s="273">
        <v>7.93</v>
      </c>
      <c r="Q863" s="282">
        <v>7.93</v>
      </c>
      <c r="R863" s="210">
        <f t="shared" si="397"/>
        <v>0</v>
      </c>
      <c r="S863" s="211">
        <f t="shared" si="398"/>
        <v>0</v>
      </c>
      <c r="T863" s="439"/>
      <c r="U863" s="180">
        <f t="shared" si="399"/>
        <v>0</v>
      </c>
      <c r="V863" s="438"/>
      <c r="W863" s="179">
        <f t="shared" si="400"/>
        <v>0</v>
      </c>
      <c r="X863" s="439"/>
      <c r="Y863" s="180">
        <f t="shared" si="401"/>
        <v>0</v>
      </c>
      <c r="Z863" s="438"/>
      <c r="AA863" s="179">
        <f t="shared" si="402"/>
        <v>0</v>
      </c>
      <c r="AB863" s="439"/>
      <c r="AC863" s="180">
        <f t="shared" si="403"/>
        <v>0</v>
      </c>
      <c r="AD863" s="438"/>
      <c r="AE863" s="179">
        <f t="shared" si="404"/>
        <v>0</v>
      </c>
      <c r="AF863" s="439"/>
      <c r="AG863" s="180">
        <f t="shared" si="405"/>
        <v>0</v>
      </c>
      <c r="AH863" s="438"/>
      <c r="AI863" s="179">
        <f t="shared" si="406"/>
        <v>0</v>
      </c>
      <c r="AJ863" s="439"/>
      <c r="AK863" s="180">
        <f t="shared" si="407"/>
        <v>0</v>
      </c>
      <c r="AL863" s="438"/>
      <c r="AM863" s="179">
        <f t="shared" si="408"/>
        <v>0</v>
      </c>
      <c r="AN863" s="439"/>
      <c r="AO863" s="180">
        <f t="shared" si="409"/>
        <v>0</v>
      </c>
      <c r="AP863" s="438"/>
      <c r="AQ863" s="179">
        <f t="shared" si="410"/>
        <v>0</v>
      </c>
      <c r="AR863" s="439"/>
      <c r="AS863" s="180">
        <f t="shared" si="411"/>
        <v>0</v>
      </c>
      <c r="AT863" s="438"/>
      <c r="AU863" s="179">
        <f t="shared" si="412"/>
        <v>0</v>
      </c>
      <c r="AV863" s="439"/>
      <c r="AW863" s="180">
        <f t="shared" si="413"/>
        <v>0</v>
      </c>
      <c r="AX863" s="438"/>
      <c r="AY863" s="179">
        <f t="shared" si="414"/>
        <v>0</v>
      </c>
      <c r="AZ863" s="439"/>
      <c r="BA863" s="180">
        <f t="shared" si="415"/>
        <v>0</v>
      </c>
      <c r="BB863" s="438"/>
      <c r="BC863" s="179">
        <f t="shared" si="416"/>
        <v>0</v>
      </c>
      <c r="BD863" s="439"/>
      <c r="BE863" s="180">
        <f t="shared" si="417"/>
        <v>0</v>
      </c>
      <c r="BF863" s="438"/>
      <c r="BG863" s="179">
        <f t="shared" si="418"/>
        <v>0</v>
      </c>
    </row>
    <row r="864" spans="1:59" ht="25.5" x14ac:dyDescent="0.2">
      <c r="A864" s="109">
        <v>435</v>
      </c>
      <c r="B864" s="36" t="s">
        <v>109</v>
      </c>
      <c r="C864" s="36" t="s">
        <v>115</v>
      </c>
      <c r="D864" s="37" t="s">
        <v>675</v>
      </c>
      <c r="E864" s="37" t="s">
        <v>680</v>
      </c>
      <c r="F864" s="38">
        <v>12</v>
      </c>
      <c r="G864" s="37" t="s">
        <v>3108</v>
      </c>
      <c r="H864" s="39" t="s">
        <v>3108</v>
      </c>
      <c r="I864" s="37" t="s">
        <v>3273</v>
      </c>
      <c r="J864" s="11" t="s">
        <v>2747</v>
      </c>
      <c r="K864" s="109">
        <v>1</v>
      </c>
      <c r="L864" s="40">
        <v>2.98</v>
      </c>
      <c r="M864" s="40">
        <v>2.98</v>
      </c>
      <c r="N864" s="90">
        <v>3.13</v>
      </c>
      <c r="O864" s="146">
        <v>2.78</v>
      </c>
      <c r="P864" s="273">
        <v>2.78</v>
      </c>
      <c r="Q864" s="282">
        <v>2.78</v>
      </c>
      <c r="R864" s="210">
        <f t="shared" si="397"/>
        <v>0</v>
      </c>
      <c r="S864" s="211">
        <f t="shared" si="398"/>
        <v>0</v>
      </c>
      <c r="T864" s="439"/>
      <c r="U864" s="180">
        <f t="shared" si="399"/>
        <v>0</v>
      </c>
      <c r="V864" s="438"/>
      <c r="W864" s="179">
        <f t="shared" si="400"/>
        <v>0</v>
      </c>
      <c r="X864" s="439"/>
      <c r="Y864" s="180">
        <f t="shared" si="401"/>
        <v>0</v>
      </c>
      <c r="Z864" s="438"/>
      <c r="AA864" s="179">
        <f t="shared" si="402"/>
        <v>0</v>
      </c>
      <c r="AB864" s="439"/>
      <c r="AC864" s="180">
        <f t="shared" si="403"/>
        <v>0</v>
      </c>
      <c r="AD864" s="438"/>
      <c r="AE864" s="179">
        <f t="shared" si="404"/>
        <v>0</v>
      </c>
      <c r="AF864" s="439"/>
      <c r="AG864" s="180">
        <f t="shared" si="405"/>
        <v>0</v>
      </c>
      <c r="AH864" s="438"/>
      <c r="AI864" s="179">
        <f t="shared" si="406"/>
        <v>0</v>
      </c>
      <c r="AJ864" s="439"/>
      <c r="AK864" s="180">
        <f t="shared" si="407"/>
        <v>0</v>
      </c>
      <c r="AL864" s="438"/>
      <c r="AM864" s="179">
        <f t="shared" si="408"/>
        <v>0</v>
      </c>
      <c r="AN864" s="439"/>
      <c r="AO864" s="180">
        <f t="shared" si="409"/>
        <v>0</v>
      </c>
      <c r="AP864" s="438"/>
      <c r="AQ864" s="179">
        <f t="shared" si="410"/>
        <v>0</v>
      </c>
      <c r="AR864" s="439"/>
      <c r="AS864" s="180">
        <f t="shared" si="411"/>
        <v>0</v>
      </c>
      <c r="AT864" s="438"/>
      <c r="AU864" s="179">
        <f t="shared" si="412"/>
        <v>0</v>
      </c>
      <c r="AV864" s="439"/>
      <c r="AW864" s="180">
        <f t="shared" si="413"/>
        <v>0</v>
      </c>
      <c r="AX864" s="438"/>
      <c r="AY864" s="179">
        <f t="shared" si="414"/>
        <v>0</v>
      </c>
      <c r="AZ864" s="439"/>
      <c r="BA864" s="180">
        <f t="shared" si="415"/>
        <v>0</v>
      </c>
      <c r="BB864" s="438"/>
      <c r="BC864" s="179">
        <f t="shared" si="416"/>
        <v>0</v>
      </c>
      <c r="BD864" s="439"/>
      <c r="BE864" s="180">
        <f t="shared" si="417"/>
        <v>0</v>
      </c>
      <c r="BF864" s="438"/>
      <c r="BG864" s="179">
        <f t="shared" si="418"/>
        <v>0</v>
      </c>
    </row>
    <row r="865" spans="1:59" x14ac:dyDescent="0.2">
      <c r="A865" s="109">
        <v>435</v>
      </c>
      <c r="B865" s="36" t="s">
        <v>109</v>
      </c>
      <c r="C865" s="36" t="s">
        <v>115</v>
      </c>
      <c r="D865" s="37" t="s">
        <v>1032</v>
      </c>
      <c r="E865" s="37" t="s">
        <v>10</v>
      </c>
      <c r="F865" s="38">
        <v>12</v>
      </c>
      <c r="G865" s="37" t="s">
        <v>980</v>
      </c>
      <c r="H865" s="39" t="s">
        <v>980</v>
      </c>
      <c r="I865" s="37" t="s">
        <v>3273</v>
      </c>
      <c r="J865" s="11" t="s">
        <v>2747</v>
      </c>
      <c r="K865" s="109">
        <v>2</v>
      </c>
      <c r="L865" s="90">
        <v>7.59</v>
      </c>
      <c r="M865" s="91">
        <v>2.98</v>
      </c>
      <c r="N865" s="90">
        <v>3.13</v>
      </c>
      <c r="O865" s="140">
        <v>7.97</v>
      </c>
      <c r="P865" s="273">
        <v>7.97</v>
      </c>
      <c r="Q865" s="282">
        <v>7.97</v>
      </c>
      <c r="R865" s="210">
        <f t="shared" si="397"/>
        <v>0</v>
      </c>
      <c r="S865" s="211">
        <f t="shared" si="398"/>
        <v>0</v>
      </c>
      <c r="T865" s="439"/>
      <c r="U865" s="180">
        <f t="shared" si="399"/>
        <v>0</v>
      </c>
      <c r="V865" s="438"/>
      <c r="W865" s="179">
        <f t="shared" si="400"/>
        <v>0</v>
      </c>
      <c r="X865" s="439"/>
      <c r="Y865" s="180">
        <f t="shared" si="401"/>
        <v>0</v>
      </c>
      <c r="Z865" s="438"/>
      <c r="AA865" s="179">
        <f t="shared" si="402"/>
        <v>0</v>
      </c>
      <c r="AB865" s="439"/>
      <c r="AC865" s="180">
        <f t="shared" si="403"/>
        <v>0</v>
      </c>
      <c r="AD865" s="438"/>
      <c r="AE865" s="179">
        <f t="shared" si="404"/>
        <v>0</v>
      </c>
      <c r="AF865" s="439"/>
      <c r="AG865" s="180">
        <f t="shared" si="405"/>
        <v>0</v>
      </c>
      <c r="AH865" s="438"/>
      <c r="AI865" s="179">
        <f t="shared" si="406"/>
        <v>0</v>
      </c>
      <c r="AJ865" s="439"/>
      <c r="AK865" s="180">
        <f t="shared" si="407"/>
        <v>0</v>
      </c>
      <c r="AL865" s="438"/>
      <c r="AM865" s="179">
        <f t="shared" si="408"/>
        <v>0</v>
      </c>
      <c r="AN865" s="439"/>
      <c r="AO865" s="180">
        <f t="shared" si="409"/>
        <v>0</v>
      </c>
      <c r="AP865" s="438"/>
      <c r="AQ865" s="179">
        <f t="shared" si="410"/>
        <v>0</v>
      </c>
      <c r="AR865" s="439"/>
      <c r="AS865" s="180">
        <f t="shared" si="411"/>
        <v>0</v>
      </c>
      <c r="AT865" s="438"/>
      <c r="AU865" s="179">
        <f t="shared" si="412"/>
        <v>0</v>
      </c>
      <c r="AV865" s="439"/>
      <c r="AW865" s="180">
        <f t="shared" si="413"/>
        <v>0</v>
      </c>
      <c r="AX865" s="438"/>
      <c r="AY865" s="179">
        <f t="shared" si="414"/>
        <v>0</v>
      </c>
      <c r="AZ865" s="439"/>
      <c r="BA865" s="180">
        <f t="shared" si="415"/>
        <v>0</v>
      </c>
      <c r="BB865" s="438"/>
      <c r="BC865" s="179">
        <f t="shared" si="416"/>
        <v>0</v>
      </c>
      <c r="BD865" s="439"/>
      <c r="BE865" s="180">
        <f t="shared" si="417"/>
        <v>0</v>
      </c>
      <c r="BF865" s="438"/>
      <c r="BG865" s="179">
        <f t="shared" si="418"/>
        <v>0</v>
      </c>
    </row>
    <row r="866" spans="1:59" x14ac:dyDescent="0.2">
      <c r="A866" s="109">
        <v>436</v>
      </c>
      <c r="B866" s="36" t="s">
        <v>109</v>
      </c>
      <c r="C866" s="36" t="s">
        <v>112</v>
      </c>
      <c r="D866" s="37" t="s">
        <v>1032</v>
      </c>
      <c r="E866" s="37" t="s">
        <v>10</v>
      </c>
      <c r="F866" s="38">
        <v>12</v>
      </c>
      <c r="G866" s="37" t="s">
        <v>981</v>
      </c>
      <c r="H866" s="39" t="s">
        <v>981</v>
      </c>
      <c r="I866" s="37" t="s">
        <v>3273</v>
      </c>
      <c r="J866" s="11" t="s">
        <v>2747</v>
      </c>
      <c r="K866" s="109">
        <v>1</v>
      </c>
      <c r="L866" s="90">
        <v>7.59</v>
      </c>
      <c r="M866" s="40">
        <v>7.59</v>
      </c>
      <c r="N866" s="40">
        <v>7.59</v>
      </c>
      <c r="O866" s="140">
        <v>7.97</v>
      </c>
      <c r="P866" s="273">
        <v>7.97</v>
      </c>
      <c r="Q866" s="282">
        <v>7.97</v>
      </c>
      <c r="R866" s="210">
        <f t="shared" si="397"/>
        <v>0</v>
      </c>
      <c r="S866" s="211">
        <f t="shared" si="398"/>
        <v>0</v>
      </c>
      <c r="T866" s="439"/>
      <c r="U866" s="180">
        <f t="shared" si="399"/>
        <v>0</v>
      </c>
      <c r="V866" s="438"/>
      <c r="W866" s="179">
        <f t="shared" si="400"/>
        <v>0</v>
      </c>
      <c r="X866" s="439"/>
      <c r="Y866" s="180">
        <f t="shared" si="401"/>
        <v>0</v>
      </c>
      <c r="Z866" s="438"/>
      <c r="AA866" s="179">
        <f t="shared" si="402"/>
        <v>0</v>
      </c>
      <c r="AB866" s="439"/>
      <c r="AC866" s="180">
        <f t="shared" si="403"/>
        <v>0</v>
      </c>
      <c r="AD866" s="438"/>
      <c r="AE866" s="179">
        <f t="shared" si="404"/>
        <v>0</v>
      </c>
      <c r="AF866" s="439"/>
      <c r="AG866" s="180">
        <f t="shared" si="405"/>
        <v>0</v>
      </c>
      <c r="AH866" s="438"/>
      <c r="AI866" s="179">
        <f t="shared" si="406"/>
        <v>0</v>
      </c>
      <c r="AJ866" s="439"/>
      <c r="AK866" s="180">
        <f t="shared" si="407"/>
        <v>0</v>
      </c>
      <c r="AL866" s="438"/>
      <c r="AM866" s="179">
        <f t="shared" si="408"/>
        <v>0</v>
      </c>
      <c r="AN866" s="439"/>
      <c r="AO866" s="180">
        <f t="shared" si="409"/>
        <v>0</v>
      </c>
      <c r="AP866" s="438"/>
      <c r="AQ866" s="179">
        <f t="shared" si="410"/>
        <v>0</v>
      </c>
      <c r="AR866" s="439"/>
      <c r="AS866" s="180">
        <f t="shared" si="411"/>
        <v>0</v>
      </c>
      <c r="AT866" s="438"/>
      <c r="AU866" s="179">
        <f t="shared" si="412"/>
        <v>0</v>
      </c>
      <c r="AV866" s="439"/>
      <c r="AW866" s="180">
        <f t="shared" si="413"/>
        <v>0</v>
      </c>
      <c r="AX866" s="438"/>
      <c r="AY866" s="179">
        <f t="shared" si="414"/>
        <v>0</v>
      </c>
      <c r="AZ866" s="439"/>
      <c r="BA866" s="180">
        <f t="shared" si="415"/>
        <v>0</v>
      </c>
      <c r="BB866" s="438"/>
      <c r="BC866" s="179">
        <f t="shared" si="416"/>
        <v>0</v>
      </c>
      <c r="BD866" s="439"/>
      <c r="BE866" s="180">
        <f t="shared" si="417"/>
        <v>0</v>
      </c>
      <c r="BF866" s="438"/>
      <c r="BG866" s="179">
        <f t="shared" si="418"/>
        <v>0</v>
      </c>
    </row>
    <row r="867" spans="1:59" ht="25.5" x14ac:dyDescent="0.2">
      <c r="A867" s="109">
        <v>437</v>
      </c>
      <c r="B867" s="36" t="s">
        <v>109</v>
      </c>
      <c r="C867" s="36" t="s">
        <v>110</v>
      </c>
      <c r="D867" s="37" t="s">
        <v>675</v>
      </c>
      <c r="E867" s="37" t="s">
        <v>680</v>
      </c>
      <c r="F867" s="38">
        <v>12</v>
      </c>
      <c r="G867" s="37" t="s">
        <v>3109</v>
      </c>
      <c r="H867" s="39" t="s">
        <v>3109</v>
      </c>
      <c r="I867" s="37" t="s">
        <v>3273</v>
      </c>
      <c r="J867" s="11" t="s">
        <v>2747</v>
      </c>
      <c r="K867" s="109">
        <v>1</v>
      </c>
      <c r="L867" s="40">
        <v>2.98</v>
      </c>
      <c r="M867" s="40">
        <v>2.98</v>
      </c>
      <c r="N867" s="40">
        <v>2.98</v>
      </c>
      <c r="O867" s="146">
        <v>2.78</v>
      </c>
      <c r="P867" s="273">
        <v>2.78</v>
      </c>
      <c r="Q867" s="282">
        <v>2.78</v>
      </c>
      <c r="R867" s="210">
        <f t="shared" si="397"/>
        <v>0</v>
      </c>
      <c r="S867" s="211">
        <f t="shared" si="398"/>
        <v>0</v>
      </c>
      <c r="T867" s="439"/>
      <c r="U867" s="180">
        <f t="shared" si="399"/>
        <v>0</v>
      </c>
      <c r="V867" s="438"/>
      <c r="W867" s="179">
        <f t="shared" si="400"/>
        <v>0</v>
      </c>
      <c r="X867" s="439"/>
      <c r="Y867" s="180">
        <f t="shared" si="401"/>
        <v>0</v>
      </c>
      <c r="Z867" s="438"/>
      <c r="AA867" s="179">
        <f t="shared" si="402"/>
        <v>0</v>
      </c>
      <c r="AB867" s="439"/>
      <c r="AC867" s="180">
        <f t="shared" si="403"/>
        <v>0</v>
      </c>
      <c r="AD867" s="438"/>
      <c r="AE867" s="179">
        <f t="shared" si="404"/>
        <v>0</v>
      </c>
      <c r="AF867" s="439"/>
      <c r="AG867" s="180">
        <f t="shared" si="405"/>
        <v>0</v>
      </c>
      <c r="AH867" s="438"/>
      <c r="AI867" s="179">
        <f t="shared" si="406"/>
        <v>0</v>
      </c>
      <c r="AJ867" s="439"/>
      <c r="AK867" s="180">
        <f t="shared" si="407"/>
        <v>0</v>
      </c>
      <c r="AL867" s="438"/>
      <c r="AM867" s="179">
        <f t="shared" si="408"/>
        <v>0</v>
      </c>
      <c r="AN867" s="439"/>
      <c r="AO867" s="180">
        <f t="shared" si="409"/>
        <v>0</v>
      </c>
      <c r="AP867" s="438"/>
      <c r="AQ867" s="179">
        <f t="shared" si="410"/>
        <v>0</v>
      </c>
      <c r="AR867" s="439"/>
      <c r="AS867" s="180">
        <f t="shared" si="411"/>
        <v>0</v>
      </c>
      <c r="AT867" s="438"/>
      <c r="AU867" s="179">
        <f t="shared" si="412"/>
        <v>0</v>
      </c>
      <c r="AV867" s="439"/>
      <c r="AW867" s="180">
        <f t="shared" si="413"/>
        <v>0</v>
      </c>
      <c r="AX867" s="438"/>
      <c r="AY867" s="179">
        <f t="shared" si="414"/>
        <v>0</v>
      </c>
      <c r="AZ867" s="439"/>
      <c r="BA867" s="180">
        <f t="shared" si="415"/>
        <v>0</v>
      </c>
      <c r="BB867" s="438"/>
      <c r="BC867" s="179">
        <f t="shared" si="416"/>
        <v>0</v>
      </c>
      <c r="BD867" s="439"/>
      <c r="BE867" s="180">
        <f t="shared" si="417"/>
        <v>0</v>
      </c>
      <c r="BF867" s="438"/>
      <c r="BG867" s="179">
        <f t="shared" si="418"/>
        <v>0</v>
      </c>
    </row>
    <row r="868" spans="1:59" x14ac:dyDescent="0.2">
      <c r="A868" s="109">
        <v>437</v>
      </c>
      <c r="B868" s="36" t="s">
        <v>109</v>
      </c>
      <c r="C868" s="36" t="s">
        <v>110</v>
      </c>
      <c r="D868" s="37" t="s">
        <v>1032</v>
      </c>
      <c r="E868" s="37" t="s">
        <v>10</v>
      </c>
      <c r="F868" s="38">
        <v>12</v>
      </c>
      <c r="G868" s="37" t="s">
        <v>982</v>
      </c>
      <c r="H868" s="39" t="s">
        <v>982</v>
      </c>
      <c r="I868" s="37" t="s">
        <v>3273</v>
      </c>
      <c r="J868" s="11" t="s">
        <v>2747</v>
      </c>
      <c r="K868" s="109">
        <v>2</v>
      </c>
      <c r="L868" s="90">
        <v>7.59</v>
      </c>
      <c r="M868" s="40">
        <v>7.59</v>
      </c>
      <c r="N868" s="40">
        <v>7.59</v>
      </c>
      <c r="O868" s="140">
        <v>7.97</v>
      </c>
      <c r="P868" s="273">
        <v>7.97</v>
      </c>
      <c r="Q868" s="282">
        <v>7.97</v>
      </c>
      <c r="R868" s="210">
        <f t="shared" si="397"/>
        <v>0</v>
      </c>
      <c r="S868" s="211">
        <f t="shared" si="398"/>
        <v>0</v>
      </c>
      <c r="T868" s="439"/>
      <c r="U868" s="180">
        <f t="shared" si="399"/>
        <v>0</v>
      </c>
      <c r="V868" s="438"/>
      <c r="W868" s="179">
        <f t="shared" si="400"/>
        <v>0</v>
      </c>
      <c r="X868" s="439"/>
      <c r="Y868" s="180">
        <f t="shared" si="401"/>
        <v>0</v>
      </c>
      <c r="Z868" s="438"/>
      <c r="AA868" s="179">
        <f t="shared" si="402"/>
        <v>0</v>
      </c>
      <c r="AB868" s="439"/>
      <c r="AC868" s="180">
        <f t="shared" si="403"/>
        <v>0</v>
      </c>
      <c r="AD868" s="438"/>
      <c r="AE868" s="179">
        <f t="shared" si="404"/>
        <v>0</v>
      </c>
      <c r="AF868" s="439"/>
      <c r="AG868" s="180">
        <f t="shared" si="405"/>
        <v>0</v>
      </c>
      <c r="AH868" s="438"/>
      <c r="AI868" s="179">
        <f t="shared" si="406"/>
        <v>0</v>
      </c>
      <c r="AJ868" s="439"/>
      <c r="AK868" s="180">
        <f t="shared" si="407"/>
        <v>0</v>
      </c>
      <c r="AL868" s="438"/>
      <c r="AM868" s="179">
        <f t="shared" si="408"/>
        <v>0</v>
      </c>
      <c r="AN868" s="439"/>
      <c r="AO868" s="180">
        <f t="shared" si="409"/>
        <v>0</v>
      </c>
      <c r="AP868" s="438"/>
      <c r="AQ868" s="179">
        <f t="shared" si="410"/>
        <v>0</v>
      </c>
      <c r="AR868" s="439"/>
      <c r="AS868" s="180">
        <f t="shared" si="411"/>
        <v>0</v>
      </c>
      <c r="AT868" s="438"/>
      <c r="AU868" s="179">
        <f t="shared" si="412"/>
        <v>0</v>
      </c>
      <c r="AV868" s="439"/>
      <c r="AW868" s="180">
        <f t="shared" si="413"/>
        <v>0</v>
      </c>
      <c r="AX868" s="438"/>
      <c r="AY868" s="179">
        <f t="shared" si="414"/>
        <v>0</v>
      </c>
      <c r="AZ868" s="439"/>
      <c r="BA868" s="180">
        <f t="shared" si="415"/>
        <v>0</v>
      </c>
      <c r="BB868" s="438"/>
      <c r="BC868" s="179">
        <f t="shared" si="416"/>
        <v>0</v>
      </c>
      <c r="BD868" s="439"/>
      <c r="BE868" s="180">
        <f t="shared" si="417"/>
        <v>0</v>
      </c>
      <c r="BF868" s="438"/>
      <c r="BG868" s="179">
        <f t="shared" si="418"/>
        <v>0</v>
      </c>
    </row>
    <row r="869" spans="1:59" x14ac:dyDescent="0.2">
      <c r="A869" s="109">
        <v>438</v>
      </c>
      <c r="B869" s="36" t="s">
        <v>109</v>
      </c>
      <c r="C869" s="36" t="s">
        <v>111</v>
      </c>
      <c r="D869" s="37" t="s">
        <v>1031</v>
      </c>
      <c r="E869" s="37" t="s">
        <v>10</v>
      </c>
      <c r="F869" s="38">
        <v>12</v>
      </c>
      <c r="G869" s="37" t="s">
        <v>983</v>
      </c>
      <c r="H869" s="39" t="s">
        <v>983</v>
      </c>
      <c r="I869" s="37" t="s">
        <v>3273</v>
      </c>
      <c r="J869" s="11" t="s">
        <v>2747</v>
      </c>
      <c r="K869" s="109">
        <v>1</v>
      </c>
      <c r="L869" s="90">
        <v>7.59</v>
      </c>
      <c r="M869" s="40">
        <v>7.59</v>
      </c>
      <c r="N869" s="40">
        <v>7.59</v>
      </c>
      <c r="O869" s="140">
        <v>7.97</v>
      </c>
      <c r="P869" s="273">
        <v>7.97</v>
      </c>
      <c r="Q869" s="282">
        <v>7.97</v>
      </c>
      <c r="R869" s="210">
        <f t="shared" si="397"/>
        <v>0</v>
      </c>
      <c r="S869" s="211">
        <f t="shared" si="398"/>
        <v>0</v>
      </c>
      <c r="T869" s="439"/>
      <c r="U869" s="180">
        <f t="shared" si="399"/>
        <v>0</v>
      </c>
      <c r="V869" s="438"/>
      <c r="W869" s="179">
        <f t="shared" si="400"/>
        <v>0</v>
      </c>
      <c r="X869" s="439"/>
      <c r="Y869" s="180">
        <f t="shared" si="401"/>
        <v>0</v>
      </c>
      <c r="Z869" s="438"/>
      <c r="AA869" s="179">
        <f t="shared" si="402"/>
        <v>0</v>
      </c>
      <c r="AB869" s="439"/>
      <c r="AC869" s="180">
        <f t="shared" si="403"/>
        <v>0</v>
      </c>
      <c r="AD869" s="438"/>
      <c r="AE869" s="179">
        <f t="shared" si="404"/>
        <v>0</v>
      </c>
      <c r="AF869" s="439"/>
      <c r="AG869" s="180">
        <f t="shared" si="405"/>
        <v>0</v>
      </c>
      <c r="AH869" s="438"/>
      <c r="AI869" s="179">
        <f t="shared" si="406"/>
        <v>0</v>
      </c>
      <c r="AJ869" s="439"/>
      <c r="AK869" s="180">
        <f t="shared" si="407"/>
        <v>0</v>
      </c>
      <c r="AL869" s="438"/>
      <c r="AM869" s="179">
        <f t="shared" si="408"/>
        <v>0</v>
      </c>
      <c r="AN869" s="439"/>
      <c r="AO869" s="180">
        <f t="shared" si="409"/>
        <v>0</v>
      </c>
      <c r="AP869" s="438"/>
      <c r="AQ869" s="179">
        <f t="shared" si="410"/>
        <v>0</v>
      </c>
      <c r="AR869" s="439"/>
      <c r="AS869" s="180">
        <f t="shared" si="411"/>
        <v>0</v>
      </c>
      <c r="AT869" s="438"/>
      <c r="AU869" s="179">
        <f t="shared" si="412"/>
        <v>0</v>
      </c>
      <c r="AV869" s="439"/>
      <c r="AW869" s="180">
        <f t="shared" si="413"/>
        <v>0</v>
      </c>
      <c r="AX869" s="438"/>
      <c r="AY869" s="179">
        <f t="shared" si="414"/>
        <v>0</v>
      </c>
      <c r="AZ869" s="439"/>
      <c r="BA869" s="180">
        <f t="shared" si="415"/>
        <v>0</v>
      </c>
      <c r="BB869" s="438"/>
      <c r="BC869" s="179">
        <f t="shared" si="416"/>
        <v>0</v>
      </c>
      <c r="BD869" s="439"/>
      <c r="BE869" s="180">
        <f t="shared" si="417"/>
        <v>0</v>
      </c>
      <c r="BF869" s="438"/>
      <c r="BG869" s="179">
        <f t="shared" si="418"/>
        <v>0</v>
      </c>
    </row>
    <row r="870" spans="1:59" x14ac:dyDescent="0.2">
      <c r="A870" s="109">
        <v>439</v>
      </c>
      <c r="B870" s="36" t="s">
        <v>109</v>
      </c>
      <c r="C870" s="36" t="s">
        <v>114</v>
      </c>
      <c r="D870" s="37" t="s">
        <v>677</v>
      </c>
      <c r="E870" s="37" t="s">
        <v>10</v>
      </c>
      <c r="F870" s="38">
        <v>12</v>
      </c>
      <c r="G870" s="37" t="s">
        <v>984</v>
      </c>
      <c r="H870" s="39" t="s">
        <v>984</v>
      </c>
      <c r="I870" s="37" t="s">
        <v>3273</v>
      </c>
      <c r="J870" s="11" t="s">
        <v>2747</v>
      </c>
      <c r="K870" s="109">
        <v>1</v>
      </c>
      <c r="L870" s="90">
        <v>7.59</v>
      </c>
      <c r="M870" s="40">
        <v>7.59</v>
      </c>
      <c r="N870" s="40">
        <v>7.59</v>
      </c>
      <c r="O870" s="140">
        <v>7.97</v>
      </c>
      <c r="P870" s="273">
        <v>7.97</v>
      </c>
      <c r="Q870" s="282">
        <v>7.97</v>
      </c>
      <c r="R870" s="210">
        <f t="shared" si="397"/>
        <v>0</v>
      </c>
      <c r="S870" s="211">
        <f t="shared" si="398"/>
        <v>0</v>
      </c>
      <c r="T870" s="439"/>
      <c r="U870" s="180">
        <f t="shared" si="399"/>
        <v>0</v>
      </c>
      <c r="V870" s="438"/>
      <c r="W870" s="179">
        <f t="shared" si="400"/>
        <v>0</v>
      </c>
      <c r="X870" s="439"/>
      <c r="Y870" s="180">
        <f t="shared" si="401"/>
        <v>0</v>
      </c>
      <c r="Z870" s="438"/>
      <c r="AA870" s="179">
        <f t="shared" si="402"/>
        <v>0</v>
      </c>
      <c r="AB870" s="439"/>
      <c r="AC870" s="180">
        <f t="shared" si="403"/>
        <v>0</v>
      </c>
      <c r="AD870" s="438"/>
      <c r="AE870" s="179">
        <f t="shared" si="404"/>
        <v>0</v>
      </c>
      <c r="AF870" s="439"/>
      <c r="AG870" s="180">
        <f t="shared" si="405"/>
        <v>0</v>
      </c>
      <c r="AH870" s="438"/>
      <c r="AI870" s="179">
        <f t="shared" si="406"/>
        <v>0</v>
      </c>
      <c r="AJ870" s="439"/>
      <c r="AK870" s="180">
        <f t="shared" si="407"/>
        <v>0</v>
      </c>
      <c r="AL870" s="438"/>
      <c r="AM870" s="179">
        <f t="shared" si="408"/>
        <v>0</v>
      </c>
      <c r="AN870" s="439"/>
      <c r="AO870" s="180">
        <f t="shared" si="409"/>
        <v>0</v>
      </c>
      <c r="AP870" s="438"/>
      <c r="AQ870" s="179">
        <f t="shared" si="410"/>
        <v>0</v>
      </c>
      <c r="AR870" s="439"/>
      <c r="AS870" s="180">
        <f t="shared" si="411"/>
        <v>0</v>
      </c>
      <c r="AT870" s="438"/>
      <c r="AU870" s="179">
        <f t="shared" si="412"/>
        <v>0</v>
      </c>
      <c r="AV870" s="439"/>
      <c r="AW870" s="180">
        <f t="shared" si="413"/>
        <v>0</v>
      </c>
      <c r="AX870" s="438"/>
      <c r="AY870" s="179">
        <f t="shared" si="414"/>
        <v>0</v>
      </c>
      <c r="AZ870" s="439"/>
      <c r="BA870" s="180">
        <f t="shared" si="415"/>
        <v>0</v>
      </c>
      <c r="BB870" s="438"/>
      <c r="BC870" s="179">
        <f t="shared" si="416"/>
        <v>0</v>
      </c>
      <c r="BD870" s="439"/>
      <c r="BE870" s="180">
        <f t="shared" si="417"/>
        <v>0</v>
      </c>
      <c r="BF870" s="438"/>
      <c r="BG870" s="179">
        <f t="shared" si="418"/>
        <v>0</v>
      </c>
    </row>
    <row r="871" spans="1:59" ht="25.5" x14ac:dyDescent="0.2">
      <c r="A871" s="109">
        <v>440</v>
      </c>
      <c r="B871" s="36" t="s">
        <v>109</v>
      </c>
      <c r="C871" s="36" t="s">
        <v>127</v>
      </c>
      <c r="D871" s="37" t="s">
        <v>116</v>
      </c>
      <c r="E871" s="37" t="s">
        <v>12</v>
      </c>
      <c r="F871" s="38">
        <v>4</v>
      </c>
      <c r="G871" s="37" t="s">
        <v>3141</v>
      </c>
      <c r="H871" s="39" t="s">
        <v>3141</v>
      </c>
      <c r="I871" s="37" t="s">
        <v>3273</v>
      </c>
      <c r="J871" s="11" t="s">
        <v>2747</v>
      </c>
      <c r="K871" s="109">
        <v>1</v>
      </c>
      <c r="L871" s="90">
        <v>5.59</v>
      </c>
      <c r="M871" s="40">
        <v>5.59</v>
      </c>
      <c r="N871" s="40">
        <v>5.59</v>
      </c>
      <c r="O871" s="141">
        <v>5.59</v>
      </c>
      <c r="P871" s="273">
        <v>5.59</v>
      </c>
      <c r="Q871" s="282">
        <v>5.59</v>
      </c>
      <c r="R871" s="210">
        <f t="shared" si="397"/>
        <v>0</v>
      </c>
      <c r="S871" s="211">
        <f t="shared" si="398"/>
        <v>0</v>
      </c>
      <c r="T871" s="439"/>
      <c r="U871" s="180">
        <f t="shared" si="399"/>
        <v>0</v>
      </c>
      <c r="V871" s="438"/>
      <c r="W871" s="179">
        <f t="shared" si="400"/>
        <v>0</v>
      </c>
      <c r="X871" s="439"/>
      <c r="Y871" s="180">
        <f t="shared" si="401"/>
        <v>0</v>
      </c>
      <c r="Z871" s="438"/>
      <c r="AA871" s="179">
        <f t="shared" si="402"/>
        <v>0</v>
      </c>
      <c r="AB871" s="439"/>
      <c r="AC871" s="180">
        <f t="shared" si="403"/>
        <v>0</v>
      </c>
      <c r="AD871" s="438"/>
      <c r="AE871" s="179">
        <f t="shared" si="404"/>
        <v>0</v>
      </c>
      <c r="AF871" s="439"/>
      <c r="AG871" s="180">
        <f t="shared" si="405"/>
        <v>0</v>
      </c>
      <c r="AH871" s="438"/>
      <c r="AI871" s="179">
        <f t="shared" si="406"/>
        <v>0</v>
      </c>
      <c r="AJ871" s="439"/>
      <c r="AK871" s="180">
        <f t="shared" si="407"/>
        <v>0</v>
      </c>
      <c r="AL871" s="438"/>
      <c r="AM871" s="179">
        <f t="shared" si="408"/>
        <v>0</v>
      </c>
      <c r="AN871" s="439"/>
      <c r="AO871" s="180">
        <f t="shared" si="409"/>
        <v>0</v>
      </c>
      <c r="AP871" s="438"/>
      <c r="AQ871" s="179">
        <f t="shared" si="410"/>
        <v>0</v>
      </c>
      <c r="AR871" s="439"/>
      <c r="AS871" s="180">
        <f t="shared" si="411"/>
        <v>0</v>
      </c>
      <c r="AT871" s="438"/>
      <c r="AU871" s="179">
        <f t="shared" si="412"/>
        <v>0</v>
      </c>
      <c r="AV871" s="439"/>
      <c r="AW871" s="180">
        <f t="shared" si="413"/>
        <v>0</v>
      </c>
      <c r="AX871" s="438"/>
      <c r="AY871" s="179">
        <f t="shared" si="414"/>
        <v>0</v>
      </c>
      <c r="AZ871" s="439"/>
      <c r="BA871" s="180">
        <f t="shared" si="415"/>
        <v>0</v>
      </c>
      <c r="BB871" s="438"/>
      <c r="BC871" s="179">
        <f t="shared" si="416"/>
        <v>0</v>
      </c>
      <c r="BD871" s="439"/>
      <c r="BE871" s="180">
        <f t="shared" si="417"/>
        <v>0</v>
      </c>
      <c r="BF871" s="438"/>
      <c r="BG871" s="179">
        <f t="shared" si="418"/>
        <v>0</v>
      </c>
    </row>
    <row r="872" spans="1:59" ht="25.5" x14ac:dyDescent="0.2">
      <c r="A872" s="44">
        <v>440</v>
      </c>
      <c r="B872" s="45" t="s">
        <v>109</v>
      </c>
      <c r="C872" s="45" t="s">
        <v>127</v>
      </c>
      <c r="D872" s="46" t="s">
        <v>684</v>
      </c>
      <c r="E872" s="47" t="s">
        <v>12</v>
      </c>
      <c r="F872" s="48">
        <v>4</v>
      </c>
      <c r="G872" s="47">
        <v>2134341</v>
      </c>
      <c r="H872" s="10">
        <v>9712848</v>
      </c>
      <c r="I872" s="21">
        <v>60148</v>
      </c>
      <c r="J872" s="49" t="s">
        <v>1003</v>
      </c>
      <c r="K872" s="44">
        <v>2</v>
      </c>
      <c r="L872" s="50">
        <v>5.44</v>
      </c>
      <c r="M872" s="96">
        <v>6.69</v>
      </c>
      <c r="N872" s="50">
        <v>6.69</v>
      </c>
      <c r="O872" s="204">
        <v>5.6</v>
      </c>
      <c r="P872" s="274">
        <v>5.6</v>
      </c>
      <c r="Q872" s="286">
        <v>5.6</v>
      </c>
      <c r="R872" s="210">
        <f t="shared" si="397"/>
        <v>0</v>
      </c>
      <c r="S872" s="211">
        <f t="shared" si="398"/>
        <v>0</v>
      </c>
      <c r="T872" s="439"/>
      <c r="U872" s="180">
        <f t="shared" si="399"/>
        <v>0</v>
      </c>
      <c r="V872" s="438"/>
      <c r="W872" s="179">
        <f t="shared" si="400"/>
        <v>0</v>
      </c>
      <c r="X872" s="439"/>
      <c r="Y872" s="180">
        <f t="shared" si="401"/>
        <v>0</v>
      </c>
      <c r="Z872" s="438"/>
      <c r="AA872" s="179">
        <f t="shared" si="402"/>
        <v>0</v>
      </c>
      <c r="AB872" s="439"/>
      <c r="AC872" s="180">
        <f t="shared" si="403"/>
        <v>0</v>
      </c>
      <c r="AD872" s="438"/>
      <c r="AE872" s="179">
        <f t="shared" si="404"/>
        <v>0</v>
      </c>
      <c r="AF872" s="439"/>
      <c r="AG872" s="180">
        <f t="shared" si="405"/>
        <v>0</v>
      </c>
      <c r="AH872" s="438"/>
      <c r="AI872" s="179">
        <f t="shared" si="406"/>
        <v>0</v>
      </c>
      <c r="AJ872" s="439"/>
      <c r="AK872" s="180">
        <f t="shared" si="407"/>
        <v>0</v>
      </c>
      <c r="AL872" s="438"/>
      <c r="AM872" s="179">
        <f t="shared" si="408"/>
        <v>0</v>
      </c>
      <c r="AN872" s="439"/>
      <c r="AO872" s="180">
        <f t="shared" si="409"/>
        <v>0</v>
      </c>
      <c r="AP872" s="438"/>
      <c r="AQ872" s="179">
        <f t="shared" si="410"/>
        <v>0</v>
      </c>
      <c r="AR872" s="439"/>
      <c r="AS872" s="180">
        <f t="shared" si="411"/>
        <v>0</v>
      </c>
      <c r="AT872" s="438"/>
      <c r="AU872" s="179">
        <f t="shared" si="412"/>
        <v>0</v>
      </c>
      <c r="AV872" s="439"/>
      <c r="AW872" s="180">
        <f t="shared" si="413"/>
        <v>0</v>
      </c>
      <c r="AX872" s="438"/>
      <c r="AY872" s="179">
        <f t="shared" si="414"/>
        <v>0</v>
      </c>
      <c r="AZ872" s="439"/>
      <c r="BA872" s="180">
        <f t="shared" si="415"/>
        <v>0</v>
      </c>
      <c r="BB872" s="438"/>
      <c r="BC872" s="179">
        <f t="shared" si="416"/>
        <v>0</v>
      </c>
      <c r="BD872" s="439"/>
      <c r="BE872" s="180">
        <f t="shared" si="417"/>
        <v>0</v>
      </c>
      <c r="BF872" s="438"/>
      <c r="BG872" s="179">
        <f t="shared" si="418"/>
        <v>0</v>
      </c>
    </row>
    <row r="873" spans="1:59" ht="25.5" x14ac:dyDescent="0.2">
      <c r="A873" s="109">
        <v>441</v>
      </c>
      <c r="B873" s="36" t="s">
        <v>109</v>
      </c>
      <c r="C873" s="36" t="s">
        <v>835</v>
      </c>
      <c r="D873" s="37" t="s">
        <v>693</v>
      </c>
      <c r="E873" s="37" t="s">
        <v>10</v>
      </c>
      <c r="F873" s="38">
        <v>12</v>
      </c>
      <c r="G873" s="37" t="s">
        <v>2701</v>
      </c>
      <c r="H873" s="39" t="s">
        <v>2701</v>
      </c>
      <c r="I873" s="37" t="s">
        <v>3273</v>
      </c>
      <c r="J873" s="11" t="s">
        <v>2747</v>
      </c>
      <c r="K873" s="109">
        <v>1</v>
      </c>
      <c r="L873" s="90">
        <v>31.09</v>
      </c>
      <c r="M873" s="40">
        <v>31.09</v>
      </c>
      <c r="N873" s="90">
        <v>32.64</v>
      </c>
      <c r="O873" s="140">
        <v>33.619999999999997</v>
      </c>
      <c r="P873" s="273">
        <v>33.619999999999997</v>
      </c>
      <c r="Q873" s="282">
        <v>33.619999999999997</v>
      </c>
      <c r="R873" s="210">
        <f t="shared" si="397"/>
        <v>0</v>
      </c>
      <c r="S873" s="211">
        <f t="shared" si="398"/>
        <v>0</v>
      </c>
      <c r="T873" s="439"/>
      <c r="U873" s="180">
        <f t="shared" si="399"/>
        <v>0</v>
      </c>
      <c r="V873" s="438"/>
      <c r="W873" s="179">
        <f t="shared" si="400"/>
        <v>0</v>
      </c>
      <c r="X873" s="439"/>
      <c r="Y873" s="180">
        <f t="shared" si="401"/>
        <v>0</v>
      </c>
      <c r="Z873" s="438"/>
      <c r="AA873" s="179">
        <f t="shared" si="402"/>
        <v>0</v>
      </c>
      <c r="AB873" s="439"/>
      <c r="AC873" s="180">
        <f t="shared" si="403"/>
        <v>0</v>
      </c>
      <c r="AD873" s="438"/>
      <c r="AE873" s="179">
        <f t="shared" si="404"/>
        <v>0</v>
      </c>
      <c r="AF873" s="439"/>
      <c r="AG873" s="180">
        <f t="shared" si="405"/>
        <v>0</v>
      </c>
      <c r="AH873" s="438"/>
      <c r="AI873" s="179">
        <f t="shared" si="406"/>
        <v>0</v>
      </c>
      <c r="AJ873" s="439"/>
      <c r="AK873" s="180">
        <f t="shared" si="407"/>
        <v>0</v>
      </c>
      <c r="AL873" s="438"/>
      <c r="AM873" s="179">
        <f t="shared" si="408"/>
        <v>0</v>
      </c>
      <c r="AN873" s="439"/>
      <c r="AO873" s="180">
        <f t="shared" si="409"/>
        <v>0</v>
      </c>
      <c r="AP873" s="438"/>
      <c r="AQ873" s="179">
        <f t="shared" si="410"/>
        <v>0</v>
      </c>
      <c r="AR873" s="439"/>
      <c r="AS873" s="180">
        <f t="shared" si="411"/>
        <v>0</v>
      </c>
      <c r="AT873" s="438"/>
      <c r="AU873" s="179">
        <f t="shared" si="412"/>
        <v>0</v>
      </c>
      <c r="AV873" s="439"/>
      <c r="AW873" s="180">
        <f t="shared" si="413"/>
        <v>0</v>
      </c>
      <c r="AX873" s="438"/>
      <c r="AY873" s="179">
        <f t="shared" si="414"/>
        <v>0</v>
      </c>
      <c r="AZ873" s="439"/>
      <c r="BA873" s="180">
        <f t="shared" si="415"/>
        <v>0</v>
      </c>
      <c r="BB873" s="438"/>
      <c r="BC873" s="179">
        <f t="shared" si="416"/>
        <v>0</v>
      </c>
      <c r="BD873" s="439"/>
      <c r="BE873" s="180">
        <f t="shared" si="417"/>
        <v>0</v>
      </c>
      <c r="BF873" s="438"/>
      <c r="BG873" s="179">
        <f t="shared" si="418"/>
        <v>0</v>
      </c>
    </row>
    <row r="874" spans="1:59" ht="25.5" x14ac:dyDescent="0.2">
      <c r="A874" s="110">
        <v>442</v>
      </c>
      <c r="B874" s="12" t="s">
        <v>104</v>
      </c>
      <c r="C874" s="12" t="s">
        <v>105</v>
      </c>
      <c r="D874" s="16" t="s">
        <v>3314</v>
      </c>
      <c r="E874" s="15" t="s">
        <v>1673</v>
      </c>
      <c r="F874" s="111">
        <v>100</v>
      </c>
      <c r="G874" s="15">
        <v>42056</v>
      </c>
      <c r="H874" s="52">
        <v>42056</v>
      </c>
      <c r="I874" s="16" t="s">
        <v>3343</v>
      </c>
      <c r="J874" s="42" t="s">
        <v>2046</v>
      </c>
      <c r="K874" s="110">
        <v>1</v>
      </c>
      <c r="L874" s="43">
        <v>1.78</v>
      </c>
      <c r="M874" s="43">
        <v>1.78</v>
      </c>
      <c r="N874" s="43">
        <v>1.78</v>
      </c>
      <c r="O874" s="144">
        <v>1.78</v>
      </c>
      <c r="P874" s="272">
        <v>1.99</v>
      </c>
      <c r="Q874" s="283">
        <v>1.99</v>
      </c>
      <c r="R874" s="210">
        <f t="shared" si="397"/>
        <v>0</v>
      </c>
      <c r="S874" s="211">
        <f t="shared" si="398"/>
        <v>0</v>
      </c>
      <c r="T874" s="439"/>
      <c r="U874" s="180">
        <f t="shared" si="399"/>
        <v>0</v>
      </c>
      <c r="V874" s="438"/>
      <c r="W874" s="179">
        <f t="shared" si="400"/>
        <v>0</v>
      </c>
      <c r="X874" s="439"/>
      <c r="Y874" s="180">
        <f t="shared" si="401"/>
        <v>0</v>
      </c>
      <c r="Z874" s="438"/>
      <c r="AA874" s="179">
        <f t="shared" si="402"/>
        <v>0</v>
      </c>
      <c r="AB874" s="439"/>
      <c r="AC874" s="180">
        <f t="shared" si="403"/>
        <v>0</v>
      </c>
      <c r="AD874" s="438"/>
      <c r="AE874" s="179">
        <f t="shared" si="404"/>
        <v>0</v>
      </c>
      <c r="AF874" s="439"/>
      <c r="AG874" s="180">
        <f t="shared" si="405"/>
        <v>0</v>
      </c>
      <c r="AH874" s="438"/>
      <c r="AI874" s="179">
        <f t="shared" si="406"/>
        <v>0</v>
      </c>
      <c r="AJ874" s="439"/>
      <c r="AK874" s="180">
        <f t="shared" si="407"/>
        <v>0</v>
      </c>
      <c r="AL874" s="438"/>
      <c r="AM874" s="179">
        <f t="shared" si="408"/>
        <v>0</v>
      </c>
      <c r="AN874" s="439"/>
      <c r="AO874" s="180">
        <f t="shared" si="409"/>
        <v>0</v>
      </c>
      <c r="AP874" s="438"/>
      <c r="AQ874" s="179">
        <f t="shared" si="410"/>
        <v>0</v>
      </c>
      <c r="AR874" s="439"/>
      <c r="AS874" s="180">
        <f t="shared" si="411"/>
        <v>0</v>
      </c>
      <c r="AT874" s="438"/>
      <c r="AU874" s="179">
        <f t="shared" si="412"/>
        <v>0</v>
      </c>
      <c r="AV874" s="439"/>
      <c r="AW874" s="180">
        <f t="shared" si="413"/>
        <v>0</v>
      </c>
      <c r="AX874" s="438"/>
      <c r="AY874" s="179">
        <f t="shared" si="414"/>
        <v>0</v>
      </c>
      <c r="AZ874" s="439"/>
      <c r="BA874" s="180">
        <f t="shared" si="415"/>
        <v>0</v>
      </c>
      <c r="BB874" s="438"/>
      <c r="BC874" s="179">
        <f t="shared" si="416"/>
        <v>0</v>
      </c>
      <c r="BD874" s="439"/>
      <c r="BE874" s="180">
        <f t="shared" si="417"/>
        <v>0</v>
      </c>
      <c r="BF874" s="438"/>
      <c r="BG874" s="179">
        <f t="shared" si="418"/>
        <v>0</v>
      </c>
    </row>
    <row r="875" spans="1:59" x14ac:dyDescent="0.2">
      <c r="A875" s="109">
        <v>442</v>
      </c>
      <c r="B875" s="36" t="s">
        <v>104</v>
      </c>
      <c r="C875" s="36" t="s">
        <v>105</v>
      </c>
      <c r="D875" s="37" t="s">
        <v>95</v>
      </c>
      <c r="E875" s="37" t="s">
        <v>10</v>
      </c>
      <c r="F875" s="38">
        <v>100</v>
      </c>
      <c r="G875" s="37" t="s">
        <v>2702</v>
      </c>
      <c r="H875" s="39" t="s">
        <v>2702</v>
      </c>
      <c r="I875" s="37" t="s">
        <v>3273</v>
      </c>
      <c r="J875" s="11" t="s">
        <v>2747</v>
      </c>
      <c r="K875" s="109">
        <v>2</v>
      </c>
      <c r="L875" s="90">
        <v>1.88</v>
      </c>
      <c r="M875" s="40">
        <v>1.88</v>
      </c>
      <c r="N875" s="40">
        <v>1.88</v>
      </c>
      <c r="O875" s="141">
        <v>1.88</v>
      </c>
      <c r="P875" s="273">
        <v>1.88</v>
      </c>
      <c r="Q875" s="282">
        <v>1.88</v>
      </c>
      <c r="R875" s="210">
        <f t="shared" si="397"/>
        <v>0</v>
      </c>
      <c r="S875" s="211">
        <f t="shared" si="398"/>
        <v>0</v>
      </c>
      <c r="T875" s="439"/>
      <c r="U875" s="180">
        <f t="shared" si="399"/>
        <v>0</v>
      </c>
      <c r="V875" s="438"/>
      <c r="W875" s="179">
        <f t="shared" si="400"/>
        <v>0</v>
      </c>
      <c r="X875" s="439"/>
      <c r="Y875" s="180">
        <f t="shared" si="401"/>
        <v>0</v>
      </c>
      <c r="Z875" s="438"/>
      <c r="AA875" s="179">
        <f t="shared" si="402"/>
        <v>0</v>
      </c>
      <c r="AB875" s="439"/>
      <c r="AC875" s="180">
        <f t="shared" si="403"/>
        <v>0</v>
      </c>
      <c r="AD875" s="438"/>
      <c r="AE875" s="179">
        <f t="shared" si="404"/>
        <v>0</v>
      </c>
      <c r="AF875" s="439"/>
      <c r="AG875" s="180">
        <f t="shared" si="405"/>
        <v>0</v>
      </c>
      <c r="AH875" s="438"/>
      <c r="AI875" s="179">
        <f t="shared" si="406"/>
        <v>0</v>
      </c>
      <c r="AJ875" s="439"/>
      <c r="AK875" s="180">
        <f t="shared" si="407"/>
        <v>0</v>
      </c>
      <c r="AL875" s="438"/>
      <c r="AM875" s="179">
        <f t="shared" si="408"/>
        <v>0</v>
      </c>
      <c r="AN875" s="439"/>
      <c r="AO875" s="180">
        <f t="shared" si="409"/>
        <v>0</v>
      </c>
      <c r="AP875" s="438"/>
      <c r="AQ875" s="179">
        <f t="shared" si="410"/>
        <v>0</v>
      </c>
      <c r="AR875" s="439"/>
      <c r="AS875" s="180">
        <f t="shared" si="411"/>
        <v>0</v>
      </c>
      <c r="AT875" s="438"/>
      <c r="AU875" s="179">
        <f t="shared" si="412"/>
        <v>0</v>
      </c>
      <c r="AV875" s="439"/>
      <c r="AW875" s="180">
        <f t="shared" si="413"/>
        <v>0</v>
      </c>
      <c r="AX875" s="438"/>
      <c r="AY875" s="179">
        <f t="shared" si="414"/>
        <v>0</v>
      </c>
      <c r="AZ875" s="439"/>
      <c r="BA875" s="180">
        <f t="shared" si="415"/>
        <v>0</v>
      </c>
      <c r="BB875" s="438"/>
      <c r="BC875" s="179">
        <f t="shared" si="416"/>
        <v>0</v>
      </c>
      <c r="BD875" s="439"/>
      <c r="BE875" s="180">
        <f t="shared" si="417"/>
        <v>0</v>
      </c>
      <c r="BF875" s="438"/>
      <c r="BG875" s="179">
        <f t="shared" si="418"/>
        <v>0</v>
      </c>
    </row>
    <row r="876" spans="1:59" x14ac:dyDescent="0.2">
      <c r="A876" s="44">
        <v>442</v>
      </c>
      <c r="B876" s="45" t="s">
        <v>104</v>
      </c>
      <c r="C876" s="45" t="s">
        <v>105</v>
      </c>
      <c r="D876" s="46" t="s">
        <v>1003</v>
      </c>
      <c r="E876" s="47" t="s">
        <v>2048</v>
      </c>
      <c r="F876" s="48">
        <v>100</v>
      </c>
      <c r="G876" s="47" t="s">
        <v>2198</v>
      </c>
      <c r="H876" s="10" t="s">
        <v>2199</v>
      </c>
      <c r="I876" s="21">
        <v>60148</v>
      </c>
      <c r="J876" s="49" t="s">
        <v>1003</v>
      </c>
      <c r="K876" s="44">
        <v>3</v>
      </c>
      <c r="L876" s="50">
        <v>2</v>
      </c>
      <c r="M876" s="96">
        <v>2.04</v>
      </c>
      <c r="N876" s="50">
        <v>2.04</v>
      </c>
      <c r="O876" s="203">
        <v>2.08</v>
      </c>
      <c r="P876" s="274">
        <v>2.08</v>
      </c>
      <c r="Q876" s="286">
        <v>2.08</v>
      </c>
      <c r="R876" s="210">
        <f t="shared" si="397"/>
        <v>0</v>
      </c>
      <c r="S876" s="211">
        <f t="shared" si="398"/>
        <v>0</v>
      </c>
      <c r="T876" s="439"/>
      <c r="U876" s="180">
        <f t="shared" si="399"/>
        <v>0</v>
      </c>
      <c r="V876" s="438"/>
      <c r="W876" s="179">
        <f t="shared" si="400"/>
        <v>0</v>
      </c>
      <c r="X876" s="439"/>
      <c r="Y876" s="180">
        <f t="shared" si="401"/>
        <v>0</v>
      </c>
      <c r="Z876" s="438"/>
      <c r="AA876" s="179">
        <f t="shared" si="402"/>
        <v>0</v>
      </c>
      <c r="AB876" s="439"/>
      <c r="AC876" s="180">
        <f t="shared" si="403"/>
        <v>0</v>
      </c>
      <c r="AD876" s="438"/>
      <c r="AE876" s="179">
        <f t="shared" si="404"/>
        <v>0</v>
      </c>
      <c r="AF876" s="439"/>
      <c r="AG876" s="180">
        <f t="shared" si="405"/>
        <v>0</v>
      </c>
      <c r="AH876" s="438"/>
      <c r="AI876" s="179">
        <f t="shared" si="406"/>
        <v>0</v>
      </c>
      <c r="AJ876" s="439"/>
      <c r="AK876" s="180">
        <f t="shared" si="407"/>
        <v>0</v>
      </c>
      <c r="AL876" s="438"/>
      <c r="AM876" s="179">
        <f t="shared" si="408"/>
        <v>0</v>
      </c>
      <c r="AN876" s="439"/>
      <c r="AO876" s="180">
        <f t="shared" si="409"/>
        <v>0</v>
      </c>
      <c r="AP876" s="438"/>
      <c r="AQ876" s="179">
        <f t="shared" si="410"/>
        <v>0</v>
      </c>
      <c r="AR876" s="439"/>
      <c r="AS876" s="180">
        <f t="shared" si="411"/>
        <v>0</v>
      </c>
      <c r="AT876" s="438"/>
      <c r="AU876" s="179">
        <f t="shared" si="412"/>
        <v>0</v>
      </c>
      <c r="AV876" s="439"/>
      <c r="AW876" s="180">
        <f t="shared" si="413"/>
        <v>0</v>
      </c>
      <c r="AX876" s="438"/>
      <c r="AY876" s="179">
        <f t="shared" si="414"/>
        <v>0</v>
      </c>
      <c r="AZ876" s="439"/>
      <c r="BA876" s="180">
        <f t="shared" si="415"/>
        <v>0</v>
      </c>
      <c r="BB876" s="438"/>
      <c r="BC876" s="179">
        <f t="shared" si="416"/>
        <v>0</v>
      </c>
      <c r="BD876" s="439"/>
      <c r="BE876" s="180">
        <f t="shared" si="417"/>
        <v>0</v>
      </c>
      <c r="BF876" s="438"/>
      <c r="BG876" s="179">
        <f t="shared" si="418"/>
        <v>0</v>
      </c>
    </row>
    <row r="877" spans="1:59" ht="25.5" x14ac:dyDescent="0.2">
      <c r="A877" s="110">
        <v>443</v>
      </c>
      <c r="B877" s="12" t="s">
        <v>104</v>
      </c>
      <c r="C877" s="12" t="s">
        <v>108</v>
      </c>
      <c r="D877" s="16" t="s">
        <v>860</v>
      </c>
      <c r="E877" s="15" t="s">
        <v>1673</v>
      </c>
      <c r="F877" s="111">
        <v>100</v>
      </c>
      <c r="G877" s="15">
        <v>65420</v>
      </c>
      <c r="H877" s="52">
        <v>42029</v>
      </c>
      <c r="I877" s="16" t="s">
        <v>3343</v>
      </c>
      <c r="J877" s="42" t="s">
        <v>2046</v>
      </c>
      <c r="K877" s="110">
        <v>1</v>
      </c>
      <c r="L877" s="92">
        <v>1.6</v>
      </c>
      <c r="M877" s="43">
        <v>1.6</v>
      </c>
      <c r="N877" s="43">
        <v>1.6</v>
      </c>
      <c r="O877" s="144">
        <v>1.6</v>
      </c>
      <c r="P877" s="272">
        <v>1.76</v>
      </c>
      <c r="Q877" s="283">
        <v>1.76</v>
      </c>
      <c r="R877" s="210">
        <f t="shared" si="397"/>
        <v>0</v>
      </c>
      <c r="S877" s="211">
        <f t="shared" si="398"/>
        <v>0</v>
      </c>
      <c r="T877" s="439"/>
      <c r="U877" s="180">
        <f t="shared" si="399"/>
        <v>0</v>
      </c>
      <c r="V877" s="438"/>
      <c r="W877" s="179">
        <f t="shared" si="400"/>
        <v>0</v>
      </c>
      <c r="X877" s="439"/>
      <c r="Y877" s="180">
        <f t="shared" si="401"/>
        <v>0</v>
      </c>
      <c r="Z877" s="438"/>
      <c r="AA877" s="179">
        <f t="shared" si="402"/>
        <v>0</v>
      </c>
      <c r="AB877" s="439"/>
      <c r="AC877" s="180">
        <f t="shared" si="403"/>
        <v>0</v>
      </c>
      <c r="AD877" s="438"/>
      <c r="AE877" s="179">
        <f t="shared" si="404"/>
        <v>0</v>
      </c>
      <c r="AF877" s="439"/>
      <c r="AG877" s="180">
        <f t="shared" si="405"/>
        <v>0</v>
      </c>
      <c r="AH877" s="438"/>
      <c r="AI877" s="179">
        <f t="shared" si="406"/>
        <v>0</v>
      </c>
      <c r="AJ877" s="439"/>
      <c r="AK877" s="180">
        <f t="shared" si="407"/>
        <v>0</v>
      </c>
      <c r="AL877" s="438"/>
      <c r="AM877" s="179">
        <f t="shared" si="408"/>
        <v>0</v>
      </c>
      <c r="AN877" s="439"/>
      <c r="AO877" s="180">
        <f t="shared" si="409"/>
        <v>0</v>
      </c>
      <c r="AP877" s="438"/>
      <c r="AQ877" s="179">
        <f t="shared" si="410"/>
        <v>0</v>
      </c>
      <c r="AR877" s="439"/>
      <c r="AS877" s="180">
        <f t="shared" si="411"/>
        <v>0</v>
      </c>
      <c r="AT877" s="438"/>
      <c r="AU877" s="179">
        <f t="shared" si="412"/>
        <v>0</v>
      </c>
      <c r="AV877" s="439"/>
      <c r="AW877" s="180">
        <f t="shared" si="413"/>
        <v>0</v>
      </c>
      <c r="AX877" s="438"/>
      <c r="AY877" s="179">
        <f t="shared" si="414"/>
        <v>0</v>
      </c>
      <c r="AZ877" s="439"/>
      <c r="BA877" s="180">
        <f t="shared" si="415"/>
        <v>0</v>
      </c>
      <c r="BB877" s="438"/>
      <c r="BC877" s="179">
        <f t="shared" si="416"/>
        <v>0</v>
      </c>
      <c r="BD877" s="439"/>
      <c r="BE877" s="180">
        <f t="shared" si="417"/>
        <v>0</v>
      </c>
      <c r="BF877" s="438"/>
      <c r="BG877" s="179">
        <f t="shared" si="418"/>
        <v>0</v>
      </c>
    </row>
    <row r="878" spans="1:59" ht="25.5" x14ac:dyDescent="0.2">
      <c r="A878" s="109">
        <v>443</v>
      </c>
      <c r="B878" s="36" t="s">
        <v>104</v>
      </c>
      <c r="C878" s="36" t="s">
        <v>108</v>
      </c>
      <c r="D878" s="37" t="s">
        <v>95</v>
      </c>
      <c r="E878" s="37" t="s">
        <v>10</v>
      </c>
      <c r="F878" s="38">
        <v>100</v>
      </c>
      <c r="G878" s="37" t="s">
        <v>2703</v>
      </c>
      <c r="H878" s="39" t="s">
        <v>2703</v>
      </c>
      <c r="I878" s="37" t="s">
        <v>3273</v>
      </c>
      <c r="J878" s="11" t="s">
        <v>2747</v>
      </c>
      <c r="K878" s="109">
        <v>2</v>
      </c>
      <c r="L878" s="90">
        <v>1.61</v>
      </c>
      <c r="M878" s="90">
        <v>1.69</v>
      </c>
      <c r="N878" s="40">
        <v>1.69</v>
      </c>
      <c r="O878" s="140">
        <v>1.77</v>
      </c>
      <c r="P878" s="273">
        <v>1.77</v>
      </c>
      <c r="Q878" s="282">
        <v>1.77</v>
      </c>
      <c r="R878" s="210">
        <f t="shared" si="397"/>
        <v>0</v>
      </c>
      <c r="S878" s="211">
        <f t="shared" si="398"/>
        <v>0</v>
      </c>
      <c r="T878" s="439"/>
      <c r="U878" s="180">
        <f t="shared" si="399"/>
        <v>0</v>
      </c>
      <c r="V878" s="438"/>
      <c r="W878" s="179">
        <f t="shared" si="400"/>
        <v>0</v>
      </c>
      <c r="X878" s="439"/>
      <c r="Y878" s="180">
        <f t="shared" si="401"/>
        <v>0</v>
      </c>
      <c r="Z878" s="438"/>
      <c r="AA878" s="179">
        <f t="shared" si="402"/>
        <v>0</v>
      </c>
      <c r="AB878" s="439"/>
      <c r="AC878" s="180">
        <f t="shared" si="403"/>
        <v>0</v>
      </c>
      <c r="AD878" s="438"/>
      <c r="AE878" s="179">
        <f t="shared" si="404"/>
        <v>0</v>
      </c>
      <c r="AF878" s="439"/>
      <c r="AG878" s="180">
        <f t="shared" si="405"/>
        <v>0</v>
      </c>
      <c r="AH878" s="438"/>
      <c r="AI878" s="179">
        <f t="shared" si="406"/>
        <v>0</v>
      </c>
      <c r="AJ878" s="439"/>
      <c r="AK878" s="180">
        <f t="shared" si="407"/>
        <v>0</v>
      </c>
      <c r="AL878" s="438"/>
      <c r="AM878" s="179">
        <f t="shared" si="408"/>
        <v>0</v>
      </c>
      <c r="AN878" s="439"/>
      <c r="AO878" s="180">
        <f t="shared" si="409"/>
        <v>0</v>
      </c>
      <c r="AP878" s="438"/>
      <c r="AQ878" s="179">
        <f t="shared" si="410"/>
        <v>0</v>
      </c>
      <c r="AR878" s="439"/>
      <c r="AS878" s="180">
        <f t="shared" si="411"/>
        <v>0</v>
      </c>
      <c r="AT878" s="438"/>
      <c r="AU878" s="179">
        <f t="shared" si="412"/>
        <v>0</v>
      </c>
      <c r="AV878" s="439"/>
      <c r="AW878" s="180">
        <f t="shared" si="413"/>
        <v>0</v>
      </c>
      <c r="AX878" s="438"/>
      <c r="AY878" s="179">
        <f t="shared" si="414"/>
        <v>0</v>
      </c>
      <c r="AZ878" s="439"/>
      <c r="BA878" s="180">
        <f t="shared" si="415"/>
        <v>0</v>
      </c>
      <c r="BB878" s="438"/>
      <c r="BC878" s="179">
        <f t="shared" si="416"/>
        <v>0</v>
      </c>
      <c r="BD878" s="439"/>
      <c r="BE878" s="180">
        <f t="shared" si="417"/>
        <v>0</v>
      </c>
      <c r="BF878" s="438"/>
      <c r="BG878" s="179">
        <f t="shared" si="418"/>
        <v>0</v>
      </c>
    </row>
    <row r="879" spans="1:59" ht="25.5" x14ac:dyDescent="0.2">
      <c r="A879" s="44">
        <v>443</v>
      </c>
      <c r="B879" s="45" t="s">
        <v>104</v>
      </c>
      <c r="C879" s="45" t="s">
        <v>108</v>
      </c>
      <c r="D879" s="46" t="s">
        <v>2905</v>
      </c>
      <c r="E879" s="47" t="s">
        <v>2048</v>
      </c>
      <c r="F879" s="48">
        <v>100</v>
      </c>
      <c r="G879" s="47" t="s">
        <v>2200</v>
      </c>
      <c r="H879" s="10" t="s">
        <v>2201</v>
      </c>
      <c r="I879" s="21">
        <v>60148</v>
      </c>
      <c r="J879" s="49" t="s">
        <v>1003</v>
      </c>
      <c r="K879" s="44">
        <v>3</v>
      </c>
      <c r="L879" s="50">
        <v>1.92</v>
      </c>
      <c r="M879" s="96">
        <v>2.2799999999999998</v>
      </c>
      <c r="N879" s="50">
        <v>2.2799999999999998</v>
      </c>
      <c r="O879" s="204">
        <v>2</v>
      </c>
      <c r="P879" s="274">
        <v>2</v>
      </c>
      <c r="Q879" s="286">
        <v>2</v>
      </c>
      <c r="R879" s="210">
        <f t="shared" si="397"/>
        <v>0</v>
      </c>
      <c r="S879" s="211">
        <f t="shared" si="398"/>
        <v>0</v>
      </c>
      <c r="T879" s="439"/>
      <c r="U879" s="180">
        <f t="shared" si="399"/>
        <v>0</v>
      </c>
      <c r="V879" s="438"/>
      <c r="W879" s="179">
        <f t="shared" si="400"/>
        <v>0</v>
      </c>
      <c r="X879" s="439"/>
      <c r="Y879" s="180">
        <f t="shared" si="401"/>
        <v>0</v>
      </c>
      <c r="Z879" s="438"/>
      <c r="AA879" s="179">
        <f t="shared" si="402"/>
        <v>0</v>
      </c>
      <c r="AB879" s="439"/>
      <c r="AC879" s="180">
        <f t="shared" si="403"/>
        <v>0</v>
      </c>
      <c r="AD879" s="438"/>
      <c r="AE879" s="179">
        <f t="shared" si="404"/>
        <v>0</v>
      </c>
      <c r="AF879" s="439"/>
      <c r="AG879" s="180">
        <f t="shared" si="405"/>
        <v>0</v>
      </c>
      <c r="AH879" s="438"/>
      <c r="AI879" s="179">
        <f t="shared" si="406"/>
        <v>0</v>
      </c>
      <c r="AJ879" s="439"/>
      <c r="AK879" s="180">
        <f t="shared" si="407"/>
        <v>0</v>
      </c>
      <c r="AL879" s="438"/>
      <c r="AM879" s="179">
        <f t="shared" si="408"/>
        <v>0</v>
      </c>
      <c r="AN879" s="439"/>
      <c r="AO879" s="180">
        <f t="shared" si="409"/>
        <v>0</v>
      </c>
      <c r="AP879" s="438"/>
      <c r="AQ879" s="179">
        <f t="shared" si="410"/>
        <v>0</v>
      </c>
      <c r="AR879" s="439"/>
      <c r="AS879" s="180">
        <f t="shared" si="411"/>
        <v>0</v>
      </c>
      <c r="AT879" s="438"/>
      <c r="AU879" s="179">
        <f t="shared" si="412"/>
        <v>0</v>
      </c>
      <c r="AV879" s="439"/>
      <c r="AW879" s="180">
        <f t="shared" si="413"/>
        <v>0</v>
      </c>
      <c r="AX879" s="438"/>
      <c r="AY879" s="179">
        <f t="shared" si="414"/>
        <v>0</v>
      </c>
      <c r="AZ879" s="439"/>
      <c r="BA879" s="180">
        <f t="shared" si="415"/>
        <v>0</v>
      </c>
      <c r="BB879" s="438"/>
      <c r="BC879" s="179">
        <f t="shared" si="416"/>
        <v>0</v>
      </c>
      <c r="BD879" s="439"/>
      <c r="BE879" s="180">
        <f t="shared" si="417"/>
        <v>0</v>
      </c>
      <c r="BF879" s="438"/>
      <c r="BG879" s="179">
        <f t="shared" si="418"/>
        <v>0</v>
      </c>
    </row>
    <row r="880" spans="1:59" ht="25.5" x14ac:dyDescent="0.2">
      <c r="A880" s="110">
        <v>444</v>
      </c>
      <c r="B880" s="12" t="s">
        <v>104</v>
      </c>
      <c r="C880" s="12" t="s">
        <v>107</v>
      </c>
      <c r="D880" s="16" t="s">
        <v>860</v>
      </c>
      <c r="E880" s="15" t="s">
        <v>1673</v>
      </c>
      <c r="F880" s="111">
        <v>100</v>
      </c>
      <c r="G880" s="15">
        <v>65425</v>
      </c>
      <c r="H880" s="52">
        <v>42025</v>
      </c>
      <c r="I880" s="16" t="s">
        <v>3343</v>
      </c>
      <c r="J880" s="42" t="s">
        <v>2046</v>
      </c>
      <c r="K880" s="110">
        <v>1</v>
      </c>
      <c r="L880" s="92">
        <v>1.6</v>
      </c>
      <c r="M880" s="43">
        <v>1.6</v>
      </c>
      <c r="N880" s="43">
        <v>1.6</v>
      </c>
      <c r="O880" s="144">
        <v>1.6</v>
      </c>
      <c r="P880" s="272">
        <v>1.76</v>
      </c>
      <c r="Q880" s="283">
        <v>1.76</v>
      </c>
      <c r="R880" s="210">
        <f t="shared" si="397"/>
        <v>0</v>
      </c>
      <c r="S880" s="211">
        <f t="shared" si="398"/>
        <v>0</v>
      </c>
      <c r="T880" s="439"/>
      <c r="U880" s="180">
        <f t="shared" si="399"/>
        <v>0</v>
      </c>
      <c r="V880" s="438"/>
      <c r="W880" s="179">
        <f t="shared" si="400"/>
        <v>0</v>
      </c>
      <c r="X880" s="439"/>
      <c r="Y880" s="180">
        <f t="shared" si="401"/>
        <v>0</v>
      </c>
      <c r="Z880" s="438"/>
      <c r="AA880" s="179">
        <f t="shared" si="402"/>
        <v>0</v>
      </c>
      <c r="AB880" s="439"/>
      <c r="AC880" s="180">
        <f t="shared" si="403"/>
        <v>0</v>
      </c>
      <c r="AD880" s="438"/>
      <c r="AE880" s="179">
        <f t="shared" si="404"/>
        <v>0</v>
      </c>
      <c r="AF880" s="439"/>
      <c r="AG880" s="180">
        <f t="shared" si="405"/>
        <v>0</v>
      </c>
      <c r="AH880" s="438"/>
      <c r="AI880" s="179">
        <f t="shared" si="406"/>
        <v>0</v>
      </c>
      <c r="AJ880" s="439"/>
      <c r="AK880" s="180">
        <f t="shared" si="407"/>
        <v>0</v>
      </c>
      <c r="AL880" s="438"/>
      <c r="AM880" s="179">
        <f t="shared" si="408"/>
        <v>0</v>
      </c>
      <c r="AN880" s="439"/>
      <c r="AO880" s="180">
        <f t="shared" si="409"/>
        <v>0</v>
      </c>
      <c r="AP880" s="438"/>
      <c r="AQ880" s="179">
        <f t="shared" si="410"/>
        <v>0</v>
      </c>
      <c r="AR880" s="439"/>
      <c r="AS880" s="180">
        <f t="shared" si="411"/>
        <v>0</v>
      </c>
      <c r="AT880" s="438"/>
      <c r="AU880" s="179">
        <f t="shared" si="412"/>
        <v>0</v>
      </c>
      <c r="AV880" s="439"/>
      <c r="AW880" s="180">
        <f t="shared" si="413"/>
        <v>0</v>
      </c>
      <c r="AX880" s="438"/>
      <c r="AY880" s="179">
        <f t="shared" si="414"/>
        <v>0</v>
      </c>
      <c r="AZ880" s="439"/>
      <c r="BA880" s="180">
        <f t="shared" si="415"/>
        <v>0</v>
      </c>
      <c r="BB880" s="438"/>
      <c r="BC880" s="179">
        <f t="shared" si="416"/>
        <v>0</v>
      </c>
      <c r="BD880" s="439"/>
      <c r="BE880" s="180">
        <f t="shared" si="417"/>
        <v>0</v>
      </c>
      <c r="BF880" s="438"/>
      <c r="BG880" s="179">
        <f t="shared" si="418"/>
        <v>0</v>
      </c>
    </row>
    <row r="881" spans="1:59" ht="25.5" x14ac:dyDescent="0.2">
      <c r="A881" s="44">
        <v>444</v>
      </c>
      <c r="B881" s="45" t="s">
        <v>104</v>
      </c>
      <c r="C881" s="45" t="s">
        <v>107</v>
      </c>
      <c r="D881" s="46" t="s">
        <v>2905</v>
      </c>
      <c r="E881" s="47" t="s">
        <v>2048</v>
      </c>
      <c r="F881" s="48">
        <v>100</v>
      </c>
      <c r="G881" s="47" t="s">
        <v>2202</v>
      </c>
      <c r="H881" s="10" t="s">
        <v>2203</v>
      </c>
      <c r="I881" s="21">
        <v>60148</v>
      </c>
      <c r="J881" s="49" t="s">
        <v>1003</v>
      </c>
      <c r="K881" s="44">
        <v>2</v>
      </c>
      <c r="L881" s="50">
        <v>1.92</v>
      </c>
      <c r="M881" s="96">
        <v>2.2799999999999998</v>
      </c>
      <c r="N881" s="50">
        <v>2.2799999999999998</v>
      </c>
      <c r="O881" s="204">
        <v>2</v>
      </c>
      <c r="P881" s="274">
        <v>2</v>
      </c>
      <c r="Q881" s="286">
        <v>2</v>
      </c>
      <c r="R881" s="210">
        <f t="shared" si="397"/>
        <v>0</v>
      </c>
      <c r="S881" s="211">
        <f t="shared" si="398"/>
        <v>0</v>
      </c>
      <c r="T881" s="439"/>
      <c r="U881" s="180">
        <f t="shared" si="399"/>
        <v>0</v>
      </c>
      <c r="V881" s="438"/>
      <c r="W881" s="179">
        <f t="shared" si="400"/>
        <v>0</v>
      </c>
      <c r="X881" s="439"/>
      <c r="Y881" s="180">
        <f t="shared" si="401"/>
        <v>0</v>
      </c>
      <c r="Z881" s="438"/>
      <c r="AA881" s="179">
        <f t="shared" si="402"/>
        <v>0</v>
      </c>
      <c r="AB881" s="439"/>
      <c r="AC881" s="180">
        <f t="shared" si="403"/>
        <v>0</v>
      </c>
      <c r="AD881" s="438"/>
      <c r="AE881" s="179">
        <f t="shared" si="404"/>
        <v>0</v>
      </c>
      <c r="AF881" s="439"/>
      <c r="AG881" s="180">
        <f t="shared" si="405"/>
        <v>0</v>
      </c>
      <c r="AH881" s="438"/>
      <c r="AI881" s="179">
        <f t="shared" si="406"/>
        <v>0</v>
      </c>
      <c r="AJ881" s="439"/>
      <c r="AK881" s="180">
        <f t="shared" si="407"/>
        <v>0</v>
      </c>
      <c r="AL881" s="438"/>
      <c r="AM881" s="179">
        <f t="shared" si="408"/>
        <v>0</v>
      </c>
      <c r="AN881" s="439"/>
      <c r="AO881" s="180">
        <f t="shared" si="409"/>
        <v>0</v>
      </c>
      <c r="AP881" s="438"/>
      <c r="AQ881" s="179">
        <f t="shared" si="410"/>
        <v>0</v>
      </c>
      <c r="AR881" s="439"/>
      <c r="AS881" s="180">
        <f t="shared" si="411"/>
        <v>0</v>
      </c>
      <c r="AT881" s="438"/>
      <c r="AU881" s="179">
        <f t="shared" si="412"/>
        <v>0</v>
      </c>
      <c r="AV881" s="439"/>
      <c r="AW881" s="180">
        <f t="shared" si="413"/>
        <v>0</v>
      </c>
      <c r="AX881" s="438"/>
      <c r="AY881" s="179">
        <f t="shared" si="414"/>
        <v>0</v>
      </c>
      <c r="AZ881" s="439"/>
      <c r="BA881" s="180">
        <f t="shared" si="415"/>
        <v>0</v>
      </c>
      <c r="BB881" s="438"/>
      <c r="BC881" s="179">
        <f t="shared" si="416"/>
        <v>0</v>
      </c>
      <c r="BD881" s="439"/>
      <c r="BE881" s="180">
        <f t="shared" si="417"/>
        <v>0</v>
      </c>
      <c r="BF881" s="438"/>
      <c r="BG881" s="179">
        <f t="shared" si="418"/>
        <v>0</v>
      </c>
    </row>
    <row r="882" spans="1:59" ht="25.5" x14ac:dyDescent="0.2">
      <c r="A882" s="110">
        <v>445</v>
      </c>
      <c r="B882" s="12" t="s">
        <v>104</v>
      </c>
      <c r="C882" s="12" t="s">
        <v>106</v>
      </c>
      <c r="D882" s="16" t="s">
        <v>860</v>
      </c>
      <c r="E882" s="15" t="s">
        <v>1673</v>
      </c>
      <c r="F882" s="111">
        <v>100</v>
      </c>
      <c r="G882" s="15">
        <v>65430</v>
      </c>
      <c r="H882" s="52">
        <v>42021</v>
      </c>
      <c r="I882" s="16" t="s">
        <v>3343</v>
      </c>
      <c r="J882" s="42" t="s">
        <v>2046</v>
      </c>
      <c r="K882" s="110">
        <v>1</v>
      </c>
      <c r="L882" s="92">
        <v>1.41</v>
      </c>
      <c r="M882" s="43">
        <v>1.41</v>
      </c>
      <c r="N882" s="43">
        <v>1.41</v>
      </c>
      <c r="O882" s="144">
        <v>1.41</v>
      </c>
      <c r="P882" s="272">
        <v>1.76</v>
      </c>
      <c r="Q882" s="283">
        <v>1.76</v>
      </c>
      <c r="R882" s="210">
        <f t="shared" ref="R882:R926" si="419">SUM(T882,V882,X882,Z882,AB882,AD882,AF882,AH882,AJ882,AL882,AN882,AP882,AR882,AT882,AV882,AX882,AZ882,BB882,BD882,BF882)</f>
        <v>0</v>
      </c>
      <c r="S882" s="211">
        <f t="shared" si="398"/>
        <v>0</v>
      </c>
      <c r="T882" s="439"/>
      <c r="U882" s="180">
        <f t="shared" si="399"/>
        <v>0</v>
      </c>
      <c r="V882" s="438"/>
      <c r="W882" s="179">
        <f t="shared" si="400"/>
        <v>0</v>
      </c>
      <c r="X882" s="439"/>
      <c r="Y882" s="180">
        <f t="shared" si="401"/>
        <v>0</v>
      </c>
      <c r="Z882" s="438"/>
      <c r="AA882" s="179">
        <f t="shared" si="402"/>
        <v>0</v>
      </c>
      <c r="AB882" s="439"/>
      <c r="AC882" s="180">
        <f t="shared" si="403"/>
        <v>0</v>
      </c>
      <c r="AD882" s="438"/>
      <c r="AE882" s="179">
        <f t="shared" si="404"/>
        <v>0</v>
      </c>
      <c r="AF882" s="439"/>
      <c r="AG882" s="180">
        <f t="shared" si="405"/>
        <v>0</v>
      </c>
      <c r="AH882" s="438"/>
      <c r="AI882" s="179">
        <f t="shared" si="406"/>
        <v>0</v>
      </c>
      <c r="AJ882" s="439"/>
      <c r="AK882" s="180">
        <f t="shared" si="407"/>
        <v>0</v>
      </c>
      <c r="AL882" s="438"/>
      <c r="AM882" s="179">
        <f t="shared" si="408"/>
        <v>0</v>
      </c>
      <c r="AN882" s="439"/>
      <c r="AO882" s="180">
        <f t="shared" si="409"/>
        <v>0</v>
      </c>
      <c r="AP882" s="438"/>
      <c r="AQ882" s="179">
        <f t="shared" si="410"/>
        <v>0</v>
      </c>
      <c r="AR882" s="439"/>
      <c r="AS882" s="180">
        <f t="shared" si="411"/>
        <v>0</v>
      </c>
      <c r="AT882" s="438"/>
      <c r="AU882" s="179">
        <f t="shared" si="412"/>
        <v>0</v>
      </c>
      <c r="AV882" s="439"/>
      <c r="AW882" s="180">
        <f t="shared" si="413"/>
        <v>0</v>
      </c>
      <c r="AX882" s="438"/>
      <c r="AY882" s="179">
        <f t="shared" si="414"/>
        <v>0</v>
      </c>
      <c r="AZ882" s="439"/>
      <c r="BA882" s="180">
        <f t="shared" si="415"/>
        <v>0</v>
      </c>
      <c r="BB882" s="438"/>
      <c r="BC882" s="179">
        <f t="shared" si="416"/>
        <v>0</v>
      </c>
      <c r="BD882" s="439"/>
      <c r="BE882" s="180">
        <f t="shared" si="417"/>
        <v>0</v>
      </c>
      <c r="BF882" s="438"/>
      <c r="BG882" s="179">
        <f t="shared" si="418"/>
        <v>0</v>
      </c>
    </row>
    <row r="883" spans="1:59" ht="25.5" x14ac:dyDescent="0.2">
      <c r="A883" s="44">
        <v>445</v>
      </c>
      <c r="B883" s="45" t="s">
        <v>104</v>
      </c>
      <c r="C883" s="45" t="s">
        <v>106</v>
      </c>
      <c r="D883" s="46" t="s">
        <v>2905</v>
      </c>
      <c r="E883" s="47" t="s">
        <v>2048</v>
      </c>
      <c r="F883" s="48">
        <v>100</v>
      </c>
      <c r="G883" s="47" t="s">
        <v>2204</v>
      </c>
      <c r="H883" s="10" t="s">
        <v>2205</v>
      </c>
      <c r="I883" s="21">
        <v>60148</v>
      </c>
      <c r="J883" s="49" t="s">
        <v>1003</v>
      </c>
      <c r="K883" s="44">
        <v>2</v>
      </c>
      <c r="L883" s="50">
        <v>1.92</v>
      </c>
      <c r="M883" s="96">
        <v>2.2799999999999998</v>
      </c>
      <c r="N883" s="50">
        <v>2.2799999999999998</v>
      </c>
      <c r="O883" s="204">
        <v>2</v>
      </c>
      <c r="P883" s="274">
        <v>2</v>
      </c>
      <c r="Q883" s="286">
        <v>2</v>
      </c>
      <c r="R883" s="210">
        <f t="shared" si="419"/>
        <v>0</v>
      </c>
      <c r="S883" s="211">
        <f t="shared" si="398"/>
        <v>0</v>
      </c>
      <c r="T883" s="439"/>
      <c r="U883" s="180">
        <f t="shared" si="399"/>
        <v>0</v>
      </c>
      <c r="V883" s="438"/>
      <c r="W883" s="179">
        <f t="shared" si="400"/>
        <v>0</v>
      </c>
      <c r="X883" s="439"/>
      <c r="Y883" s="180">
        <f t="shared" si="401"/>
        <v>0</v>
      </c>
      <c r="Z883" s="438"/>
      <c r="AA883" s="179">
        <f t="shared" si="402"/>
        <v>0</v>
      </c>
      <c r="AB883" s="439"/>
      <c r="AC883" s="180">
        <f t="shared" si="403"/>
        <v>0</v>
      </c>
      <c r="AD883" s="438"/>
      <c r="AE883" s="179">
        <f t="shared" si="404"/>
        <v>0</v>
      </c>
      <c r="AF883" s="439"/>
      <c r="AG883" s="180">
        <f t="shared" si="405"/>
        <v>0</v>
      </c>
      <c r="AH883" s="438"/>
      <c r="AI883" s="179">
        <f t="shared" si="406"/>
        <v>0</v>
      </c>
      <c r="AJ883" s="439"/>
      <c r="AK883" s="180">
        <f t="shared" si="407"/>
        <v>0</v>
      </c>
      <c r="AL883" s="438"/>
      <c r="AM883" s="179">
        <f t="shared" si="408"/>
        <v>0</v>
      </c>
      <c r="AN883" s="439"/>
      <c r="AO883" s="180">
        <f t="shared" si="409"/>
        <v>0</v>
      </c>
      <c r="AP883" s="438"/>
      <c r="AQ883" s="179">
        <f t="shared" si="410"/>
        <v>0</v>
      </c>
      <c r="AR883" s="439"/>
      <c r="AS883" s="180">
        <f t="shared" si="411"/>
        <v>0</v>
      </c>
      <c r="AT883" s="438"/>
      <c r="AU883" s="179">
        <f t="shared" si="412"/>
        <v>0</v>
      </c>
      <c r="AV883" s="439"/>
      <c r="AW883" s="180">
        <f t="shared" si="413"/>
        <v>0</v>
      </c>
      <c r="AX883" s="438"/>
      <c r="AY883" s="179">
        <f t="shared" si="414"/>
        <v>0</v>
      </c>
      <c r="AZ883" s="439"/>
      <c r="BA883" s="180">
        <f t="shared" si="415"/>
        <v>0</v>
      </c>
      <c r="BB883" s="438"/>
      <c r="BC883" s="179">
        <f t="shared" si="416"/>
        <v>0</v>
      </c>
      <c r="BD883" s="439"/>
      <c r="BE883" s="180">
        <f t="shared" si="417"/>
        <v>0</v>
      </c>
      <c r="BF883" s="438"/>
      <c r="BG883" s="179">
        <f t="shared" si="418"/>
        <v>0</v>
      </c>
    </row>
    <row r="884" spans="1:59" ht="25.5" x14ac:dyDescent="0.2">
      <c r="A884" s="109">
        <v>445</v>
      </c>
      <c r="B884" s="36" t="s">
        <v>104</v>
      </c>
      <c r="C884" s="36" t="s">
        <v>106</v>
      </c>
      <c r="D884" s="37" t="s">
        <v>95</v>
      </c>
      <c r="E884" s="37" t="s">
        <v>10</v>
      </c>
      <c r="F884" s="38">
        <v>100</v>
      </c>
      <c r="G884" s="37" t="s">
        <v>2704</v>
      </c>
      <c r="H884" s="37" t="s">
        <v>2704</v>
      </c>
      <c r="I884" s="37" t="s">
        <v>3273</v>
      </c>
      <c r="J884" s="11" t="s">
        <v>2747</v>
      </c>
      <c r="K884" s="109">
        <v>3</v>
      </c>
      <c r="L884" s="40">
        <v>7.26</v>
      </c>
      <c r="M884" s="91">
        <v>3.11</v>
      </c>
      <c r="N884" s="40">
        <v>3.11</v>
      </c>
      <c r="O884" s="141">
        <v>3.11</v>
      </c>
      <c r="P884" s="273">
        <v>3.11</v>
      </c>
      <c r="Q884" s="282">
        <v>3.11</v>
      </c>
      <c r="R884" s="210">
        <f t="shared" si="419"/>
        <v>0</v>
      </c>
      <c r="S884" s="211">
        <f t="shared" si="398"/>
        <v>0</v>
      </c>
      <c r="T884" s="439"/>
      <c r="U884" s="180">
        <f t="shared" si="399"/>
        <v>0</v>
      </c>
      <c r="V884" s="438"/>
      <c r="W884" s="179">
        <f t="shared" si="400"/>
        <v>0</v>
      </c>
      <c r="X884" s="439"/>
      <c r="Y884" s="180">
        <f t="shared" si="401"/>
        <v>0</v>
      </c>
      <c r="Z884" s="438"/>
      <c r="AA884" s="179">
        <f t="shared" si="402"/>
        <v>0</v>
      </c>
      <c r="AB884" s="439"/>
      <c r="AC884" s="180">
        <f t="shared" si="403"/>
        <v>0</v>
      </c>
      <c r="AD884" s="438"/>
      <c r="AE884" s="179">
        <f t="shared" si="404"/>
        <v>0</v>
      </c>
      <c r="AF884" s="439"/>
      <c r="AG884" s="180">
        <f t="shared" si="405"/>
        <v>0</v>
      </c>
      <c r="AH884" s="438"/>
      <c r="AI884" s="179">
        <f t="shared" si="406"/>
        <v>0</v>
      </c>
      <c r="AJ884" s="439"/>
      <c r="AK884" s="180">
        <f t="shared" si="407"/>
        <v>0</v>
      </c>
      <c r="AL884" s="438"/>
      <c r="AM884" s="179">
        <f t="shared" si="408"/>
        <v>0</v>
      </c>
      <c r="AN884" s="439"/>
      <c r="AO884" s="180">
        <f t="shared" si="409"/>
        <v>0</v>
      </c>
      <c r="AP884" s="438"/>
      <c r="AQ884" s="179">
        <f t="shared" si="410"/>
        <v>0</v>
      </c>
      <c r="AR884" s="439"/>
      <c r="AS884" s="180">
        <f t="shared" si="411"/>
        <v>0</v>
      </c>
      <c r="AT884" s="438"/>
      <c r="AU884" s="179">
        <f t="shared" si="412"/>
        <v>0</v>
      </c>
      <c r="AV884" s="439"/>
      <c r="AW884" s="180">
        <f t="shared" si="413"/>
        <v>0</v>
      </c>
      <c r="AX884" s="438"/>
      <c r="AY884" s="179">
        <f t="shared" si="414"/>
        <v>0</v>
      </c>
      <c r="AZ884" s="439"/>
      <c r="BA884" s="180">
        <f t="shared" si="415"/>
        <v>0</v>
      </c>
      <c r="BB884" s="438"/>
      <c r="BC884" s="179">
        <f t="shared" si="416"/>
        <v>0</v>
      </c>
      <c r="BD884" s="439"/>
      <c r="BE884" s="180">
        <f t="shared" si="417"/>
        <v>0</v>
      </c>
      <c r="BF884" s="438"/>
      <c r="BG884" s="179">
        <f t="shared" si="418"/>
        <v>0</v>
      </c>
    </row>
    <row r="885" spans="1:59" ht="25.5" x14ac:dyDescent="0.2">
      <c r="A885" s="110">
        <v>446</v>
      </c>
      <c r="B885" s="12" t="s">
        <v>104</v>
      </c>
      <c r="C885" s="12" t="s">
        <v>1590</v>
      </c>
      <c r="D885" s="16" t="s">
        <v>3314</v>
      </c>
      <c r="E885" s="15" t="s">
        <v>1673</v>
      </c>
      <c r="F885" s="111">
        <v>100</v>
      </c>
      <c r="G885" s="15">
        <v>42060</v>
      </c>
      <c r="H885" s="52">
        <v>42060</v>
      </c>
      <c r="I885" s="16" t="s">
        <v>3343</v>
      </c>
      <c r="J885" s="42" t="s">
        <v>2046</v>
      </c>
      <c r="K885" s="110">
        <v>1</v>
      </c>
      <c r="L885" s="43">
        <v>2.52</v>
      </c>
      <c r="M885" s="43">
        <v>2.52</v>
      </c>
      <c r="N885" s="43">
        <v>2.52</v>
      </c>
      <c r="O885" s="144">
        <v>2.52</v>
      </c>
      <c r="P885" s="272">
        <v>3.17</v>
      </c>
      <c r="Q885" s="283">
        <v>3.17</v>
      </c>
      <c r="R885" s="210">
        <f t="shared" si="419"/>
        <v>0</v>
      </c>
      <c r="S885" s="211">
        <f t="shared" ref="S885:S936" si="420">SUM(R885*Q885)</f>
        <v>0</v>
      </c>
      <c r="T885" s="439"/>
      <c r="U885" s="180">
        <f t="shared" ref="U885:U936" si="421">SUM(T885*Q885)</f>
        <v>0</v>
      </c>
      <c r="V885" s="438"/>
      <c r="W885" s="179">
        <f t="shared" ref="W885:W936" si="422">SUM(V885*Q885)</f>
        <v>0</v>
      </c>
      <c r="X885" s="439"/>
      <c r="Y885" s="180">
        <f t="shared" ref="Y885:Y936" si="423">SUM(X885*Q885)</f>
        <v>0</v>
      </c>
      <c r="Z885" s="438"/>
      <c r="AA885" s="179">
        <f t="shared" ref="AA885:AA936" si="424">SUM(Z885*Q885)</f>
        <v>0</v>
      </c>
      <c r="AB885" s="439"/>
      <c r="AC885" s="180">
        <f t="shared" ref="AC885:AC936" si="425">SUM(AB885*Q885)</f>
        <v>0</v>
      </c>
      <c r="AD885" s="438"/>
      <c r="AE885" s="179">
        <f t="shared" ref="AE885:AE936" si="426">SUM(AD885*Q885)</f>
        <v>0</v>
      </c>
      <c r="AF885" s="439"/>
      <c r="AG885" s="180">
        <f t="shared" ref="AG885:AG936" si="427">SUM(AF885*Q885)</f>
        <v>0</v>
      </c>
      <c r="AH885" s="438"/>
      <c r="AI885" s="179">
        <f t="shared" ref="AI885:AI936" si="428">SUM(AH885*Q885)</f>
        <v>0</v>
      </c>
      <c r="AJ885" s="439"/>
      <c r="AK885" s="180">
        <f t="shared" ref="AK885:AK936" si="429">SUM(AJ885*Q885)</f>
        <v>0</v>
      </c>
      <c r="AL885" s="438"/>
      <c r="AM885" s="179">
        <f t="shared" ref="AM885:AM936" si="430">SUM(AL885*Q885)</f>
        <v>0</v>
      </c>
      <c r="AN885" s="439"/>
      <c r="AO885" s="180">
        <f t="shared" ref="AO885:AO936" si="431">SUM(AN885*Q885)</f>
        <v>0</v>
      </c>
      <c r="AP885" s="438"/>
      <c r="AQ885" s="179">
        <f t="shared" ref="AQ885:AQ936" si="432">SUM(AP885*Q885)</f>
        <v>0</v>
      </c>
      <c r="AR885" s="439"/>
      <c r="AS885" s="180">
        <f t="shared" ref="AS885:AS936" si="433">SUM(AR885*Q885)</f>
        <v>0</v>
      </c>
      <c r="AT885" s="438"/>
      <c r="AU885" s="179">
        <f t="shared" ref="AU885:AU936" si="434">SUM(AT885*Q885)</f>
        <v>0</v>
      </c>
      <c r="AV885" s="439"/>
      <c r="AW885" s="180">
        <f t="shared" ref="AW885:AW936" si="435">SUM(AV885*Q885)</f>
        <v>0</v>
      </c>
      <c r="AX885" s="438"/>
      <c r="AY885" s="179">
        <f t="shared" ref="AY885:AY936" si="436">SUM(AX885*Q885)</f>
        <v>0</v>
      </c>
      <c r="AZ885" s="439"/>
      <c r="BA885" s="180">
        <f t="shared" ref="BA885:BA936" si="437">SUM(AZ885*Q885)</f>
        <v>0</v>
      </c>
      <c r="BB885" s="438"/>
      <c r="BC885" s="179">
        <f t="shared" ref="BC885:BC936" si="438">SUM(BB885*Q885)</f>
        <v>0</v>
      </c>
      <c r="BD885" s="439"/>
      <c r="BE885" s="180">
        <f t="shared" ref="BE885:BE936" si="439">SUM(BD885*Q885)</f>
        <v>0</v>
      </c>
      <c r="BF885" s="438"/>
      <c r="BG885" s="179">
        <f t="shared" ref="BG885:BG936" si="440">SUM(BF885*Q885)</f>
        <v>0</v>
      </c>
    </row>
    <row r="886" spans="1:59" ht="25.5" x14ac:dyDescent="0.2">
      <c r="A886" s="44">
        <v>446</v>
      </c>
      <c r="B886" s="45" t="s">
        <v>104</v>
      </c>
      <c r="C886" s="45" t="s">
        <v>1590</v>
      </c>
      <c r="D886" s="46" t="s">
        <v>1003</v>
      </c>
      <c r="E886" s="47" t="s">
        <v>2048</v>
      </c>
      <c r="F886" s="48">
        <v>100</v>
      </c>
      <c r="G886" s="47">
        <v>72312</v>
      </c>
      <c r="H886" s="10">
        <v>9704422</v>
      </c>
      <c r="I886" s="21">
        <v>60148</v>
      </c>
      <c r="J886" s="49" t="s">
        <v>1003</v>
      </c>
      <c r="K886" s="44">
        <v>2</v>
      </c>
      <c r="L886" s="50">
        <v>3.2</v>
      </c>
      <c r="M886" s="96">
        <v>3.24</v>
      </c>
      <c r="N886" s="50">
        <v>3.24</v>
      </c>
      <c r="O886" s="205">
        <v>3.24</v>
      </c>
      <c r="P886" s="274">
        <v>3.24</v>
      </c>
      <c r="Q886" s="285">
        <v>3.4</v>
      </c>
      <c r="R886" s="210">
        <f t="shared" si="419"/>
        <v>0</v>
      </c>
      <c r="S886" s="211">
        <f t="shared" si="420"/>
        <v>0</v>
      </c>
      <c r="T886" s="439"/>
      <c r="U886" s="180">
        <f t="shared" si="421"/>
        <v>0</v>
      </c>
      <c r="V886" s="438"/>
      <c r="W886" s="179">
        <f t="shared" si="422"/>
        <v>0</v>
      </c>
      <c r="X886" s="439"/>
      <c r="Y886" s="180">
        <f t="shared" si="423"/>
        <v>0</v>
      </c>
      <c r="Z886" s="438"/>
      <c r="AA886" s="179">
        <f t="shared" si="424"/>
        <v>0</v>
      </c>
      <c r="AB886" s="439"/>
      <c r="AC886" s="180">
        <f t="shared" si="425"/>
        <v>0</v>
      </c>
      <c r="AD886" s="438"/>
      <c r="AE886" s="179">
        <f t="shared" si="426"/>
        <v>0</v>
      </c>
      <c r="AF886" s="439"/>
      <c r="AG886" s="180">
        <f t="shared" si="427"/>
        <v>0</v>
      </c>
      <c r="AH886" s="438"/>
      <c r="AI886" s="179">
        <f t="shared" si="428"/>
        <v>0</v>
      </c>
      <c r="AJ886" s="439"/>
      <c r="AK886" s="180">
        <f t="shared" si="429"/>
        <v>0</v>
      </c>
      <c r="AL886" s="438"/>
      <c r="AM886" s="179">
        <f t="shared" si="430"/>
        <v>0</v>
      </c>
      <c r="AN886" s="439"/>
      <c r="AO886" s="180">
        <f t="shared" si="431"/>
        <v>0</v>
      </c>
      <c r="AP886" s="438"/>
      <c r="AQ886" s="179">
        <f t="shared" si="432"/>
        <v>0</v>
      </c>
      <c r="AR886" s="439"/>
      <c r="AS886" s="180">
        <f t="shared" si="433"/>
        <v>0</v>
      </c>
      <c r="AT886" s="438"/>
      <c r="AU886" s="179">
        <f t="shared" si="434"/>
        <v>0</v>
      </c>
      <c r="AV886" s="439"/>
      <c r="AW886" s="180">
        <f t="shared" si="435"/>
        <v>0</v>
      </c>
      <c r="AX886" s="438"/>
      <c r="AY886" s="179">
        <f t="shared" si="436"/>
        <v>0</v>
      </c>
      <c r="AZ886" s="439"/>
      <c r="BA886" s="180">
        <f t="shared" si="437"/>
        <v>0</v>
      </c>
      <c r="BB886" s="438"/>
      <c r="BC886" s="179">
        <f t="shared" si="438"/>
        <v>0</v>
      </c>
      <c r="BD886" s="439"/>
      <c r="BE886" s="180">
        <f t="shared" si="439"/>
        <v>0</v>
      </c>
      <c r="BF886" s="438"/>
      <c r="BG886" s="179">
        <f t="shared" si="440"/>
        <v>0</v>
      </c>
    </row>
    <row r="887" spans="1:59" ht="25.5" x14ac:dyDescent="0.2">
      <c r="A887" s="109">
        <v>449</v>
      </c>
      <c r="B887" s="36" t="s">
        <v>103</v>
      </c>
      <c r="C887" s="36" t="s">
        <v>3189</v>
      </c>
      <c r="D887" s="37" t="s">
        <v>3190</v>
      </c>
      <c r="E887" s="37" t="s">
        <v>10</v>
      </c>
      <c r="F887" s="38">
        <v>1</v>
      </c>
      <c r="G887" s="37" t="s">
        <v>3188</v>
      </c>
      <c r="H887" s="39" t="s">
        <v>3188</v>
      </c>
      <c r="I887" s="37" t="s">
        <v>3273</v>
      </c>
      <c r="J887" s="11" t="s">
        <v>2747</v>
      </c>
      <c r="K887" s="109">
        <v>1</v>
      </c>
      <c r="L887" s="40">
        <v>1.78</v>
      </c>
      <c r="M887" s="90">
        <v>3.12</v>
      </c>
      <c r="N887" s="40">
        <v>3.12</v>
      </c>
      <c r="O887" s="141">
        <v>3.12</v>
      </c>
      <c r="P887" s="273">
        <v>3.12</v>
      </c>
      <c r="Q887" s="282">
        <v>3.12</v>
      </c>
      <c r="R887" s="210">
        <f t="shared" si="419"/>
        <v>0</v>
      </c>
      <c r="S887" s="211">
        <f t="shared" si="420"/>
        <v>0</v>
      </c>
      <c r="T887" s="439"/>
      <c r="U887" s="180">
        <f t="shared" si="421"/>
        <v>0</v>
      </c>
      <c r="V887" s="438"/>
      <c r="W887" s="179">
        <f t="shared" si="422"/>
        <v>0</v>
      </c>
      <c r="X887" s="439"/>
      <c r="Y887" s="180">
        <f t="shared" si="423"/>
        <v>0</v>
      </c>
      <c r="Z887" s="438"/>
      <c r="AA887" s="179">
        <f t="shared" si="424"/>
        <v>0</v>
      </c>
      <c r="AB887" s="439"/>
      <c r="AC887" s="180">
        <f t="shared" si="425"/>
        <v>0</v>
      </c>
      <c r="AD887" s="438"/>
      <c r="AE887" s="179">
        <f t="shared" si="426"/>
        <v>0</v>
      </c>
      <c r="AF887" s="439"/>
      <c r="AG887" s="180">
        <f t="shared" si="427"/>
        <v>0</v>
      </c>
      <c r="AH887" s="438"/>
      <c r="AI887" s="179">
        <f t="shared" si="428"/>
        <v>0</v>
      </c>
      <c r="AJ887" s="439"/>
      <c r="AK887" s="180">
        <f t="shared" si="429"/>
        <v>0</v>
      </c>
      <c r="AL887" s="438"/>
      <c r="AM887" s="179">
        <f t="shared" si="430"/>
        <v>0</v>
      </c>
      <c r="AN887" s="439"/>
      <c r="AO887" s="180">
        <f t="shared" si="431"/>
        <v>0</v>
      </c>
      <c r="AP887" s="438"/>
      <c r="AQ887" s="179">
        <f t="shared" si="432"/>
        <v>0</v>
      </c>
      <c r="AR887" s="439"/>
      <c r="AS887" s="180">
        <f t="shared" si="433"/>
        <v>0</v>
      </c>
      <c r="AT887" s="438"/>
      <c r="AU887" s="179">
        <f t="shared" si="434"/>
        <v>0</v>
      </c>
      <c r="AV887" s="439"/>
      <c r="AW887" s="180">
        <f t="shared" si="435"/>
        <v>0</v>
      </c>
      <c r="AX887" s="438"/>
      <c r="AY887" s="179">
        <f t="shared" si="436"/>
        <v>0</v>
      </c>
      <c r="AZ887" s="439"/>
      <c r="BA887" s="180">
        <f t="shared" si="437"/>
        <v>0</v>
      </c>
      <c r="BB887" s="438"/>
      <c r="BC887" s="179">
        <f t="shared" si="438"/>
        <v>0</v>
      </c>
      <c r="BD887" s="439"/>
      <c r="BE887" s="180">
        <f t="shared" si="439"/>
        <v>0</v>
      </c>
      <c r="BF887" s="438"/>
      <c r="BG887" s="179">
        <f t="shared" si="440"/>
        <v>0</v>
      </c>
    </row>
    <row r="888" spans="1:59" ht="25.5" x14ac:dyDescent="0.2">
      <c r="A888" s="110">
        <v>450</v>
      </c>
      <c r="B888" s="116" t="s">
        <v>100</v>
      </c>
      <c r="C888" s="12" t="s">
        <v>2935</v>
      </c>
      <c r="D888" s="16" t="s">
        <v>1775</v>
      </c>
      <c r="E888" s="15" t="s">
        <v>1765</v>
      </c>
      <c r="F888" s="111">
        <v>25</v>
      </c>
      <c r="G888" s="15" t="s">
        <v>1960</v>
      </c>
      <c r="H888" s="52">
        <v>54005</v>
      </c>
      <c r="I888" s="16" t="s">
        <v>3343</v>
      </c>
      <c r="J888" s="42" t="s">
        <v>2046</v>
      </c>
      <c r="K888" s="110">
        <v>1</v>
      </c>
      <c r="L888" s="92">
        <v>10.36</v>
      </c>
      <c r="M888" s="43">
        <v>10.36</v>
      </c>
      <c r="N888" s="43">
        <v>10.36</v>
      </c>
      <c r="O888" s="144">
        <v>10.36</v>
      </c>
      <c r="P888" s="272">
        <v>10.36</v>
      </c>
      <c r="Q888" s="283">
        <v>10.36</v>
      </c>
      <c r="R888" s="210">
        <f t="shared" si="419"/>
        <v>0</v>
      </c>
      <c r="S888" s="211">
        <f t="shared" si="420"/>
        <v>0</v>
      </c>
      <c r="T888" s="439"/>
      <c r="U888" s="180">
        <f t="shared" si="421"/>
        <v>0</v>
      </c>
      <c r="V888" s="438"/>
      <c r="W888" s="179">
        <f t="shared" si="422"/>
        <v>0</v>
      </c>
      <c r="X888" s="439"/>
      <c r="Y888" s="180">
        <f t="shared" si="423"/>
        <v>0</v>
      </c>
      <c r="Z888" s="438"/>
      <c r="AA888" s="179">
        <f t="shared" si="424"/>
        <v>0</v>
      </c>
      <c r="AB888" s="439"/>
      <c r="AC888" s="180">
        <f t="shared" si="425"/>
        <v>0</v>
      </c>
      <c r="AD888" s="438"/>
      <c r="AE888" s="179">
        <f t="shared" si="426"/>
        <v>0</v>
      </c>
      <c r="AF888" s="439"/>
      <c r="AG888" s="180">
        <f t="shared" si="427"/>
        <v>0</v>
      </c>
      <c r="AH888" s="438"/>
      <c r="AI888" s="179">
        <f t="shared" si="428"/>
        <v>0</v>
      </c>
      <c r="AJ888" s="439"/>
      <c r="AK888" s="180">
        <f t="shared" si="429"/>
        <v>0</v>
      </c>
      <c r="AL888" s="438"/>
      <c r="AM888" s="179">
        <f t="shared" si="430"/>
        <v>0</v>
      </c>
      <c r="AN888" s="439"/>
      <c r="AO888" s="180">
        <f t="shared" si="431"/>
        <v>0</v>
      </c>
      <c r="AP888" s="438"/>
      <c r="AQ888" s="179">
        <f t="shared" si="432"/>
        <v>0</v>
      </c>
      <c r="AR888" s="439"/>
      <c r="AS888" s="180">
        <f t="shared" si="433"/>
        <v>0</v>
      </c>
      <c r="AT888" s="438"/>
      <c r="AU888" s="179">
        <f t="shared" si="434"/>
        <v>0</v>
      </c>
      <c r="AV888" s="439"/>
      <c r="AW888" s="180">
        <f t="shared" si="435"/>
        <v>0</v>
      </c>
      <c r="AX888" s="438"/>
      <c r="AY888" s="179">
        <f t="shared" si="436"/>
        <v>0</v>
      </c>
      <c r="AZ888" s="439"/>
      <c r="BA888" s="180">
        <f t="shared" si="437"/>
        <v>0</v>
      </c>
      <c r="BB888" s="438"/>
      <c r="BC888" s="179">
        <f t="shared" si="438"/>
        <v>0</v>
      </c>
      <c r="BD888" s="439"/>
      <c r="BE888" s="180">
        <f t="shared" si="439"/>
        <v>0</v>
      </c>
      <c r="BF888" s="438"/>
      <c r="BG888" s="179">
        <f t="shared" si="440"/>
        <v>0</v>
      </c>
    </row>
    <row r="889" spans="1:59" x14ac:dyDescent="0.2">
      <c r="A889" s="109">
        <v>450</v>
      </c>
      <c r="B889" s="115" t="s">
        <v>100</v>
      </c>
      <c r="C889" s="36" t="s">
        <v>102</v>
      </c>
      <c r="D889" s="37" t="s">
        <v>95</v>
      </c>
      <c r="E889" s="37" t="s">
        <v>10</v>
      </c>
      <c r="F889" s="38">
        <v>25</v>
      </c>
      <c r="G889" s="37" t="s">
        <v>3195</v>
      </c>
      <c r="H889" s="39" t="s">
        <v>3195</v>
      </c>
      <c r="I889" s="37" t="s">
        <v>3273</v>
      </c>
      <c r="J889" s="11" t="s">
        <v>2747</v>
      </c>
      <c r="K889" s="109">
        <v>2</v>
      </c>
      <c r="L889" s="40">
        <v>8.3800000000000008</v>
      </c>
      <c r="M889" s="90">
        <v>22.66</v>
      </c>
      <c r="N889" s="40">
        <v>10.89</v>
      </c>
      <c r="O889" s="140">
        <v>11.43</v>
      </c>
      <c r="P889" s="273">
        <v>11.43</v>
      </c>
      <c r="Q889" s="282">
        <v>11.43</v>
      </c>
      <c r="R889" s="210">
        <f t="shared" si="419"/>
        <v>0</v>
      </c>
      <c r="S889" s="211">
        <f t="shared" si="420"/>
        <v>0</v>
      </c>
      <c r="T889" s="439"/>
      <c r="U889" s="180">
        <f t="shared" si="421"/>
        <v>0</v>
      </c>
      <c r="V889" s="438"/>
      <c r="W889" s="179">
        <f t="shared" si="422"/>
        <v>0</v>
      </c>
      <c r="X889" s="439"/>
      <c r="Y889" s="180">
        <f t="shared" si="423"/>
        <v>0</v>
      </c>
      <c r="Z889" s="438"/>
      <c r="AA889" s="179">
        <f t="shared" si="424"/>
        <v>0</v>
      </c>
      <c r="AB889" s="439"/>
      <c r="AC889" s="180">
        <f t="shared" si="425"/>
        <v>0</v>
      </c>
      <c r="AD889" s="438"/>
      <c r="AE889" s="179">
        <f t="shared" si="426"/>
        <v>0</v>
      </c>
      <c r="AF889" s="439"/>
      <c r="AG889" s="180">
        <f t="shared" si="427"/>
        <v>0</v>
      </c>
      <c r="AH889" s="438"/>
      <c r="AI889" s="179">
        <f t="shared" si="428"/>
        <v>0</v>
      </c>
      <c r="AJ889" s="439"/>
      <c r="AK889" s="180">
        <f t="shared" si="429"/>
        <v>0</v>
      </c>
      <c r="AL889" s="438"/>
      <c r="AM889" s="179">
        <f t="shared" si="430"/>
        <v>0</v>
      </c>
      <c r="AN889" s="439"/>
      <c r="AO889" s="180">
        <f t="shared" si="431"/>
        <v>0</v>
      </c>
      <c r="AP889" s="438"/>
      <c r="AQ889" s="179">
        <f t="shared" si="432"/>
        <v>0</v>
      </c>
      <c r="AR889" s="439"/>
      <c r="AS889" s="180">
        <f t="shared" si="433"/>
        <v>0</v>
      </c>
      <c r="AT889" s="438"/>
      <c r="AU889" s="179">
        <f t="shared" si="434"/>
        <v>0</v>
      </c>
      <c r="AV889" s="439"/>
      <c r="AW889" s="180">
        <f t="shared" si="435"/>
        <v>0</v>
      </c>
      <c r="AX889" s="438"/>
      <c r="AY889" s="179">
        <f t="shared" si="436"/>
        <v>0</v>
      </c>
      <c r="AZ889" s="439"/>
      <c r="BA889" s="180">
        <f t="shared" si="437"/>
        <v>0</v>
      </c>
      <c r="BB889" s="438"/>
      <c r="BC889" s="179">
        <f t="shared" si="438"/>
        <v>0</v>
      </c>
      <c r="BD889" s="439"/>
      <c r="BE889" s="180">
        <f t="shared" si="439"/>
        <v>0</v>
      </c>
      <c r="BF889" s="438"/>
      <c r="BG889" s="179">
        <f t="shared" si="440"/>
        <v>0</v>
      </c>
    </row>
    <row r="890" spans="1:59" x14ac:dyDescent="0.2">
      <c r="A890" s="109">
        <v>451</v>
      </c>
      <c r="B890" s="115" t="s">
        <v>100</v>
      </c>
      <c r="C890" s="36" t="s">
        <v>3214</v>
      </c>
      <c r="D890" s="37" t="s">
        <v>95</v>
      </c>
      <c r="E890" s="37" t="s">
        <v>10</v>
      </c>
      <c r="F890" s="38">
        <v>25</v>
      </c>
      <c r="G890" s="37" t="s">
        <v>3203</v>
      </c>
      <c r="H890" s="39" t="s">
        <v>3203</v>
      </c>
      <c r="I890" s="37" t="s">
        <v>3273</v>
      </c>
      <c r="J890" s="11" t="s">
        <v>2747</v>
      </c>
      <c r="K890" s="109">
        <v>1</v>
      </c>
      <c r="L890" s="40"/>
      <c r="M890" s="40"/>
      <c r="N890" s="40">
        <v>10.89</v>
      </c>
      <c r="O890" s="140">
        <v>11.43</v>
      </c>
      <c r="P890" s="273">
        <v>11.43</v>
      </c>
      <c r="Q890" s="282">
        <v>11.43</v>
      </c>
      <c r="R890" s="210">
        <f t="shared" si="419"/>
        <v>0</v>
      </c>
      <c r="S890" s="211">
        <f t="shared" si="420"/>
        <v>0</v>
      </c>
      <c r="T890" s="439"/>
      <c r="U890" s="180">
        <f t="shared" si="421"/>
        <v>0</v>
      </c>
      <c r="V890" s="438"/>
      <c r="W890" s="179">
        <f t="shared" si="422"/>
        <v>0</v>
      </c>
      <c r="X890" s="439"/>
      <c r="Y890" s="180">
        <f t="shared" si="423"/>
        <v>0</v>
      </c>
      <c r="Z890" s="438"/>
      <c r="AA890" s="179">
        <f t="shared" si="424"/>
        <v>0</v>
      </c>
      <c r="AB890" s="439"/>
      <c r="AC890" s="180">
        <f t="shared" si="425"/>
        <v>0</v>
      </c>
      <c r="AD890" s="438"/>
      <c r="AE890" s="179">
        <f t="shared" si="426"/>
        <v>0</v>
      </c>
      <c r="AF890" s="439"/>
      <c r="AG890" s="180">
        <f t="shared" si="427"/>
        <v>0</v>
      </c>
      <c r="AH890" s="438"/>
      <c r="AI890" s="179">
        <f t="shared" si="428"/>
        <v>0</v>
      </c>
      <c r="AJ890" s="439"/>
      <c r="AK890" s="180">
        <f t="shared" si="429"/>
        <v>0</v>
      </c>
      <c r="AL890" s="438"/>
      <c r="AM890" s="179">
        <f t="shared" si="430"/>
        <v>0</v>
      </c>
      <c r="AN890" s="439"/>
      <c r="AO890" s="180">
        <f t="shared" si="431"/>
        <v>0</v>
      </c>
      <c r="AP890" s="438"/>
      <c r="AQ890" s="179">
        <f t="shared" si="432"/>
        <v>0</v>
      </c>
      <c r="AR890" s="439"/>
      <c r="AS890" s="180">
        <f t="shared" si="433"/>
        <v>0</v>
      </c>
      <c r="AT890" s="438"/>
      <c r="AU890" s="179">
        <f t="shared" si="434"/>
        <v>0</v>
      </c>
      <c r="AV890" s="439"/>
      <c r="AW890" s="180">
        <f t="shared" si="435"/>
        <v>0</v>
      </c>
      <c r="AX890" s="438"/>
      <c r="AY890" s="179">
        <f t="shared" si="436"/>
        <v>0</v>
      </c>
      <c r="AZ890" s="439"/>
      <c r="BA890" s="180">
        <f t="shared" si="437"/>
        <v>0</v>
      </c>
      <c r="BB890" s="438"/>
      <c r="BC890" s="179">
        <f t="shared" si="438"/>
        <v>0</v>
      </c>
      <c r="BD890" s="439"/>
      <c r="BE890" s="180">
        <f t="shared" si="439"/>
        <v>0</v>
      </c>
      <c r="BF890" s="438"/>
      <c r="BG890" s="179">
        <f t="shared" si="440"/>
        <v>0</v>
      </c>
    </row>
    <row r="891" spans="1:59" ht="25.5" x14ac:dyDescent="0.2">
      <c r="A891" s="110">
        <v>452</v>
      </c>
      <c r="B891" s="116" t="s">
        <v>100</v>
      </c>
      <c r="C891" s="12" t="s">
        <v>2936</v>
      </c>
      <c r="D891" s="16" t="s">
        <v>1775</v>
      </c>
      <c r="E891" s="15" t="s">
        <v>1765</v>
      </c>
      <c r="F891" s="111">
        <v>25</v>
      </c>
      <c r="G891" s="15" t="s">
        <v>1961</v>
      </c>
      <c r="H891" s="52">
        <v>57323</v>
      </c>
      <c r="I891" s="16" t="s">
        <v>3343</v>
      </c>
      <c r="J891" s="42" t="s">
        <v>2046</v>
      </c>
      <c r="K891" s="110">
        <v>1</v>
      </c>
      <c r="L891" s="92">
        <v>10.69</v>
      </c>
      <c r="M891" s="43">
        <v>10.69</v>
      </c>
      <c r="N891" s="43">
        <v>10.69</v>
      </c>
      <c r="O891" s="144">
        <v>10.69</v>
      </c>
      <c r="P891" s="272">
        <v>10.69</v>
      </c>
      <c r="Q891" s="283">
        <v>10.69</v>
      </c>
      <c r="R891" s="210">
        <f t="shared" si="419"/>
        <v>0</v>
      </c>
      <c r="S891" s="211">
        <f t="shared" si="420"/>
        <v>0</v>
      </c>
      <c r="T891" s="439"/>
      <c r="U891" s="180">
        <f t="shared" si="421"/>
        <v>0</v>
      </c>
      <c r="V891" s="438"/>
      <c r="W891" s="179">
        <f t="shared" si="422"/>
        <v>0</v>
      </c>
      <c r="X891" s="439"/>
      <c r="Y891" s="180">
        <f t="shared" si="423"/>
        <v>0</v>
      </c>
      <c r="Z891" s="438"/>
      <c r="AA891" s="179">
        <f t="shared" si="424"/>
        <v>0</v>
      </c>
      <c r="AB891" s="439"/>
      <c r="AC891" s="180">
        <f t="shared" si="425"/>
        <v>0</v>
      </c>
      <c r="AD891" s="438"/>
      <c r="AE891" s="179">
        <f t="shared" si="426"/>
        <v>0</v>
      </c>
      <c r="AF891" s="439"/>
      <c r="AG891" s="180">
        <f t="shared" si="427"/>
        <v>0</v>
      </c>
      <c r="AH891" s="438"/>
      <c r="AI891" s="179">
        <f t="shared" si="428"/>
        <v>0</v>
      </c>
      <c r="AJ891" s="439"/>
      <c r="AK891" s="180">
        <f t="shared" si="429"/>
        <v>0</v>
      </c>
      <c r="AL891" s="438"/>
      <c r="AM891" s="179">
        <f t="shared" si="430"/>
        <v>0</v>
      </c>
      <c r="AN891" s="439"/>
      <c r="AO891" s="180">
        <f t="shared" si="431"/>
        <v>0</v>
      </c>
      <c r="AP891" s="438"/>
      <c r="AQ891" s="179">
        <f t="shared" si="432"/>
        <v>0</v>
      </c>
      <c r="AR891" s="439"/>
      <c r="AS891" s="180">
        <f t="shared" si="433"/>
        <v>0</v>
      </c>
      <c r="AT891" s="438"/>
      <c r="AU891" s="179">
        <f t="shared" si="434"/>
        <v>0</v>
      </c>
      <c r="AV891" s="439"/>
      <c r="AW891" s="180">
        <f t="shared" si="435"/>
        <v>0</v>
      </c>
      <c r="AX891" s="438"/>
      <c r="AY891" s="179">
        <f t="shared" si="436"/>
        <v>0</v>
      </c>
      <c r="AZ891" s="439"/>
      <c r="BA891" s="180">
        <f t="shared" si="437"/>
        <v>0</v>
      </c>
      <c r="BB891" s="438"/>
      <c r="BC891" s="179">
        <f t="shared" si="438"/>
        <v>0</v>
      </c>
      <c r="BD891" s="439"/>
      <c r="BE891" s="180">
        <f t="shared" si="439"/>
        <v>0</v>
      </c>
      <c r="BF891" s="438"/>
      <c r="BG891" s="179">
        <f t="shared" si="440"/>
        <v>0</v>
      </c>
    </row>
    <row r="892" spans="1:59" x14ac:dyDescent="0.2">
      <c r="A892" s="109">
        <v>454</v>
      </c>
      <c r="B892" s="115" t="s">
        <v>100</v>
      </c>
      <c r="C892" s="36" t="s">
        <v>3196</v>
      </c>
      <c r="D892" s="61" t="s">
        <v>95</v>
      </c>
      <c r="E892" s="37" t="s">
        <v>26</v>
      </c>
      <c r="F892" s="38">
        <v>25</v>
      </c>
      <c r="G892" s="37" t="s">
        <v>3205</v>
      </c>
      <c r="H892" s="39" t="s">
        <v>3205</v>
      </c>
      <c r="I892" s="61" t="s">
        <v>3273</v>
      </c>
      <c r="J892" s="113" t="s">
        <v>2747</v>
      </c>
      <c r="K892" s="109">
        <v>1</v>
      </c>
      <c r="L892" s="90"/>
      <c r="M892" s="90"/>
      <c r="N892" s="40">
        <v>10.89</v>
      </c>
      <c r="O892" s="140">
        <v>11.43</v>
      </c>
      <c r="P892" s="273">
        <v>11.43</v>
      </c>
      <c r="Q892" s="282">
        <v>11.43</v>
      </c>
      <c r="R892" s="210">
        <f t="shared" si="419"/>
        <v>0</v>
      </c>
      <c r="S892" s="211">
        <f t="shared" si="420"/>
        <v>0</v>
      </c>
      <c r="T892" s="439"/>
      <c r="U892" s="180">
        <f t="shared" si="421"/>
        <v>0</v>
      </c>
      <c r="V892" s="438"/>
      <c r="W892" s="179">
        <f t="shared" si="422"/>
        <v>0</v>
      </c>
      <c r="X892" s="439"/>
      <c r="Y892" s="180">
        <f t="shared" si="423"/>
        <v>0</v>
      </c>
      <c r="Z892" s="438"/>
      <c r="AA892" s="179">
        <f t="shared" si="424"/>
        <v>0</v>
      </c>
      <c r="AB892" s="439"/>
      <c r="AC892" s="180">
        <f t="shared" si="425"/>
        <v>0</v>
      </c>
      <c r="AD892" s="438"/>
      <c r="AE892" s="179">
        <f t="shared" si="426"/>
        <v>0</v>
      </c>
      <c r="AF892" s="439"/>
      <c r="AG892" s="180">
        <f t="shared" si="427"/>
        <v>0</v>
      </c>
      <c r="AH892" s="438"/>
      <c r="AI892" s="179">
        <f t="shared" si="428"/>
        <v>0</v>
      </c>
      <c r="AJ892" s="439"/>
      <c r="AK892" s="180">
        <f t="shared" si="429"/>
        <v>0</v>
      </c>
      <c r="AL892" s="438"/>
      <c r="AM892" s="179">
        <f t="shared" si="430"/>
        <v>0</v>
      </c>
      <c r="AN892" s="439"/>
      <c r="AO892" s="180">
        <f t="shared" si="431"/>
        <v>0</v>
      </c>
      <c r="AP892" s="438"/>
      <c r="AQ892" s="179">
        <f t="shared" si="432"/>
        <v>0</v>
      </c>
      <c r="AR892" s="439"/>
      <c r="AS892" s="180">
        <f t="shared" si="433"/>
        <v>0</v>
      </c>
      <c r="AT892" s="438"/>
      <c r="AU892" s="179">
        <f t="shared" si="434"/>
        <v>0</v>
      </c>
      <c r="AV892" s="439"/>
      <c r="AW892" s="180">
        <f t="shared" si="435"/>
        <v>0</v>
      </c>
      <c r="AX892" s="438"/>
      <c r="AY892" s="179">
        <f t="shared" si="436"/>
        <v>0</v>
      </c>
      <c r="AZ892" s="439"/>
      <c r="BA892" s="180">
        <f t="shared" si="437"/>
        <v>0</v>
      </c>
      <c r="BB892" s="438"/>
      <c r="BC892" s="179">
        <f t="shared" si="438"/>
        <v>0</v>
      </c>
      <c r="BD892" s="439"/>
      <c r="BE892" s="180">
        <f t="shared" si="439"/>
        <v>0</v>
      </c>
      <c r="BF892" s="438"/>
      <c r="BG892" s="179">
        <f t="shared" si="440"/>
        <v>0</v>
      </c>
    </row>
    <row r="893" spans="1:59" ht="25.5" x14ac:dyDescent="0.2">
      <c r="A893" s="110">
        <v>454</v>
      </c>
      <c r="B893" s="12" t="s">
        <v>100</v>
      </c>
      <c r="C893" s="12" t="s">
        <v>2937</v>
      </c>
      <c r="D893" s="16" t="s">
        <v>1775</v>
      </c>
      <c r="E893" s="15" t="s">
        <v>1765</v>
      </c>
      <c r="F893" s="111">
        <v>25</v>
      </c>
      <c r="G893" s="15" t="s">
        <v>1962</v>
      </c>
      <c r="H893" s="52">
        <v>54006</v>
      </c>
      <c r="I893" s="16" t="s">
        <v>3343</v>
      </c>
      <c r="J893" s="42" t="s">
        <v>2046</v>
      </c>
      <c r="K893" s="110">
        <v>2</v>
      </c>
      <c r="L893" s="92">
        <v>10.36</v>
      </c>
      <c r="M893" s="92">
        <v>13.67</v>
      </c>
      <c r="N893" s="92">
        <v>13.67</v>
      </c>
      <c r="O893" s="144">
        <v>13.67</v>
      </c>
      <c r="P893" s="272">
        <v>13.67</v>
      </c>
      <c r="Q893" s="283">
        <v>13.67</v>
      </c>
      <c r="R893" s="210">
        <f t="shared" si="419"/>
        <v>0</v>
      </c>
      <c r="S893" s="211">
        <f t="shared" si="420"/>
        <v>0</v>
      </c>
      <c r="T893" s="439"/>
      <c r="U893" s="180">
        <f t="shared" si="421"/>
        <v>0</v>
      </c>
      <c r="V893" s="438"/>
      <c r="W893" s="179">
        <f t="shared" si="422"/>
        <v>0</v>
      </c>
      <c r="X893" s="439"/>
      <c r="Y893" s="180">
        <f t="shared" si="423"/>
        <v>0</v>
      </c>
      <c r="Z893" s="438"/>
      <c r="AA893" s="179">
        <f t="shared" si="424"/>
        <v>0</v>
      </c>
      <c r="AB893" s="439"/>
      <c r="AC893" s="180">
        <f t="shared" si="425"/>
        <v>0</v>
      </c>
      <c r="AD893" s="438"/>
      <c r="AE893" s="179">
        <f t="shared" si="426"/>
        <v>0</v>
      </c>
      <c r="AF893" s="439"/>
      <c r="AG893" s="180">
        <f t="shared" si="427"/>
        <v>0</v>
      </c>
      <c r="AH893" s="438"/>
      <c r="AI893" s="179">
        <f t="shared" si="428"/>
        <v>0</v>
      </c>
      <c r="AJ893" s="439"/>
      <c r="AK893" s="180">
        <f t="shared" si="429"/>
        <v>0</v>
      </c>
      <c r="AL893" s="438"/>
      <c r="AM893" s="179">
        <f t="shared" si="430"/>
        <v>0</v>
      </c>
      <c r="AN893" s="439"/>
      <c r="AO893" s="180">
        <f t="shared" si="431"/>
        <v>0</v>
      </c>
      <c r="AP893" s="438"/>
      <c r="AQ893" s="179">
        <f t="shared" si="432"/>
        <v>0</v>
      </c>
      <c r="AR893" s="439"/>
      <c r="AS893" s="180">
        <f t="shared" si="433"/>
        <v>0</v>
      </c>
      <c r="AT893" s="438"/>
      <c r="AU893" s="179">
        <f t="shared" si="434"/>
        <v>0</v>
      </c>
      <c r="AV893" s="439"/>
      <c r="AW893" s="180">
        <f t="shared" si="435"/>
        <v>0</v>
      </c>
      <c r="AX893" s="438"/>
      <c r="AY893" s="179">
        <f t="shared" si="436"/>
        <v>0</v>
      </c>
      <c r="AZ893" s="439"/>
      <c r="BA893" s="180">
        <f t="shared" si="437"/>
        <v>0</v>
      </c>
      <c r="BB893" s="438"/>
      <c r="BC893" s="179">
        <f t="shared" si="438"/>
        <v>0</v>
      </c>
      <c r="BD893" s="439"/>
      <c r="BE893" s="180">
        <f t="shared" si="439"/>
        <v>0</v>
      </c>
      <c r="BF893" s="438"/>
      <c r="BG893" s="179">
        <f t="shared" si="440"/>
        <v>0</v>
      </c>
    </row>
    <row r="894" spans="1:59" ht="25.5" x14ac:dyDescent="0.2">
      <c r="A894" s="110">
        <v>455</v>
      </c>
      <c r="B894" s="116" t="s">
        <v>100</v>
      </c>
      <c r="C894" s="12" t="s">
        <v>2938</v>
      </c>
      <c r="D894" s="16" t="s">
        <v>1775</v>
      </c>
      <c r="E894" s="15" t="s">
        <v>1765</v>
      </c>
      <c r="F894" s="111">
        <v>25</v>
      </c>
      <c r="G894" s="15" t="s">
        <v>1963</v>
      </c>
      <c r="H894" s="52">
        <v>54009</v>
      </c>
      <c r="I894" s="16" t="s">
        <v>3343</v>
      </c>
      <c r="J894" s="42" t="s">
        <v>2046</v>
      </c>
      <c r="K894" s="110">
        <v>2</v>
      </c>
      <c r="L894" s="92">
        <v>10.36</v>
      </c>
      <c r="M894" s="43">
        <v>10.36</v>
      </c>
      <c r="N894" s="43">
        <v>10.36</v>
      </c>
      <c r="O894" s="257">
        <v>13.6</v>
      </c>
      <c r="P894" s="272">
        <v>13.6</v>
      </c>
      <c r="Q894" s="283">
        <v>13.6</v>
      </c>
      <c r="R894" s="210">
        <f t="shared" si="419"/>
        <v>0</v>
      </c>
      <c r="S894" s="211">
        <f t="shared" si="420"/>
        <v>0</v>
      </c>
      <c r="T894" s="439"/>
      <c r="U894" s="180">
        <f t="shared" si="421"/>
        <v>0</v>
      </c>
      <c r="V894" s="438"/>
      <c r="W894" s="179">
        <f t="shared" si="422"/>
        <v>0</v>
      </c>
      <c r="X894" s="439"/>
      <c r="Y894" s="180">
        <f t="shared" si="423"/>
        <v>0</v>
      </c>
      <c r="Z894" s="438"/>
      <c r="AA894" s="179">
        <f t="shared" si="424"/>
        <v>0</v>
      </c>
      <c r="AB894" s="439"/>
      <c r="AC894" s="180">
        <f t="shared" si="425"/>
        <v>0</v>
      </c>
      <c r="AD894" s="438"/>
      <c r="AE894" s="179">
        <f t="shared" si="426"/>
        <v>0</v>
      </c>
      <c r="AF894" s="439"/>
      <c r="AG894" s="180">
        <f t="shared" si="427"/>
        <v>0</v>
      </c>
      <c r="AH894" s="438"/>
      <c r="AI894" s="179">
        <f t="shared" si="428"/>
        <v>0</v>
      </c>
      <c r="AJ894" s="439"/>
      <c r="AK894" s="180">
        <f t="shared" si="429"/>
        <v>0</v>
      </c>
      <c r="AL894" s="438"/>
      <c r="AM894" s="179">
        <f t="shared" si="430"/>
        <v>0</v>
      </c>
      <c r="AN894" s="439"/>
      <c r="AO894" s="180">
        <f t="shared" si="431"/>
        <v>0</v>
      </c>
      <c r="AP894" s="438"/>
      <c r="AQ894" s="179">
        <f t="shared" si="432"/>
        <v>0</v>
      </c>
      <c r="AR894" s="439"/>
      <c r="AS894" s="180">
        <f t="shared" si="433"/>
        <v>0</v>
      </c>
      <c r="AT894" s="438"/>
      <c r="AU894" s="179">
        <f t="shared" si="434"/>
        <v>0</v>
      </c>
      <c r="AV894" s="439"/>
      <c r="AW894" s="180">
        <f t="shared" si="435"/>
        <v>0</v>
      </c>
      <c r="AX894" s="438"/>
      <c r="AY894" s="179">
        <f t="shared" si="436"/>
        <v>0</v>
      </c>
      <c r="AZ894" s="439"/>
      <c r="BA894" s="180">
        <f t="shared" si="437"/>
        <v>0</v>
      </c>
      <c r="BB894" s="438"/>
      <c r="BC894" s="179">
        <f t="shared" si="438"/>
        <v>0</v>
      </c>
      <c r="BD894" s="439"/>
      <c r="BE894" s="180">
        <f t="shared" si="439"/>
        <v>0</v>
      </c>
      <c r="BF894" s="438"/>
      <c r="BG894" s="179">
        <f t="shared" si="440"/>
        <v>0</v>
      </c>
    </row>
    <row r="895" spans="1:59" x14ac:dyDescent="0.2">
      <c r="A895" s="109">
        <v>455</v>
      </c>
      <c r="B895" s="115" t="s">
        <v>100</v>
      </c>
      <c r="C895" s="36" t="s">
        <v>3197</v>
      </c>
      <c r="D895" s="61" t="s">
        <v>95</v>
      </c>
      <c r="E895" s="37" t="s">
        <v>10</v>
      </c>
      <c r="F895" s="38">
        <v>25</v>
      </c>
      <c r="G895" s="37" t="s">
        <v>3206</v>
      </c>
      <c r="H895" s="39" t="s">
        <v>3206</v>
      </c>
      <c r="I895" s="61" t="s">
        <v>3273</v>
      </c>
      <c r="J895" s="113" t="s">
        <v>2747</v>
      </c>
      <c r="K895" s="109">
        <v>1</v>
      </c>
      <c r="L895" s="90"/>
      <c r="M895" s="40"/>
      <c r="N895" s="40">
        <v>10.89</v>
      </c>
      <c r="O895" s="140">
        <v>11.43</v>
      </c>
      <c r="P895" s="273">
        <v>11.43</v>
      </c>
      <c r="Q895" s="282">
        <v>11.43</v>
      </c>
      <c r="R895" s="210">
        <f t="shared" si="419"/>
        <v>0</v>
      </c>
      <c r="S895" s="211">
        <f t="shared" si="420"/>
        <v>0</v>
      </c>
      <c r="T895" s="439"/>
      <c r="U895" s="180">
        <f t="shared" si="421"/>
        <v>0</v>
      </c>
      <c r="V895" s="438"/>
      <c r="W895" s="179">
        <f t="shared" si="422"/>
        <v>0</v>
      </c>
      <c r="X895" s="439"/>
      <c r="Y895" s="180">
        <f t="shared" si="423"/>
        <v>0</v>
      </c>
      <c r="Z895" s="438"/>
      <c r="AA895" s="179">
        <f t="shared" si="424"/>
        <v>0</v>
      </c>
      <c r="AB895" s="439"/>
      <c r="AC895" s="180">
        <f t="shared" si="425"/>
        <v>0</v>
      </c>
      <c r="AD895" s="438"/>
      <c r="AE895" s="179">
        <f t="shared" si="426"/>
        <v>0</v>
      </c>
      <c r="AF895" s="439"/>
      <c r="AG895" s="180">
        <f t="shared" si="427"/>
        <v>0</v>
      </c>
      <c r="AH895" s="438"/>
      <c r="AI895" s="179">
        <f t="shared" si="428"/>
        <v>0</v>
      </c>
      <c r="AJ895" s="439"/>
      <c r="AK895" s="180">
        <f t="shared" si="429"/>
        <v>0</v>
      </c>
      <c r="AL895" s="438"/>
      <c r="AM895" s="179">
        <f t="shared" si="430"/>
        <v>0</v>
      </c>
      <c r="AN895" s="439"/>
      <c r="AO895" s="180">
        <f t="shared" si="431"/>
        <v>0</v>
      </c>
      <c r="AP895" s="438"/>
      <c r="AQ895" s="179">
        <f t="shared" si="432"/>
        <v>0</v>
      </c>
      <c r="AR895" s="439"/>
      <c r="AS895" s="180">
        <f t="shared" si="433"/>
        <v>0</v>
      </c>
      <c r="AT895" s="438"/>
      <c r="AU895" s="179">
        <f t="shared" si="434"/>
        <v>0</v>
      </c>
      <c r="AV895" s="439"/>
      <c r="AW895" s="180">
        <f t="shared" si="435"/>
        <v>0</v>
      </c>
      <c r="AX895" s="438"/>
      <c r="AY895" s="179">
        <f t="shared" si="436"/>
        <v>0</v>
      </c>
      <c r="AZ895" s="439"/>
      <c r="BA895" s="180">
        <f t="shared" si="437"/>
        <v>0</v>
      </c>
      <c r="BB895" s="438"/>
      <c r="BC895" s="179">
        <f t="shared" si="438"/>
        <v>0</v>
      </c>
      <c r="BD895" s="439"/>
      <c r="BE895" s="180">
        <f t="shared" si="439"/>
        <v>0</v>
      </c>
      <c r="BF895" s="438"/>
      <c r="BG895" s="179">
        <f t="shared" si="440"/>
        <v>0</v>
      </c>
    </row>
    <row r="896" spans="1:59" ht="25.5" x14ac:dyDescent="0.2">
      <c r="A896" s="110">
        <v>456</v>
      </c>
      <c r="B896" s="116" t="s">
        <v>100</v>
      </c>
      <c r="C896" s="12" t="s">
        <v>2939</v>
      </c>
      <c r="D896" s="16" t="s">
        <v>1775</v>
      </c>
      <c r="E896" s="15" t="s">
        <v>1765</v>
      </c>
      <c r="F896" s="111">
        <v>25</v>
      </c>
      <c r="G896" s="15" t="s">
        <v>1964</v>
      </c>
      <c r="H896" s="52">
        <v>54007</v>
      </c>
      <c r="I896" s="16" t="s">
        <v>3343</v>
      </c>
      <c r="J896" s="42" t="s">
        <v>2046</v>
      </c>
      <c r="K896" s="110">
        <v>1</v>
      </c>
      <c r="L896" s="43">
        <v>9.8699999999999992</v>
      </c>
      <c r="M896" s="92">
        <v>10.36</v>
      </c>
      <c r="N896" s="43">
        <v>10.36</v>
      </c>
      <c r="O896" s="144">
        <v>10.36</v>
      </c>
      <c r="P896" s="272">
        <v>10.36</v>
      </c>
      <c r="Q896" s="283">
        <v>10.36</v>
      </c>
      <c r="R896" s="210">
        <f t="shared" si="419"/>
        <v>0</v>
      </c>
      <c r="S896" s="211">
        <f t="shared" si="420"/>
        <v>0</v>
      </c>
      <c r="T896" s="439"/>
      <c r="U896" s="180">
        <f t="shared" si="421"/>
        <v>0</v>
      </c>
      <c r="V896" s="438"/>
      <c r="W896" s="179">
        <f t="shared" si="422"/>
        <v>0</v>
      </c>
      <c r="X896" s="439"/>
      <c r="Y896" s="180">
        <f t="shared" si="423"/>
        <v>0</v>
      </c>
      <c r="Z896" s="438"/>
      <c r="AA896" s="179">
        <f t="shared" si="424"/>
        <v>0</v>
      </c>
      <c r="AB896" s="439"/>
      <c r="AC896" s="180">
        <f t="shared" si="425"/>
        <v>0</v>
      </c>
      <c r="AD896" s="438"/>
      <c r="AE896" s="179">
        <f t="shared" si="426"/>
        <v>0</v>
      </c>
      <c r="AF896" s="439"/>
      <c r="AG896" s="180">
        <f t="shared" si="427"/>
        <v>0</v>
      </c>
      <c r="AH896" s="438"/>
      <c r="AI896" s="179">
        <f t="shared" si="428"/>
        <v>0</v>
      </c>
      <c r="AJ896" s="439"/>
      <c r="AK896" s="180">
        <f t="shared" si="429"/>
        <v>0</v>
      </c>
      <c r="AL896" s="438"/>
      <c r="AM896" s="179">
        <f t="shared" si="430"/>
        <v>0</v>
      </c>
      <c r="AN896" s="439"/>
      <c r="AO896" s="180">
        <f t="shared" si="431"/>
        <v>0</v>
      </c>
      <c r="AP896" s="438"/>
      <c r="AQ896" s="179">
        <f t="shared" si="432"/>
        <v>0</v>
      </c>
      <c r="AR896" s="439"/>
      <c r="AS896" s="180">
        <f t="shared" si="433"/>
        <v>0</v>
      </c>
      <c r="AT896" s="438"/>
      <c r="AU896" s="179">
        <f t="shared" si="434"/>
        <v>0</v>
      </c>
      <c r="AV896" s="439"/>
      <c r="AW896" s="180">
        <f t="shared" si="435"/>
        <v>0</v>
      </c>
      <c r="AX896" s="438"/>
      <c r="AY896" s="179">
        <f t="shared" si="436"/>
        <v>0</v>
      </c>
      <c r="AZ896" s="439"/>
      <c r="BA896" s="180">
        <f t="shared" si="437"/>
        <v>0</v>
      </c>
      <c r="BB896" s="438"/>
      <c r="BC896" s="179">
        <f t="shared" si="438"/>
        <v>0</v>
      </c>
      <c r="BD896" s="439"/>
      <c r="BE896" s="180">
        <f t="shared" si="439"/>
        <v>0</v>
      </c>
      <c r="BF896" s="438"/>
      <c r="BG896" s="179">
        <f t="shared" si="440"/>
        <v>0</v>
      </c>
    </row>
    <row r="897" spans="1:59" ht="25.5" x14ac:dyDescent="0.2">
      <c r="A897" s="109">
        <v>456</v>
      </c>
      <c r="B897" s="115" t="s">
        <v>100</v>
      </c>
      <c r="C897" s="36" t="s">
        <v>3199</v>
      </c>
      <c r="D897" s="61" t="s">
        <v>95</v>
      </c>
      <c r="E897" s="37" t="s">
        <v>10</v>
      </c>
      <c r="F897" s="38">
        <v>25</v>
      </c>
      <c r="G897" s="37" t="s">
        <v>3207</v>
      </c>
      <c r="H897" s="39" t="s">
        <v>3207</v>
      </c>
      <c r="I897" s="61" t="s">
        <v>3273</v>
      </c>
      <c r="J897" s="113" t="s">
        <v>2747</v>
      </c>
      <c r="K897" s="109">
        <v>2</v>
      </c>
      <c r="L897" s="40"/>
      <c r="M897" s="90"/>
      <c r="N897" s="40">
        <v>10.89</v>
      </c>
      <c r="O897" s="140">
        <v>11.43</v>
      </c>
      <c r="P897" s="273">
        <v>11.43</v>
      </c>
      <c r="Q897" s="282">
        <v>11.43</v>
      </c>
      <c r="R897" s="210">
        <f t="shared" si="419"/>
        <v>0</v>
      </c>
      <c r="S897" s="211">
        <f t="shared" si="420"/>
        <v>0</v>
      </c>
      <c r="T897" s="439"/>
      <c r="U897" s="180">
        <f t="shared" si="421"/>
        <v>0</v>
      </c>
      <c r="V897" s="438"/>
      <c r="W897" s="179">
        <f t="shared" si="422"/>
        <v>0</v>
      </c>
      <c r="X897" s="439"/>
      <c r="Y897" s="180">
        <f t="shared" si="423"/>
        <v>0</v>
      </c>
      <c r="Z897" s="438"/>
      <c r="AA897" s="179">
        <f t="shared" si="424"/>
        <v>0</v>
      </c>
      <c r="AB897" s="439"/>
      <c r="AC897" s="180">
        <f t="shared" si="425"/>
        <v>0</v>
      </c>
      <c r="AD897" s="438"/>
      <c r="AE897" s="179">
        <f t="shared" si="426"/>
        <v>0</v>
      </c>
      <c r="AF897" s="439"/>
      <c r="AG897" s="180">
        <f t="shared" si="427"/>
        <v>0</v>
      </c>
      <c r="AH897" s="438"/>
      <c r="AI897" s="179">
        <f t="shared" si="428"/>
        <v>0</v>
      </c>
      <c r="AJ897" s="439"/>
      <c r="AK897" s="180">
        <f t="shared" si="429"/>
        <v>0</v>
      </c>
      <c r="AL897" s="438"/>
      <c r="AM897" s="179">
        <f t="shared" si="430"/>
        <v>0</v>
      </c>
      <c r="AN897" s="439"/>
      <c r="AO897" s="180">
        <f t="shared" si="431"/>
        <v>0</v>
      </c>
      <c r="AP897" s="438"/>
      <c r="AQ897" s="179">
        <f t="shared" si="432"/>
        <v>0</v>
      </c>
      <c r="AR897" s="439"/>
      <c r="AS897" s="180">
        <f t="shared" si="433"/>
        <v>0</v>
      </c>
      <c r="AT897" s="438"/>
      <c r="AU897" s="179">
        <f t="shared" si="434"/>
        <v>0</v>
      </c>
      <c r="AV897" s="439"/>
      <c r="AW897" s="180">
        <f t="shared" si="435"/>
        <v>0</v>
      </c>
      <c r="AX897" s="438"/>
      <c r="AY897" s="179">
        <f t="shared" si="436"/>
        <v>0</v>
      </c>
      <c r="AZ897" s="439"/>
      <c r="BA897" s="180">
        <f t="shared" si="437"/>
        <v>0</v>
      </c>
      <c r="BB897" s="438"/>
      <c r="BC897" s="179">
        <f t="shared" si="438"/>
        <v>0</v>
      </c>
      <c r="BD897" s="439"/>
      <c r="BE897" s="180">
        <f t="shared" si="439"/>
        <v>0</v>
      </c>
      <c r="BF897" s="438"/>
      <c r="BG897" s="179">
        <f t="shared" si="440"/>
        <v>0</v>
      </c>
    </row>
    <row r="898" spans="1:59" x14ac:dyDescent="0.2">
      <c r="A898" s="109">
        <v>458</v>
      </c>
      <c r="B898" s="115" t="s">
        <v>100</v>
      </c>
      <c r="C898" s="36" t="s">
        <v>101</v>
      </c>
      <c r="D898" s="37" t="s">
        <v>95</v>
      </c>
      <c r="E898" s="37" t="s">
        <v>10</v>
      </c>
      <c r="F898" s="38">
        <v>25</v>
      </c>
      <c r="G898" s="37" t="s">
        <v>3208</v>
      </c>
      <c r="H898" s="39" t="s">
        <v>3208</v>
      </c>
      <c r="I898" s="37" t="s">
        <v>3273</v>
      </c>
      <c r="J898" s="11" t="s">
        <v>2747</v>
      </c>
      <c r="K898" s="109">
        <v>1</v>
      </c>
      <c r="L898" s="90"/>
      <c r="M898" s="40"/>
      <c r="N898" s="40">
        <v>10.89</v>
      </c>
      <c r="O898" s="140">
        <v>11.43</v>
      </c>
      <c r="P898" s="273">
        <v>11.43</v>
      </c>
      <c r="Q898" s="282">
        <v>11.43</v>
      </c>
      <c r="R898" s="210">
        <f t="shared" si="419"/>
        <v>0</v>
      </c>
      <c r="S898" s="211">
        <f t="shared" si="420"/>
        <v>0</v>
      </c>
      <c r="T898" s="439"/>
      <c r="U898" s="180">
        <f t="shared" si="421"/>
        <v>0</v>
      </c>
      <c r="V898" s="438"/>
      <c r="W898" s="179">
        <f t="shared" si="422"/>
        <v>0</v>
      </c>
      <c r="X898" s="439"/>
      <c r="Y898" s="180">
        <f t="shared" si="423"/>
        <v>0</v>
      </c>
      <c r="Z898" s="438"/>
      <c r="AA898" s="179">
        <f t="shared" si="424"/>
        <v>0</v>
      </c>
      <c r="AB898" s="439"/>
      <c r="AC898" s="180">
        <f t="shared" si="425"/>
        <v>0</v>
      </c>
      <c r="AD898" s="438"/>
      <c r="AE898" s="179">
        <f t="shared" si="426"/>
        <v>0</v>
      </c>
      <c r="AF898" s="439"/>
      <c r="AG898" s="180">
        <f t="shared" si="427"/>
        <v>0</v>
      </c>
      <c r="AH898" s="438"/>
      <c r="AI898" s="179">
        <f t="shared" si="428"/>
        <v>0</v>
      </c>
      <c r="AJ898" s="439"/>
      <c r="AK898" s="180">
        <f t="shared" si="429"/>
        <v>0</v>
      </c>
      <c r="AL898" s="438"/>
      <c r="AM898" s="179">
        <f t="shared" si="430"/>
        <v>0</v>
      </c>
      <c r="AN898" s="439"/>
      <c r="AO898" s="180">
        <f t="shared" si="431"/>
        <v>0</v>
      </c>
      <c r="AP898" s="438"/>
      <c r="AQ898" s="179">
        <f t="shared" si="432"/>
        <v>0</v>
      </c>
      <c r="AR898" s="439"/>
      <c r="AS898" s="180">
        <f t="shared" si="433"/>
        <v>0</v>
      </c>
      <c r="AT898" s="438"/>
      <c r="AU898" s="179">
        <f t="shared" si="434"/>
        <v>0</v>
      </c>
      <c r="AV898" s="439"/>
      <c r="AW898" s="180">
        <f t="shared" si="435"/>
        <v>0</v>
      </c>
      <c r="AX898" s="438"/>
      <c r="AY898" s="179">
        <f t="shared" si="436"/>
        <v>0</v>
      </c>
      <c r="AZ898" s="439"/>
      <c r="BA898" s="180">
        <f t="shared" si="437"/>
        <v>0</v>
      </c>
      <c r="BB898" s="438"/>
      <c r="BC898" s="179">
        <f t="shared" si="438"/>
        <v>0</v>
      </c>
      <c r="BD898" s="439"/>
      <c r="BE898" s="180">
        <f t="shared" si="439"/>
        <v>0</v>
      </c>
      <c r="BF898" s="438"/>
      <c r="BG898" s="179">
        <f t="shared" si="440"/>
        <v>0</v>
      </c>
    </row>
    <row r="899" spans="1:59" ht="25.5" x14ac:dyDescent="0.2">
      <c r="A899" s="110">
        <v>458</v>
      </c>
      <c r="B899" s="116" t="s">
        <v>100</v>
      </c>
      <c r="C899" s="12" t="s">
        <v>2940</v>
      </c>
      <c r="D899" s="16" t="s">
        <v>1775</v>
      </c>
      <c r="E899" s="15" t="s">
        <v>1765</v>
      </c>
      <c r="F899" s="111">
        <v>25</v>
      </c>
      <c r="G899" s="15" t="s">
        <v>1965</v>
      </c>
      <c r="H899" s="52">
        <v>54011</v>
      </c>
      <c r="I899" s="16" t="s">
        <v>3343</v>
      </c>
      <c r="J899" s="42" t="s">
        <v>2046</v>
      </c>
      <c r="K899" s="110">
        <v>2</v>
      </c>
      <c r="L899" s="92">
        <v>10.36</v>
      </c>
      <c r="M899" s="43">
        <v>10.36</v>
      </c>
      <c r="N899" s="92">
        <v>13.67</v>
      </c>
      <c r="O899" s="144">
        <v>13.67</v>
      </c>
      <c r="P899" s="272">
        <v>13.67</v>
      </c>
      <c r="Q899" s="283">
        <v>13.67</v>
      </c>
      <c r="R899" s="210">
        <f t="shared" si="419"/>
        <v>0</v>
      </c>
      <c r="S899" s="211">
        <f t="shared" si="420"/>
        <v>0</v>
      </c>
      <c r="T899" s="439"/>
      <c r="U899" s="180">
        <f t="shared" si="421"/>
        <v>0</v>
      </c>
      <c r="V899" s="438"/>
      <c r="W899" s="179">
        <f t="shared" si="422"/>
        <v>0</v>
      </c>
      <c r="X899" s="439"/>
      <c r="Y899" s="180">
        <f t="shared" si="423"/>
        <v>0</v>
      </c>
      <c r="Z899" s="438"/>
      <c r="AA899" s="179">
        <f t="shared" si="424"/>
        <v>0</v>
      </c>
      <c r="AB899" s="439"/>
      <c r="AC899" s="180">
        <f t="shared" si="425"/>
        <v>0</v>
      </c>
      <c r="AD899" s="438"/>
      <c r="AE899" s="179">
        <f t="shared" si="426"/>
        <v>0</v>
      </c>
      <c r="AF899" s="439"/>
      <c r="AG899" s="180">
        <f t="shared" si="427"/>
        <v>0</v>
      </c>
      <c r="AH899" s="438"/>
      <c r="AI899" s="179">
        <f t="shared" si="428"/>
        <v>0</v>
      </c>
      <c r="AJ899" s="439"/>
      <c r="AK899" s="180">
        <f t="shared" si="429"/>
        <v>0</v>
      </c>
      <c r="AL899" s="438"/>
      <c r="AM899" s="179">
        <f t="shared" si="430"/>
        <v>0</v>
      </c>
      <c r="AN899" s="439"/>
      <c r="AO899" s="180">
        <f t="shared" si="431"/>
        <v>0</v>
      </c>
      <c r="AP899" s="438"/>
      <c r="AQ899" s="179">
        <f t="shared" si="432"/>
        <v>0</v>
      </c>
      <c r="AR899" s="439"/>
      <c r="AS899" s="180">
        <f t="shared" si="433"/>
        <v>0</v>
      </c>
      <c r="AT899" s="438"/>
      <c r="AU899" s="179">
        <f t="shared" si="434"/>
        <v>0</v>
      </c>
      <c r="AV899" s="439"/>
      <c r="AW899" s="180">
        <f t="shared" si="435"/>
        <v>0</v>
      </c>
      <c r="AX899" s="438"/>
      <c r="AY899" s="179">
        <f t="shared" si="436"/>
        <v>0</v>
      </c>
      <c r="AZ899" s="439"/>
      <c r="BA899" s="180">
        <f t="shared" si="437"/>
        <v>0</v>
      </c>
      <c r="BB899" s="438"/>
      <c r="BC899" s="179">
        <f t="shared" si="438"/>
        <v>0</v>
      </c>
      <c r="BD899" s="439"/>
      <c r="BE899" s="180">
        <f t="shared" si="439"/>
        <v>0</v>
      </c>
      <c r="BF899" s="438"/>
      <c r="BG899" s="179">
        <f t="shared" si="440"/>
        <v>0</v>
      </c>
    </row>
    <row r="900" spans="1:59" ht="25.5" x14ac:dyDescent="0.2">
      <c r="A900" s="110">
        <v>459</v>
      </c>
      <c r="B900" s="116" t="s">
        <v>100</v>
      </c>
      <c r="C900" s="12" t="s">
        <v>2941</v>
      </c>
      <c r="D900" s="16" t="s">
        <v>1775</v>
      </c>
      <c r="E900" s="15" t="s">
        <v>1765</v>
      </c>
      <c r="F900" s="111">
        <v>25</v>
      </c>
      <c r="G900" s="15" t="s">
        <v>1966</v>
      </c>
      <c r="H900" s="52">
        <v>54005</v>
      </c>
      <c r="I900" s="16" t="s">
        <v>3343</v>
      </c>
      <c r="J900" s="42" t="s">
        <v>2046</v>
      </c>
      <c r="K900" s="110">
        <v>1</v>
      </c>
      <c r="L900" s="92">
        <v>10.36</v>
      </c>
      <c r="M900" s="43">
        <v>10.36</v>
      </c>
      <c r="N900" s="43">
        <v>10.36</v>
      </c>
      <c r="O900" s="144">
        <v>10.36</v>
      </c>
      <c r="P900" s="272">
        <v>10.36</v>
      </c>
      <c r="Q900" s="283">
        <v>10.36</v>
      </c>
      <c r="R900" s="210">
        <f t="shared" si="419"/>
        <v>0</v>
      </c>
      <c r="S900" s="211">
        <f t="shared" si="420"/>
        <v>0</v>
      </c>
      <c r="T900" s="439"/>
      <c r="U900" s="180">
        <f t="shared" si="421"/>
        <v>0</v>
      </c>
      <c r="V900" s="438"/>
      <c r="W900" s="179">
        <f t="shared" si="422"/>
        <v>0</v>
      </c>
      <c r="X900" s="439"/>
      <c r="Y900" s="180">
        <f t="shared" si="423"/>
        <v>0</v>
      </c>
      <c r="Z900" s="438"/>
      <c r="AA900" s="179">
        <f t="shared" si="424"/>
        <v>0</v>
      </c>
      <c r="AB900" s="439"/>
      <c r="AC900" s="180">
        <f t="shared" si="425"/>
        <v>0</v>
      </c>
      <c r="AD900" s="438"/>
      <c r="AE900" s="179">
        <f t="shared" si="426"/>
        <v>0</v>
      </c>
      <c r="AF900" s="439"/>
      <c r="AG900" s="180">
        <f t="shared" si="427"/>
        <v>0</v>
      </c>
      <c r="AH900" s="438"/>
      <c r="AI900" s="179">
        <f t="shared" si="428"/>
        <v>0</v>
      </c>
      <c r="AJ900" s="439"/>
      <c r="AK900" s="180">
        <f t="shared" si="429"/>
        <v>0</v>
      </c>
      <c r="AL900" s="438"/>
      <c r="AM900" s="179">
        <f t="shared" si="430"/>
        <v>0</v>
      </c>
      <c r="AN900" s="439"/>
      <c r="AO900" s="180">
        <f t="shared" si="431"/>
        <v>0</v>
      </c>
      <c r="AP900" s="438"/>
      <c r="AQ900" s="179">
        <f t="shared" si="432"/>
        <v>0</v>
      </c>
      <c r="AR900" s="439"/>
      <c r="AS900" s="180">
        <f t="shared" si="433"/>
        <v>0</v>
      </c>
      <c r="AT900" s="438"/>
      <c r="AU900" s="179">
        <f t="shared" si="434"/>
        <v>0</v>
      </c>
      <c r="AV900" s="439"/>
      <c r="AW900" s="180">
        <f t="shared" si="435"/>
        <v>0</v>
      </c>
      <c r="AX900" s="438"/>
      <c r="AY900" s="179">
        <f t="shared" si="436"/>
        <v>0</v>
      </c>
      <c r="AZ900" s="439"/>
      <c r="BA900" s="180">
        <f t="shared" si="437"/>
        <v>0</v>
      </c>
      <c r="BB900" s="438"/>
      <c r="BC900" s="179">
        <f t="shared" si="438"/>
        <v>0</v>
      </c>
      <c r="BD900" s="439"/>
      <c r="BE900" s="180">
        <f t="shared" si="439"/>
        <v>0</v>
      </c>
      <c r="BF900" s="438"/>
      <c r="BG900" s="179">
        <f t="shared" si="440"/>
        <v>0</v>
      </c>
    </row>
    <row r="901" spans="1:59" ht="25.5" x14ac:dyDescent="0.2">
      <c r="A901" s="109">
        <v>459</v>
      </c>
      <c r="B901" s="115" t="s">
        <v>100</v>
      </c>
      <c r="C901" s="36" t="s">
        <v>820</v>
      </c>
      <c r="D901" s="37" t="s">
        <v>95</v>
      </c>
      <c r="E901" s="37" t="s">
        <v>10</v>
      </c>
      <c r="F901" s="38">
        <v>25</v>
      </c>
      <c r="G901" s="37" t="s">
        <v>3201</v>
      </c>
      <c r="H901" s="39" t="s">
        <v>3201</v>
      </c>
      <c r="I901" s="37" t="s">
        <v>3273</v>
      </c>
      <c r="J901" s="11" t="s">
        <v>2747</v>
      </c>
      <c r="K901" s="109">
        <v>2</v>
      </c>
      <c r="L901" s="90">
        <v>21.58</v>
      </c>
      <c r="M901" s="90">
        <v>22.66</v>
      </c>
      <c r="N901" s="98">
        <v>10.89</v>
      </c>
      <c r="O901" s="140">
        <v>11.43</v>
      </c>
      <c r="P901" s="273">
        <v>11.43</v>
      </c>
      <c r="Q901" s="282">
        <v>11.43</v>
      </c>
      <c r="R901" s="210">
        <f t="shared" si="419"/>
        <v>0</v>
      </c>
      <c r="S901" s="211">
        <f t="shared" si="420"/>
        <v>0</v>
      </c>
      <c r="T901" s="439"/>
      <c r="U901" s="180">
        <f t="shared" si="421"/>
        <v>0</v>
      </c>
      <c r="V901" s="438"/>
      <c r="W901" s="179">
        <f t="shared" si="422"/>
        <v>0</v>
      </c>
      <c r="X901" s="439"/>
      <c r="Y901" s="180">
        <f t="shared" si="423"/>
        <v>0</v>
      </c>
      <c r="Z901" s="438"/>
      <c r="AA901" s="179">
        <f t="shared" si="424"/>
        <v>0</v>
      </c>
      <c r="AB901" s="439"/>
      <c r="AC901" s="180">
        <f t="shared" si="425"/>
        <v>0</v>
      </c>
      <c r="AD901" s="438"/>
      <c r="AE901" s="179">
        <f t="shared" si="426"/>
        <v>0</v>
      </c>
      <c r="AF901" s="439"/>
      <c r="AG901" s="180">
        <f t="shared" si="427"/>
        <v>0</v>
      </c>
      <c r="AH901" s="438"/>
      <c r="AI901" s="179">
        <f t="shared" si="428"/>
        <v>0</v>
      </c>
      <c r="AJ901" s="439"/>
      <c r="AK901" s="180">
        <f t="shared" si="429"/>
        <v>0</v>
      </c>
      <c r="AL901" s="438"/>
      <c r="AM901" s="179">
        <f t="shared" si="430"/>
        <v>0</v>
      </c>
      <c r="AN901" s="439"/>
      <c r="AO901" s="180">
        <f t="shared" si="431"/>
        <v>0</v>
      </c>
      <c r="AP901" s="438"/>
      <c r="AQ901" s="179">
        <f t="shared" si="432"/>
        <v>0</v>
      </c>
      <c r="AR901" s="439"/>
      <c r="AS901" s="180">
        <f t="shared" si="433"/>
        <v>0</v>
      </c>
      <c r="AT901" s="438"/>
      <c r="AU901" s="179">
        <f t="shared" si="434"/>
        <v>0</v>
      </c>
      <c r="AV901" s="439"/>
      <c r="AW901" s="180">
        <f t="shared" si="435"/>
        <v>0</v>
      </c>
      <c r="AX901" s="438"/>
      <c r="AY901" s="179">
        <f t="shared" si="436"/>
        <v>0</v>
      </c>
      <c r="AZ901" s="439"/>
      <c r="BA901" s="180">
        <f t="shared" si="437"/>
        <v>0</v>
      </c>
      <c r="BB901" s="438"/>
      <c r="BC901" s="179">
        <f t="shared" si="438"/>
        <v>0</v>
      </c>
      <c r="BD901" s="439"/>
      <c r="BE901" s="180">
        <f t="shared" si="439"/>
        <v>0</v>
      </c>
      <c r="BF901" s="438"/>
      <c r="BG901" s="179">
        <f t="shared" si="440"/>
        <v>0</v>
      </c>
    </row>
    <row r="902" spans="1:59" ht="25.5" x14ac:dyDescent="0.2">
      <c r="A902" s="44">
        <v>459</v>
      </c>
      <c r="B902" s="114" t="s">
        <v>100</v>
      </c>
      <c r="C902" s="45" t="s">
        <v>820</v>
      </c>
      <c r="D902" s="46" t="s">
        <v>1003</v>
      </c>
      <c r="E902" s="47" t="s">
        <v>2048</v>
      </c>
      <c r="F902" s="48">
        <v>25</v>
      </c>
      <c r="G902" s="47" t="s">
        <v>2047</v>
      </c>
      <c r="H902" s="10" t="s">
        <v>2206</v>
      </c>
      <c r="I902" s="21">
        <v>60148</v>
      </c>
      <c r="J902" s="49" t="s">
        <v>1003</v>
      </c>
      <c r="K902" s="44">
        <v>3</v>
      </c>
      <c r="L902" s="50">
        <v>14.6</v>
      </c>
      <c r="M902" s="96">
        <v>19.8</v>
      </c>
      <c r="N902" s="50">
        <v>19.8</v>
      </c>
      <c r="O902" s="204">
        <v>17.600000000000001</v>
      </c>
      <c r="P902" s="274">
        <v>17.600000000000001</v>
      </c>
      <c r="Q902" s="286">
        <v>17.600000000000001</v>
      </c>
      <c r="R902" s="210">
        <f t="shared" si="419"/>
        <v>0</v>
      </c>
      <c r="S902" s="211">
        <f t="shared" si="420"/>
        <v>0</v>
      </c>
      <c r="T902" s="439"/>
      <c r="U902" s="180">
        <f t="shared" si="421"/>
        <v>0</v>
      </c>
      <c r="V902" s="438"/>
      <c r="W902" s="179">
        <f t="shared" si="422"/>
        <v>0</v>
      </c>
      <c r="X902" s="439"/>
      <c r="Y902" s="180">
        <f t="shared" si="423"/>
        <v>0</v>
      </c>
      <c r="Z902" s="438"/>
      <c r="AA902" s="179">
        <f t="shared" si="424"/>
        <v>0</v>
      </c>
      <c r="AB902" s="439"/>
      <c r="AC902" s="180">
        <f t="shared" si="425"/>
        <v>0</v>
      </c>
      <c r="AD902" s="438"/>
      <c r="AE902" s="179">
        <f t="shared" si="426"/>
        <v>0</v>
      </c>
      <c r="AF902" s="439"/>
      <c r="AG902" s="180">
        <f t="shared" si="427"/>
        <v>0</v>
      </c>
      <c r="AH902" s="438"/>
      <c r="AI902" s="179">
        <f t="shared" si="428"/>
        <v>0</v>
      </c>
      <c r="AJ902" s="439"/>
      <c r="AK902" s="180">
        <f t="shared" si="429"/>
        <v>0</v>
      </c>
      <c r="AL902" s="438"/>
      <c r="AM902" s="179">
        <f t="shared" si="430"/>
        <v>0</v>
      </c>
      <c r="AN902" s="439"/>
      <c r="AO902" s="180">
        <f t="shared" si="431"/>
        <v>0</v>
      </c>
      <c r="AP902" s="438"/>
      <c r="AQ902" s="179">
        <f t="shared" si="432"/>
        <v>0</v>
      </c>
      <c r="AR902" s="439"/>
      <c r="AS902" s="180">
        <f t="shared" si="433"/>
        <v>0</v>
      </c>
      <c r="AT902" s="438"/>
      <c r="AU902" s="179">
        <f t="shared" si="434"/>
        <v>0</v>
      </c>
      <c r="AV902" s="439"/>
      <c r="AW902" s="180">
        <f t="shared" si="435"/>
        <v>0</v>
      </c>
      <c r="AX902" s="438"/>
      <c r="AY902" s="179">
        <f t="shared" si="436"/>
        <v>0</v>
      </c>
      <c r="AZ902" s="439"/>
      <c r="BA902" s="180">
        <f t="shared" si="437"/>
        <v>0</v>
      </c>
      <c r="BB902" s="438"/>
      <c r="BC902" s="179">
        <f t="shared" si="438"/>
        <v>0</v>
      </c>
      <c r="BD902" s="439"/>
      <c r="BE902" s="180">
        <f t="shared" si="439"/>
        <v>0</v>
      </c>
      <c r="BF902" s="438"/>
      <c r="BG902" s="179">
        <f t="shared" si="440"/>
        <v>0</v>
      </c>
    </row>
    <row r="903" spans="1:59" ht="25.5" x14ac:dyDescent="0.2">
      <c r="A903" s="109">
        <v>460</v>
      </c>
      <c r="B903" s="115" t="s">
        <v>100</v>
      </c>
      <c r="C903" s="36" t="s">
        <v>3202</v>
      </c>
      <c r="D903" s="37" t="s">
        <v>95</v>
      </c>
      <c r="E903" s="37" t="s">
        <v>10</v>
      </c>
      <c r="F903" s="38">
        <v>25</v>
      </c>
      <c r="G903" s="37" t="s">
        <v>3203</v>
      </c>
      <c r="H903" s="39" t="s">
        <v>3203</v>
      </c>
      <c r="I903" s="37" t="s">
        <v>3273</v>
      </c>
      <c r="J903" s="11" t="s">
        <v>2747</v>
      </c>
      <c r="K903" s="109">
        <v>1</v>
      </c>
      <c r="L903" s="40"/>
      <c r="M903" s="40"/>
      <c r="N903" s="40">
        <v>10.89</v>
      </c>
      <c r="O903" s="140">
        <v>11.43</v>
      </c>
      <c r="P903" s="273">
        <v>11.43</v>
      </c>
      <c r="Q903" s="282">
        <v>11.43</v>
      </c>
      <c r="R903" s="210">
        <f t="shared" si="419"/>
        <v>0</v>
      </c>
      <c r="S903" s="211">
        <f t="shared" si="420"/>
        <v>0</v>
      </c>
      <c r="T903" s="439"/>
      <c r="U903" s="180">
        <f t="shared" si="421"/>
        <v>0</v>
      </c>
      <c r="V903" s="438"/>
      <c r="W903" s="179">
        <f t="shared" si="422"/>
        <v>0</v>
      </c>
      <c r="X903" s="439"/>
      <c r="Y903" s="180">
        <f t="shared" si="423"/>
        <v>0</v>
      </c>
      <c r="Z903" s="438"/>
      <c r="AA903" s="179">
        <f t="shared" si="424"/>
        <v>0</v>
      </c>
      <c r="AB903" s="439"/>
      <c r="AC903" s="180">
        <f t="shared" si="425"/>
        <v>0</v>
      </c>
      <c r="AD903" s="438"/>
      <c r="AE903" s="179">
        <f t="shared" si="426"/>
        <v>0</v>
      </c>
      <c r="AF903" s="439"/>
      <c r="AG903" s="180">
        <f t="shared" si="427"/>
        <v>0</v>
      </c>
      <c r="AH903" s="438"/>
      <c r="AI903" s="179">
        <f t="shared" si="428"/>
        <v>0</v>
      </c>
      <c r="AJ903" s="439"/>
      <c r="AK903" s="180">
        <f t="shared" si="429"/>
        <v>0</v>
      </c>
      <c r="AL903" s="438"/>
      <c r="AM903" s="179">
        <f t="shared" si="430"/>
        <v>0</v>
      </c>
      <c r="AN903" s="439"/>
      <c r="AO903" s="180">
        <f t="shared" si="431"/>
        <v>0</v>
      </c>
      <c r="AP903" s="438"/>
      <c r="AQ903" s="179">
        <f t="shared" si="432"/>
        <v>0</v>
      </c>
      <c r="AR903" s="439"/>
      <c r="AS903" s="180">
        <f t="shared" si="433"/>
        <v>0</v>
      </c>
      <c r="AT903" s="438"/>
      <c r="AU903" s="179">
        <f t="shared" si="434"/>
        <v>0</v>
      </c>
      <c r="AV903" s="439"/>
      <c r="AW903" s="180">
        <f t="shared" si="435"/>
        <v>0</v>
      </c>
      <c r="AX903" s="438"/>
      <c r="AY903" s="179">
        <f t="shared" si="436"/>
        <v>0</v>
      </c>
      <c r="AZ903" s="439"/>
      <c r="BA903" s="180">
        <f t="shared" si="437"/>
        <v>0</v>
      </c>
      <c r="BB903" s="438"/>
      <c r="BC903" s="179">
        <f t="shared" si="438"/>
        <v>0</v>
      </c>
      <c r="BD903" s="439"/>
      <c r="BE903" s="180">
        <f t="shared" si="439"/>
        <v>0</v>
      </c>
      <c r="BF903" s="438"/>
      <c r="BG903" s="179">
        <f t="shared" si="440"/>
        <v>0</v>
      </c>
    </row>
    <row r="904" spans="1:59" ht="25.5" x14ac:dyDescent="0.2">
      <c r="A904" s="110">
        <v>461</v>
      </c>
      <c r="B904" s="116" t="s">
        <v>100</v>
      </c>
      <c r="C904" s="12" t="s">
        <v>2942</v>
      </c>
      <c r="D904" s="16" t="s">
        <v>1775</v>
      </c>
      <c r="E904" s="15" t="s">
        <v>1765</v>
      </c>
      <c r="F904" s="111">
        <v>25</v>
      </c>
      <c r="G904" s="15" t="s">
        <v>1962</v>
      </c>
      <c r="H904" s="52">
        <v>54006</v>
      </c>
      <c r="I904" s="16" t="s">
        <v>3343</v>
      </c>
      <c r="J904" s="42" t="s">
        <v>2046</v>
      </c>
      <c r="K904" s="110">
        <v>2</v>
      </c>
      <c r="L904" s="92">
        <v>10.36</v>
      </c>
      <c r="M904" s="43">
        <v>10.36</v>
      </c>
      <c r="N904" s="43">
        <v>10.36</v>
      </c>
      <c r="O904" s="144">
        <v>10.36</v>
      </c>
      <c r="P904" s="272">
        <v>13.67</v>
      </c>
      <c r="Q904" s="283">
        <v>13.67</v>
      </c>
      <c r="R904" s="210">
        <f t="shared" si="419"/>
        <v>0</v>
      </c>
      <c r="S904" s="211">
        <f t="shared" si="420"/>
        <v>0</v>
      </c>
      <c r="T904" s="439"/>
      <c r="U904" s="180">
        <f t="shared" si="421"/>
        <v>0</v>
      </c>
      <c r="V904" s="438"/>
      <c r="W904" s="179">
        <f t="shared" si="422"/>
        <v>0</v>
      </c>
      <c r="X904" s="439"/>
      <c r="Y904" s="180">
        <f t="shared" si="423"/>
        <v>0</v>
      </c>
      <c r="Z904" s="438"/>
      <c r="AA904" s="179">
        <f t="shared" si="424"/>
        <v>0</v>
      </c>
      <c r="AB904" s="439"/>
      <c r="AC904" s="180">
        <f t="shared" si="425"/>
        <v>0</v>
      </c>
      <c r="AD904" s="438"/>
      <c r="AE904" s="179">
        <f t="shared" si="426"/>
        <v>0</v>
      </c>
      <c r="AF904" s="439"/>
      <c r="AG904" s="180">
        <f t="shared" si="427"/>
        <v>0</v>
      </c>
      <c r="AH904" s="438"/>
      <c r="AI904" s="179">
        <f t="shared" si="428"/>
        <v>0</v>
      </c>
      <c r="AJ904" s="439"/>
      <c r="AK904" s="180">
        <f t="shared" si="429"/>
        <v>0</v>
      </c>
      <c r="AL904" s="438"/>
      <c r="AM904" s="179">
        <f t="shared" si="430"/>
        <v>0</v>
      </c>
      <c r="AN904" s="439"/>
      <c r="AO904" s="180">
        <f t="shared" si="431"/>
        <v>0</v>
      </c>
      <c r="AP904" s="438"/>
      <c r="AQ904" s="179">
        <f t="shared" si="432"/>
        <v>0</v>
      </c>
      <c r="AR904" s="439"/>
      <c r="AS904" s="180">
        <f t="shared" si="433"/>
        <v>0</v>
      </c>
      <c r="AT904" s="438"/>
      <c r="AU904" s="179">
        <f t="shared" si="434"/>
        <v>0</v>
      </c>
      <c r="AV904" s="439"/>
      <c r="AW904" s="180">
        <f t="shared" si="435"/>
        <v>0</v>
      </c>
      <c r="AX904" s="438"/>
      <c r="AY904" s="179">
        <f t="shared" si="436"/>
        <v>0</v>
      </c>
      <c r="AZ904" s="439"/>
      <c r="BA904" s="180">
        <f t="shared" si="437"/>
        <v>0</v>
      </c>
      <c r="BB904" s="438"/>
      <c r="BC904" s="179">
        <f t="shared" si="438"/>
        <v>0</v>
      </c>
      <c r="BD904" s="439"/>
      <c r="BE904" s="180">
        <f t="shared" si="439"/>
        <v>0</v>
      </c>
      <c r="BF904" s="438"/>
      <c r="BG904" s="179">
        <f t="shared" si="440"/>
        <v>0</v>
      </c>
    </row>
    <row r="905" spans="1:59" ht="25.5" x14ac:dyDescent="0.2">
      <c r="A905" s="109">
        <v>461</v>
      </c>
      <c r="B905" s="115" t="s">
        <v>100</v>
      </c>
      <c r="C905" s="36" t="s">
        <v>3204</v>
      </c>
      <c r="D905" s="37" t="s">
        <v>95</v>
      </c>
      <c r="E905" s="37" t="s">
        <v>10</v>
      </c>
      <c r="F905" s="38">
        <v>25</v>
      </c>
      <c r="G905" s="37" t="s">
        <v>3205</v>
      </c>
      <c r="H905" s="39" t="s">
        <v>3205</v>
      </c>
      <c r="I905" s="37" t="s">
        <v>3273</v>
      </c>
      <c r="J905" s="11" t="s">
        <v>2747</v>
      </c>
      <c r="K905" s="109">
        <v>1</v>
      </c>
      <c r="L905" s="90"/>
      <c r="M905" s="40"/>
      <c r="N905" s="40">
        <v>10.89</v>
      </c>
      <c r="O905" s="140">
        <v>11.43</v>
      </c>
      <c r="P905" s="273">
        <v>11.43</v>
      </c>
      <c r="Q905" s="282">
        <v>11.43</v>
      </c>
      <c r="R905" s="210">
        <f t="shared" si="419"/>
        <v>0</v>
      </c>
      <c r="S905" s="211">
        <f t="shared" si="420"/>
        <v>0</v>
      </c>
      <c r="T905" s="439"/>
      <c r="U905" s="180">
        <f t="shared" si="421"/>
        <v>0</v>
      </c>
      <c r="V905" s="438"/>
      <c r="W905" s="179">
        <f t="shared" si="422"/>
        <v>0</v>
      </c>
      <c r="X905" s="439"/>
      <c r="Y905" s="180">
        <f t="shared" si="423"/>
        <v>0</v>
      </c>
      <c r="Z905" s="438"/>
      <c r="AA905" s="179">
        <f t="shared" si="424"/>
        <v>0</v>
      </c>
      <c r="AB905" s="439"/>
      <c r="AC905" s="180">
        <f t="shared" si="425"/>
        <v>0</v>
      </c>
      <c r="AD905" s="438"/>
      <c r="AE905" s="179">
        <f t="shared" si="426"/>
        <v>0</v>
      </c>
      <c r="AF905" s="439"/>
      <c r="AG905" s="180">
        <f t="shared" si="427"/>
        <v>0</v>
      </c>
      <c r="AH905" s="438"/>
      <c r="AI905" s="179">
        <f t="shared" si="428"/>
        <v>0</v>
      </c>
      <c r="AJ905" s="439"/>
      <c r="AK905" s="180">
        <f t="shared" si="429"/>
        <v>0</v>
      </c>
      <c r="AL905" s="438"/>
      <c r="AM905" s="179">
        <f t="shared" si="430"/>
        <v>0</v>
      </c>
      <c r="AN905" s="439"/>
      <c r="AO905" s="180">
        <f t="shared" si="431"/>
        <v>0</v>
      </c>
      <c r="AP905" s="438"/>
      <c r="AQ905" s="179">
        <f t="shared" si="432"/>
        <v>0</v>
      </c>
      <c r="AR905" s="439"/>
      <c r="AS905" s="180">
        <f t="shared" si="433"/>
        <v>0</v>
      </c>
      <c r="AT905" s="438"/>
      <c r="AU905" s="179">
        <f t="shared" si="434"/>
        <v>0</v>
      </c>
      <c r="AV905" s="439"/>
      <c r="AW905" s="180">
        <f t="shared" si="435"/>
        <v>0</v>
      </c>
      <c r="AX905" s="438"/>
      <c r="AY905" s="179">
        <f t="shared" si="436"/>
        <v>0</v>
      </c>
      <c r="AZ905" s="439"/>
      <c r="BA905" s="180">
        <f t="shared" si="437"/>
        <v>0</v>
      </c>
      <c r="BB905" s="438"/>
      <c r="BC905" s="179">
        <f t="shared" si="438"/>
        <v>0</v>
      </c>
      <c r="BD905" s="439"/>
      <c r="BE905" s="180">
        <f t="shared" si="439"/>
        <v>0</v>
      </c>
      <c r="BF905" s="438"/>
      <c r="BG905" s="179">
        <f t="shared" si="440"/>
        <v>0</v>
      </c>
    </row>
    <row r="906" spans="1:59" ht="25.5" x14ac:dyDescent="0.2">
      <c r="A906" s="109">
        <v>462</v>
      </c>
      <c r="B906" s="115" t="s">
        <v>100</v>
      </c>
      <c r="C906" s="36" t="s">
        <v>3209</v>
      </c>
      <c r="D906" s="61" t="s">
        <v>95</v>
      </c>
      <c r="E906" s="37" t="s">
        <v>10</v>
      </c>
      <c r="F906" s="38">
        <v>25</v>
      </c>
      <c r="G906" s="37" t="s">
        <v>3210</v>
      </c>
      <c r="H906" s="39" t="s">
        <v>3210</v>
      </c>
      <c r="I906" s="61" t="s">
        <v>3273</v>
      </c>
      <c r="J906" s="113" t="s">
        <v>2747</v>
      </c>
      <c r="K906" s="109">
        <v>1</v>
      </c>
      <c r="L906" s="90"/>
      <c r="M906" s="90"/>
      <c r="N906" s="40">
        <v>10.89</v>
      </c>
      <c r="O906" s="140">
        <v>11.43</v>
      </c>
      <c r="P906" s="273">
        <v>11.43</v>
      </c>
      <c r="Q906" s="282">
        <v>11.43</v>
      </c>
      <c r="R906" s="210">
        <f t="shared" si="419"/>
        <v>0</v>
      </c>
      <c r="S906" s="211">
        <f t="shared" si="420"/>
        <v>0</v>
      </c>
      <c r="T906" s="439"/>
      <c r="U906" s="180">
        <f t="shared" si="421"/>
        <v>0</v>
      </c>
      <c r="V906" s="438"/>
      <c r="W906" s="179">
        <f t="shared" si="422"/>
        <v>0</v>
      </c>
      <c r="X906" s="439"/>
      <c r="Y906" s="180">
        <f t="shared" si="423"/>
        <v>0</v>
      </c>
      <c r="Z906" s="438"/>
      <c r="AA906" s="179">
        <f t="shared" si="424"/>
        <v>0</v>
      </c>
      <c r="AB906" s="439"/>
      <c r="AC906" s="180">
        <f t="shared" si="425"/>
        <v>0</v>
      </c>
      <c r="AD906" s="438"/>
      <c r="AE906" s="179">
        <f t="shared" si="426"/>
        <v>0</v>
      </c>
      <c r="AF906" s="439"/>
      <c r="AG906" s="180">
        <f t="shared" si="427"/>
        <v>0</v>
      </c>
      <c r="AH906" s="438"/>
      <c r="AI906" s="179">
        <f t="shared" si="428"/>
        <v>0</v>
      </c>
      <c r="AJ906" s="439"/>
      <c r="AK906" s="180">
        <f t="shared" si="429"/>
        <v>0</v>
      </c>
      <c r="AL906" s="438"/>
      <c r="AM906" s="179">
        <f t="shared" si="430"/>
        <v>0</v>
      </c>
      <c r="AN906" s="439"/>
      <c r="AO906" s="180">
        <f t="shared" si="431"/>
        <v>0</v>
      </c>
      <c r="AP906" s="438"/>
      <c r="AQ906" s="179">
        <f t="shared" si="432"/>
        <v>0</v>
      </c>
      <c r="AR906" s="439"/>
      <c r="AS906" s="180">
        <f t="shared" si="433"/>
        <v>0</v>
      </c>
      <c r="AT906" s="438"/>
      <c r="AU906" s="179">
        <f t="shared" si="434"/>
        <v>0</v>
      </c>
      <c r="AV906" s="439"/>
      <c r="AW906" s="180">
        <f t="shared" si="435"/>
        <v>0</v>
      </c>
      <c r="AX906" s="438"/>
      <c r="AY906" s="179">
        <f t="shared" si="436"/>
        <v>0</v>
      </c>
      <c r="AZ906" s="439"/>
      <c r="BA906" s="180">
        <f t="shared" si="437"/>
        <v>0</v>
      </c>
      <c r="BB906" s="438"/>
      <c r="BC906" s="179">
        <f t="shared" si="438"/>
        <v>0</v>
      </c>
      <c r="BD906" s="439"/>
      <c r="BE906" s="180">
        <f t="shared" si="439"/>
        <v>0</v>
      </c>
      <c r="BF906" s="438"/>
      <c r="BG906" s="179">
        <f t="shared" si="440"/>
        <v>0</v>
      </c>
    </row>
    <row r="907" spans="1:59" ht="25.5" x14ac:dyDescent="0.2">
      <c r="A907" s="110">
        <v>463</v>
      </c>
      <c r="B907" s="116" t="s">
        <v>100</v>
      </c>
      <c r="C907" s="12" t="s">
        <v>2943</v>
      </c>
      <c r="D907" s="16" t="s">
        <v>1775</v>
      </c>
      <c r="E907" s="15" t="s">
        <v>1765</v>
      </c>
      <c r="F907" s="111">
        <v>25</v>
      </c>
      <c r="G907" s="15" t="s">
        <v>1967</v>
      </c>
      <c r="H907" s="52">
        <v>57323</v>
      </c>
      <c r="I907" s="16" t="s">
        <v>3343</v>
      </c>
      <c r="J907" s="42" t="s">
        <v>2046</v>
      </c>
      <c r="K907" s="110">
        <v>1</v>
      </c>
      <c r="L907" s="92">
        <v>10.69</v>
      </c>
      <c r="M907" s="43">
        <v>10.69</v>
      </c>
      <c r="N907" s="43">
        <v>10.69</v>
      </c>
      <c r="O907" s="144">
        <v>10.69</v>
      </c>
      <c r="P907" s="272">
        <v>10.69</v>
      </c>
      <c r="Q907" s="283">
        <v>10.69</v>
      </c>
      <c r="R907" s="210">
        <f t="shared" si="419"/>
        <v>0</v>
      </c>
      <c r="S907" s="211">
        <f t="shared" si="420"/>
        <v>0</v>
      </c>
      <c r="T907" s="439"/>
      <c r="U907" s="180">
        <f t="shared" si="421"/>
        <v>0</v>
      </c>
      <c r="V907" s="438"/>
      <c r="W907" s="179">
        <f t="shared" si="422"/>
        <v>0</v>
      </c>
      <c r="X907" s="439"/>
      <c r="Y907" s="180">
        <f t="shared" si="423"/>
        <v>0</v>
      </c>
      <c r="Z907" s="438"/>
      <c r="AA907" s="179">
        <f t="shared" si="424"/>
        <v>0</v>
      </c>
      <c r="AB907" s="439"/>
      <c r="AC907" s="180">
        <f t="shared" si="425"/>
        <v>0</v>
      </c>
      <c r="AD907" s="438"/>
      <c r="AE907" s="179">
        <f t="shared" si="426"/>
        <v>0</v>
      </c>
      <c r="AF907" s="439"/>
      <c r="AG907" s="180">
        <f t="shared" si="427"/>
        <v>0</v>
      </c>
      <c r="AH907" s="438"/>
      <c r="AI907" s="179">
        <f t="shared" si="428"/>
        <v>0</v>
      </c>
      <c r="AJ907" s="439"/>
      <c r="AK907" s="180">
        <f t="shared" si="429"/>
        <v>0</v>
      </c>
      <c r="AL907" s="438"/>
      <c r="AM907" s="179">
        <f t="shared" si="430"/>
        <v>0</v>
      </c>
      <c r="AN907" s="439"/>
      <c r="AO907" s="180">
        <f t="shared" si="431"/>
        <v>0</v>
      </c>
      <c r="AP907" s="438"/>
      <c r="AQ907" s="179">
        <f t="shared" si="432"/>
        <v>0</v>
      </c>
      <c r="AR907" s="439"/>
      <c r="AS907" s="180">
        <f t="shared" si="433"/>
        <v>0</v>
      </c>
      <c r="AT907" s="438"/>
      <c r="AU907" s="179">
        <f t="shared" si="434"/>
        <v>0</v>
      </c>
      <c r="AV907" s="439"/>
      <c r="AW907" s="180">
        <f t="shared" si="435"/>
        <v>0</v>
      </c>
      <c r="AX907" s="438"/>
      <c r="AY907" s="179">
        <f t="shared" si="436"/>
        <v>0</v>
      </c>
      <c r="AZ907" s="439"/>
      <c r="BA907" s="180">
        <f t="shared" si="437"/>
        <v>0</v>
      </c>
      <c r="BB907" s="438"/>
      <c r="BC907" s="179">
        <f t="shared" si="438"/>
        <v>0</v>
      </c>
      <c r="BD907" s="439"/>
      <c r="BE907" s="180">
        <f t="shared" si="439"/>
        <v>0</v>
      </c>
      <c r="BF907" s="438"/>
      <c r="BG907" s="179">
        <f t="shared" si="440"/>
        <v>0</v>
      </c>
    </row>
    <row r="908" spans="1:59" ht="25.5" x14ac:dyDescent="0.2">
      <c r="A908" s="109">
        <v>465</v>
      </c>
      <c r="B908" s="115" t="s">
        <v>100</v>
      </c>
      <c r="C908" s="36" t="s">
        <v>3211</v>
      </c>
      <c r="D908" s="37" t="s">
        <v>95</v>
      </c>
      <c r="E908" s="37" t="s">
        <v>10</v>
      </c>
      <c r="F908" s="38">
        <v>25</v>
      </c>
      <c r="G908" s="37" t="s">
        <v>3198</v>
      </c>
      <c r="H908" s="39" t="s">
        <v>3198</v>
      </c>
      <c r="I908" s="37" t="s">
        <v>3273</v>
      </c>
      <c r="J908" s="11" t="s">
        <v>2747</v>
      </c>
      <c r="K908" s="109">
        <v>1</v>
      </c>
      <c r="L908" s="90"/>
      <c r="M908" s="40"/>
      <c r="N908" s="40">
        <v>10.89</v>
      </c>
      <c r="O908" s="140">
        <v>11.43</v>
      </c>
      <c r="P908" s="273">
        <v>11.43</v>
      </c>
      <c r="Q908" s="282">
        <v>11.43</v>
      </c>
      <c r="R908" s="210">
        <f t="shared" si="419"/>
        <v>0</v>
      </c>
      <c r="S908" s="211">
        <f t="shared" si="420"/>
        <v>0</v>
      </c>
      <c r="T908" s="439"/>
      <c r="U908" s="180">
        <f t="shared" si="421"/>
        <v>0</v>
      </c>
      <c r="V908" s="438"/>
      <c r="W908" s="179">
        <f t="shared" si="422"/>
        <v>0</v>
      </c>
      <c r="X908" s="439"/>
      <c r="Y908" s="180">
        <f t="shared" si="423"/>
        <v>0</v>
      </c>
      <c r="Z908" s="438"/>
      <c r="AA908" s="179">
        <f t="shared" si="424"/>
        <v>0</v>
      </c>
      <c r="AB908" s="439"/>
      <c r="AC908" s="180">
        <f t="shared" si="425"/>
        <v>0</v>
      </c>
      <c r="AD908" s="438"/>
      <c r="AE908" s="179">
        <f t="shared" si="426"/>
        <v>0</v>
      </c>
      <c r="AF908" s="439"/>
      <c r="AG908" s="180">
        <f t="shared" si="427"/>
        <v>0</v>
      </c>
      <c r="AH908" s="438"/>
      <c r="AI908" s="179">
        <f t="shared" si="428"/>
        <v>0</v>
      </c>
      <c r="AJ908" s="439"/>
      <c r="AK908" s="180">
        <f t="shared" si="429"/>
        <v>0</v>
      </c>
      <c r="AL908" s="438"/>
      <c r="AM908" s="179">
        <f t="shared" si="430"/>
        <v>0</v>
      </c>
      <c r="AN908" s="439"/>
      <c r="AO908" s="180">
        <f t="shared" si="431"/>
        <v>0</v>
      </c>
      <c r="AP908" s="438"/>
      <c r="AQ908" s="179">
        <f t="shared" si="432"/>
        <v>0</v>
      </c>
      <c r="AR908" s="439"/>
      <c r="AS908" s="180">
        <f t="shared" si="433"/>
        <v>0</v>
      </c>
      <c r="AT908" s="438"/>
      <c r="AU908" s="179">
        <f t="shared" si="434"/>
        <v>0</v>
      </c>
      <c r="AV908" s="439"/>
      <c r="AW908" s="180">
        <f t="shared" si="435"/>
        <v>0</v>
      </c>
      <c r="AX908" s="438"/>
      <c r="AY908" s="179">
        <f t="shared" si="436"/>
        <v>0</v>
      </c>
      <c r="AZ908" s="439"/>
      <c r="BA908" s="180">
        <f t="shared" si="437"/>
        <v>0</v>
      </c>
      <c r="BB908" s="438"/>
      <c r="BC908" s="179">
        <f t="shared" si="438"/>
        <v>0</v>
      </c>
      <c r="BD908" s="439"/>
      <c r="BE908" s="180">
        <f t="shared" si="439"/>
        <v>0</v>
      </c>
      <c r="BF908" s="438"/>
      <c r="BG908" s="179">
        <f t="shared" si="440"/>
        <v>0</v>
      </c>
    </row>
    <row r="909" spans="1:59" ht="25.5" x14ac:dyDescent="0.2">
      <c r="A909" s="110">
        <v>465</v>
      </c>
      <c r="B909" s="116" t="s">
        <v>100</v>
      </c>
      <c r="C909" s="12" t="s">
        <v>2944</v>
      </c>
      <c r="D909" s="16" t="s">
        <v>1775</v>
      </c>
      <c r="E909" s="15" t="s">
        <v>1765</v>
      </c>
      <c r="F909" s="111">
        <v>25</v>
      </c>
      <c r="G909" s="15" t="s">
        <v>1963</v>
      </c>
      <c r="H909" s="52">
        <v>54009</v>
      </c>
      <c r="I909" s="16" t="s">
        <v>3343</v>
      </c>
      <c r="J909" s="42" t="s">
        <v>2046</v>
      </c>
      <c r="K909" s="110">
        <v>2</v>
      </c>
      <c r="L909" s="92">
        <v>10.36</v>
      </c>
      <c r="M909" s="92">
        <v>13.67</v>
      </c>
      <c r="N909" s="43">
        <v>13.67</v>
      </c>
      <c r="O909" s="144">
        <v>13.67</v>
      </c>
      <c r="P909" s="272">
        <v>13.67</v>
      </c>
      <c r="Q909" s="283">
        <v>13.67</v>
      </c>
      <c r="R909" s="210">
        <f t="shared" si="419"/>
        <v>0</v>
      </c>
      <c r="S909" s="211">
        <f t="shared" si="420"/>
        <v>0</v>
      </c>
      <c r="T909" s="439"/>
      <c r="U909" s="180">
        <f t="shared" si="421"/>
        <v>0</v>
      </c>
      <c r="V909" s="438"/>
      <c r="W909" s="179">
        <f t="shared" si="422"/>
        <v>0</v>
      </c>
      <c r="X909" s="439"/>
      <c r="Y909" s="180">
        <f t="shared" si="423"/>
        <v>0</v>
      </c>
      <c r="Z909" s="438"/>
      <c r="AA909" s="179">
        <f t="shared" si="424"/>
        <v>0</v>
      </c>
      <c r="AB909" s="439"/>
      <c r="AC909" s="180">
        <f t="shared" si="425"/>
        <v>0</v>
      </c>
      <c r="AD909" s="438"/>
      <c r="AE909" s="179">
        <f t="shared" si="426"/>
        <v>0</v>
      </c>
      <c r="AF909" s="439"/>
      <c r="AG909" s="180">
        <f t="shared" si="427"/>
        <v>0</v>
      </c>
      <c r="AH909" s="438"/>
      <c r="AI909" s="179">
        <f t="shared" si="428"/>
        <v>0</v>
      </c>
      <c r="AJ909" s="439"/>
      <c r="AK909" s="180">
        <f t="shared" si="429"/>
        <v>0</v>
      </c>
      <c r="AL909" s="438"/>
      <c r="AM909" s="179">
        <f t="shared" si="430"/>
        <v>0</v>
      </c>
      <c r="AN909" s="439"/>
      <c r="AO909" s="180">
        <f t="shared" si="431"/>
        <v>0</v>
      </c>
      <c r="AP909" s="438"/>
      <c r="AQ909" s="179">
        <f t="shared" si="432"/>
        <v>0</v>
      </c>
      <c r="AR909" s="439"/>
      <c r="AS909" s="180">
        <f t="shared" si="433"/>
        <v>0</v>
      </c>
      <c r="AT909" s="438"/>
      <c r="AU909" s="179">
        <f t="shared" si="434"/>
        <v>0</v>
      </c>
      <c r="AV909" s="439"/>
      <c r="AW909" s="180">
        <f t="shared" si="435"/>
        <v>0</v>
      </c>
      <c r="AX909" s="438"/>
      <c r="AY909" s="179">
        <f t="shared" si="436"/>
        <v>0</v>
      </c>
      <c r="AZ909" s="439"/>
      <c r="BA909" s="180">
        <f t="shared" si="437"/>
        <v>0</v>
      </c>
      <c r="BB909" s="438"/>
      <c r="BC909" s="179">
        <f t="shared" si="438"/>
        <v>0</v>
      </c>
      <c r="BD909" s="439"/>
      <c r="BE909" s="180">
        <f t="shared" si="439"/>
        <v>0</v>
      </c>
      <c r="BF909" s="438"/>
      <c r="BG909" s="179">
        <f t="shared" si="440"/>
        <v>0</v>
      </c>
    </row>
    <row r="910" spans="1:59" ht="25.5" x14ac:dyDescent="0.2">
      <c r="A910" s="110">
        <v>466</v>
      </c>
      <c r="B910" s="116" t="s">
        <v>100</v>
      </c>
      <c r="C910" s="12" t="s">
        <v>2945</v>
      </c>
      <c r="D910" s="16" t="s">
        <v>1775</v>
      </c>
      <c r="E910" s="15" t="s">
        <v>1765</v>
      </c>
      <c r="F910" s="111">
        <v>25</v>
      </c>
      <c r="G910" s="15" t="s">
        <v>1968</v>
      </c>
      <c r="H910" s="52">
        <v>54007</v>
      </c>
      <c r="I910" s="16" t="s">
        <v>3343</v>
      </c>
      <c r="J910" s="42" t="s">
        <v>2046</v>
      </c>
      <c r="K910" s="110">
        <v>1</v>
      </c>
      <c r="L910" s="92">
        <v>10.36</v>
      </c>
      <c r="M910" s="43">
        <v>10.36</v>
      </c>
      <c r="N910" s="43">
        <v>10.36</v>
      </c>
      <c r="O910" s="144">
        <v>10.36</v>
      </c>
      <c r="P910" s="272">
        <v>10.36</v>
      </c>
      <c r="Q910" s="283">
        <v>10.36</v>
      </c>
      <c r="R910" s="210">
        <f t="shared" si="419"/>
        <v>0</v>
      </c>
      <c r="S910" s="211">
        <f t="shared" si="420"/>
        <v>0</v>
      </c>
      <c r="T910" s="439"/>
      <c r="U910" s="180">
        <f t="shared" si="421"/>
        <v>0</v>
      </c>
      <c r="V910" s="438"/>
      <c r="W910" s="179">
        <f t="shared" si="422"/>
        <v>0</v>
      </c>
      <c r="X910" s="439"/>
      <c r="Y910" s="180">
        <f t="shared" si="423"/>
        <v>0</v>
      </c>
      <c r="Z910" s="438"/>
      <c r="AA910" s="179">
        <f t="shared" si="424"/>
        <v>0</v>
      </c>
      <c r="AB910" s="439"/>
      <c r="AC910" s="180">
        <f t="shared" si="425"/>
        <v>0</v>
      </c>
      <c r="AD910" s="438"/>
      <c r="AE910" s="179">
        <f t="shared" si="426"/>
        <v>0</v>
      </c>
      <c r="AF910" s="439"/>
      <c r="AG910" s="180">
        <f t="shared" si="427"/>
        <v>0</v>
      </c>
      <c r="AH910" s="438"/>
      <c r="AI910" s="179">
        <f t="shared" si="428"/>
        <v>0</v>
      </c>
      <c r="AJ910" s="439"/>
      <c r="AK910" s="180">
        <f t="shared" si="429"/>
        <v>0</v>
      </c>
      <c r="AL910" s="438"/>
      <c r="AM910" s="179">
        <f t="shared" si="430"/>
        <v>0</v>
      </c>
      <c r="AN910" s="439"/>
      <c r="AO910" s="180">
        <f t="shared" si="431"/>
        <v>0</v>
      </c>
      <c r="AP910" s="438"/>
      <c r="AQ910" s="179">
        <f t="shared" si="432"/>
        <v>0</v>
      </c>
      <c r="AR910" s="439"/>
      <c r="AS910" s="180">
        <f t="shared" si="433"/>
        <v>0</v>
      </c>
      <c r="AT910" s="438"/>
      <c r="AU910" s="179">
        <f t="shared" si="434"/>
        <v>0</v>
      </c>
      <c r="AV910" s="439"/>
      <c r="AW910" s="180">
        <f t="shared" si="435"/>
        <v>0</v>
      </c>
      <c r="AX910" s="438"/>
      <c r="AY910" s="179">
        <f t="shared" si="436"/>
        <v>0</v>
      </c>
      <c r="AZ910" s="439"/>
      <c r="BA910" s="180">
        <f t="shared" si="437"/>
        <v>0</v>
      </c>
      <c r="BB910" s="438"/>
      <c r="BC910" s="179">
        <f t="shared" si="438"/>
        <v>0</v>
      </c>
      <c r="BD910" s="439"/>
      <c r="BE910" s="180">
        <f t="shared" si="439"/>
        <v>0</v>
      </c>
      <c r="BF910" s="438"/>
      <c r="BG910" s="179">
        <f t="shared" si="440"/>
        <v>0</v>
      </c>
    </row>
    <row r="911" spans="1:59" ht="25.5" x14ac:dyDescent="0.2">
      <c r="A911" s="109">
        <v>466</v>
      </c>
      <c r="B911" s="115" t="s">
        <v>100</v>
      </c>
      <c r="C911" s="36" t="s">
        <v>3212</v>
      </c>
      <c r="D911" s="37" t="s">
        <v>95</v>
      </c>
      <c r="E911" s="37" t="s">
        <v>10</v>
      </c>
      <c r="F911" s="38">
        <v>25</v>
      </c>
      <c r="G911" s="37" t="s">
        <v>3200</v>
      </c>
      <c r="H911" s="39" t="s">
        <v>3200</v>
      </c>
      <c r="I911" s="37" t="s">
        <v>3273</v>
      </c>
      <c r="J911" s="11" t="s">
        <v>2747</v>
      </c>
      <c r="K911" s="109">
        <v>2</v>
      </c>
      <c r="L911" s="90"/>
      <c r="M911" s="40"/>
      <c r="N911" s="40">
        <v>10.89</v>
      </c>
      <c r="O911" s="140">
        <v>11.43</v>
      </c>
      <c r="P911" s="273">
        <v>11.43</v>
      </c>
      <c r="Q911" s="282">
        <v>11.43</v>
      </c>
      <c r="R911" s="210">
        <f t="shared" si="419"/>
        <v>0</v>
      </c>
      <c r="S911" s="211">
        <f t="shared" si="420"/>
        <v>0</v>
      </c>
      <c r="T911" s="439"/>
      <c r="U911" s="180">
        <f t="shared" si="421"/>
        <v>0</v>
      </c>
      <c r="V911" s="438"/>
      <c r="W911" s="179">
        <f t="shared" si="422"/>
        <v>0</v>
      </c>
      <c r="X911" s="439"/>
      <c r="Y911" s="180">
        <f t="shared" si="423"/>
        <v>0</v>
      </c>
      <c r="Z911" s="438"/>
      <c r="AA911" s="179">
        <f t="shared" si="424"/>
        <v>0</v>
      </c>
      <c r="AB911" s="439"/>
      <c r="AC911" s="180">
        <f t="shared" si="425"/>
        <v>0</v>
      </c>
      <c r="AD911" s="438"/>
      <c r="AE911" s="179">
        <f t="shared" si="426"/>
        <v>0</v>
      </c>
      <c r="AF911" s="439"/>
      <c r="AG911" s="180">
        <f t="shared" si="427"/>
        <v>0</v>
      </c>
      <c r="AH911" s="438"/>
      <c r="AI911" s="179">
        <f t="shared" si="428"/>
        <v>0</v>
      </c>
      <c r="AJ911" s="439"/>
      <c r="AK911" s="180">
        <f t="shared" si="429"/>
        <v>0</v>
      </c>
      <c r="AL911" s="438"/>
      <c r="AM911" s="179">
        <f t="shared" si="430"/>
        <v>0</v>
      </c>
      <c r="AN911" s="439"/>
      <c r="AO911" s="180">
        <f t="shared" si="431"/>
        <v>0</v>
      </c>
      <c r="AP911" s="438"/>
      <c r="AQ911" s="179">
        <f t="shared" si="432"/>
        <v>0</v>
      </c>
      <c r="AR911" s="439"/>
      <c r="AS911" s="180">
        <f t="shared" si="433"/>
        <v>0</v>
      </c>
      <c r="AT911" s="438"/>
      <c r="AU911" s="179">
        <f t="shared" si="434"/>
        <v>0</v>
      </c>
      <c r="AV911" s="439"/>
      <c r="AW911" s="180">
        <f t="shared" si="435"/>
        <v>0</v>
      </c>
      <c r="AX911" s="438"/>
      <c r="AY911" s="179">
        <f t="shared" si="436"/>
        <v>0</v>
      </c>
      <c r="AZ911" s="439"/>
      <c r="BA911" s="180">
        <f t="shared" si="437"/>
        <v>0</v>
      </c>
      <c r="BB911" s="438"/>
      <c r="BC911" s="179">
        <f t="shared" si="438"/>
        <v>0</v>
      </c>
      <c r="BD911" s="439"/>
      <c r="BE911" s="180">
        <f t="shared" si="439"/>
        <v>0</v>
      </c>
      <c r="BF911" s="438"/>
      <c r="BG911" s="179">
        <f t="shared" si="440"/>
        <v>0</v>
      </c>
    </row>
    <row r="912" spans="1:59" ht="25.5" x14ac:dyDescent="0.2">
      <c r="A912" s="44">
        <v>467</v>
      </c>
      <c r="B912" s="114" t="s">
        <v>100</v>
      </c>
      <c r="C912" s="45" t="s">
        <v>821</v>
      </c>
      <c r="D912" s="46" t="s">
        <v>1003</v>
      </c>
      <c r="E912" s="47" t="s">
        <v>2048</v>
      </c>
      <c r="F912" s="48">
        <v>25</v>
      </c>
      <c r="G912" s="47" t="s">
        <v>2047</v>
      </c>
      <c r="H912" s="10" t="s">
        <v>2207</v>
      </c>
      <c r="I912" s="21">
        <v>60148</v>
      </c>
      <c r="J912" s="49" t="s">
        <v>1003</v>
      </c>
      <c r="K912" s="44">
        <v>1</v>
      </c>
      <c r="L912" s="50">
        <v>14.6</v>
      </c>
      <c r="M912" s="96">
        <v>19.239999999999998</v>
      </c>
      <c r="N912" s="50">
        <v>19.239999999999998</v>
      </c>
      <c r="O912" s="205">
        <v>19.239999999999998</v>
      </c>
      <c r="P912" s="274">
        <v>19.239999999999998</v>
      </c>
      <c r="Q912" s="286">
        <v>19.239999999999998</v>
      </c>
      <c r="R912" s="210">
        <f t="shared" si="419"/>
        <v>0</v>
      </c>
      <c r="S912" s="211">
        <f t="shared" si="420"/>
        <v>0</v>
      </c>
      <c r="T912" s="439"/>
      <c r="U912" s="180">
        <f t="shared" si="421"/>
        <v>0</v>
      </c>
      <c r="V912" s="438"/>
      <c r="W912" s="179">
        <f t="shared" si="422"/>
        <v>0</v>
      </c>
      <c r="X912" s="439"/>
      <c r="Y912" s="180">
        <f t="shared" si="423"/>
        <v>0</v>
      </c>
      <c r="Z912" s="438"/>
      <c r="AA912" s="179">
        <f t="shared" si="424"/>
        <v>0</v>
      </c>
      <c r="AB912" s="439"/>
      <c r="AC912" s="180">
        <f t="shared" si="425"/>
        <v>0</v>
      </c>
      <c r="AD912" s="438"/>
      <c r="AE912" s="179">
        <f t="shared" si="426"/>
        <v>0</v>
      </c>
      <c r="AF912" s="439"/>
      <c r="AG912" s="180">
        <f t="shared" si="427"/>
        <v>0</v>
      </c>
      <c r="AH912" s="438"/>
      <c r="AI912" s="179">
        <f t="shared" si="428"/>
        <v>0</v>
      </c>
      <c r="AJ912" s="439"/>
      <c r="AK912" s="180">
        <f t="shared" si="429"/>
        <v>0</v>
      </c>
      <c r="AL912" s="438"/>
      <c r="AM912" s="179">
        <f t="shared" si="430"/>
        <v>0</v>
      </c>
      <c r="AN912" s="439"/>
      <c r="AO912" s="180">
        <f t="shared" si="431"/>
        <v>0</v>
      </c>
      <c r="AP912" s="438"/>
      <c r="AQ912" s="179">
        <f t="shared" si="432"/>
        <v>0</v>
      </c>
      <c r="AR912" s="439"/>
      <c r="AS912" s="180">
        <f t="shared" si="433"/>
        <v>0</v>
      </c>
      <c r="AT912" s="438"/>
      <c r="AU912" s="179">
        <f t="shared" si="434"/>
        <v>0</v>
      </c>
      <c r="AV912" s="439"/>
      <c r="AW912" s="180">
        <f t="shared" si="435"/>
        <v>0</v>
      </c>
      <c r="AX912" s="438"/>
      <c r="AY912" s="179">
        <f t="shared" si="436"/>
        <v>0</v>
      </c>
      <c r="AZ912" s="439"/>
      <c r="BA912" s="180">
        <f t="shared" si="437"/>
        <v>0</v>
      </c>
      <c r="BB912" s="438"/>
      <c r="BC912" s="179">
        <f t="shared" si="438"/>
        <v>0</v>
      </c>
      <c r="BD912" s="439"/>
      <c r="BE912" s="180">
        <f t="shared" si="439"/>
        <v>0</v>
      </c>
      <c r="BF912" s="438"/>
      <c r="BG912" s="179">
        <f t="shared" si="440"/>
        <v>0</v>
      </c>
    </row>
    <row r="913" spans="1:59" ht="25.5" x14ac:dyDescent="0.2">
      <c r="A913" s="109">
        <v>467</v>
      </c>
      <c r="B913" s="115" t="s">
        <v>100</v>
      </c>
      <c r="C913" s="36" t="s">
        <v>821</v>
      </c>
      <c r="D913" s="37" t="s">
        <v>95</v>
      </c>
      <c r="E913" s="37" t="s">
        <v>10</v>
      </c>
      <c r="F913" s="38">
        <v>25</v>
      </c>
      <c r="G913" s="37" t="s">
        <v>2705</v>
      </c>
      <c r="H913" s="39" t="s">
        <v>2705</v>
      </c>
      <c r="I913" s="37" t="s">
        <v>3273</v>
      </c>
      <c r="J913" s="11" t="s">
        <v>2747</v>
      </c>
      <c r="K913" s="109">
        <v>2</v>
      </c>
      <c r="L913" s="40">
        <v>6.9</v>
      </c>
      <c r="M913" s="90">
        <v>19.04</v>
      </c>
      <c r="N913" s="90">
        <v>19.989999999999998</v>
      </c>
      <c r="O913" s="140">
        <v>20.99</v>
      </c>
      <c r="P913" s="273">
        <v>20.99</v>
      </c>
      <c r="Q913" s="282">
        <v>20.99</v>
      </c>
      <c r="R913" s="210">
        <f t="shared" si="419"/>
        <v>0</v>
      </c>
      <c r="S913" s="211">
        <f t="shared" si="420"/>
        <v>0</v>
      </c>
      <c r="T913" s="439"/>
      <c r="U913" s="180">
        <f t="shared" si="421"/>
        <v>0</v>
      </c>
      <c r="V913" s="438"/>
      <c r="W913" s="179">
        <f t="shared" si="422"/>
        <v>0</v>
      </c>
      <c r="X913" s="439"/>
      <c r="Y913" s="180">
        <f t="shared" si="423"/>
        <v>0</v>
      </c>
      <c r="Z913" s="438"/>
      <c r="AA913" s="179">
        <f t="shared" si="424"/>
        <v>0</v>
      </c>
      <c r="AB913" s="439"/>
      <c r="AC913" s="180">
        <f t="shared" si="425"/>
        <v>0</v>
      </c>
      <c r="AD913" s="438"/>
      <c r="AE913" s="179">
        <f t="shared" si="426"/>
        <v>0</v>
      </c>
      <c r="AF913" s="439"/>
      <c r="AG913" s="180">
        <f t="shared" si="427"/>
        <v>0</v>
      </c>
      <c r="AH913" s="438"/>
      <c r="AI913" s="179">
        <f t="shared" si="428"/>
        <v>0</v>
      </c>
      <c r="AJ913" s="439"/>
      <c r="AK913" s="180">
        <f t="shared" si="429"/>
        <v>0</v>
      </c>
      <c r="AL913" s="438"/>
      <c r="AM913" s="179">
        <f t="shared" si="430"/>
        <v>0</v>
      </c>
      <c r="AN913" s="439"/>
      <c r="AO913" s="180">
        <f t="shared" si="431"/>
        <v>0</v>
      </c>
      <c r="AP913" s="438"/>
      <c r="AQ913" s="179">
        <f t="shared" si="432"/>
        <v>0</v>
      </c>
      <c r="AR913" s="439"/>
      <c r="AS913" s="180">
        <f t="shared" si="433"/>
        <v>0</v>
      </c>
      <c r="AT913" s="438"/>
      <c r="AU913" s="179">
        <f t="shared" si="434"/>
        <v>0</v>
      </c>
      <c r="AV913" s="439"/>
      <c r="AW913" s="180">
        <f t="shared" si="435"/>
        <v>0</v>
      </c>
      <c r="AX913" s="438"/>
      <c r="AY913" s="179">
        <f t="shared" si="436"/>
        <v>0</v>
      </c>
      <c r="AZ913" s="439"/>
      <c r="BA913" s="180">
        <f t="shared" si="437"/>
        <v>0</v>
      </c>
      <c r="BB913" s="438"/>
      <c r="BC913" s="179">
        <f t="shared" si="438"/>
        <v>0</v>
      </c>
      <c r="BD913" s="439"/>
      <c r="BE913" s="180">
        <f t="shared" si="439"/>
        <v>0</v>
      </c>
      <c r="BF913" s="438"/>
      <c r="BG913" s="179">
        <f t="shared" si="440"/>
        <v>0</v>
      </c>
    </row>
    <row r="914" spans="1:59" ht="25.5" x14ac:dyDescent="0.2">
      <c r="A914" s="109">
        <v>468</v>
      </c>
      <c r="B914" s="36" t="s">
        <v>88</v>
      </c>
      <c r="C914" s="36" t="s">
        <v>94</v>
      </c>
      <c r="D914" s="37" t="s">
        <v>841</v>
      </c>
      <c r="E914" s="37" t="s">
        <v>10</v>
      </c>
      <c r="F914" s="38">
        <v>12</v>
      </c>
      <c r="G914" s="37" t="s">
        <v>986</v>
      </c>
      <c r="H914" s="39" t="s">
        <v>986</v>
      </c>
      <c r="I914" s="37" t="s">
        <v>3273</v>
      </c>
      <c r="J914" s="11" t="s">
        <v>2747</v>
      </c>
      <c r="K914" s="109">
        <v>1</v>
      </c>
      <c r="L914" s="40">
        <v>2.38</v>
      </c>
      <c r="M914" s="90">
        <v>2.5</v>
      </c>
      <c r="N914" s="90">
        <v>2.63</v>
      </c>
      <c r="O914" s="140">
        <v>2.9</v>
      </c>
      <c r="P914" s="273">
        <v>2.9</v>
      </c>
      <c r="Q914" s="282">
        <v>2.9</v>
      </c>
      <c r="R914" s="210">
        <f t="shared" si="419"/>
        <v>0</v>
      </c>
      <c r="S914" s="211">
        <f t="shared" si="420"/>
        <v>0</v>
      </c>
      <c r="T914" s="439"/>
      <c r="U914" s="180">
        <f t="shared" si="421"/>
        <v>0</v>
      </c>
      <c r="V914" s="438"/>
      <c r="W914" s="179">
        <f t="shared" si="422"/>
        <v>0</v>
      </c>
      <c r="X914" s="439"/>
      <c r="Y914" s="180">
        <f t="shared" si="423"/>
        <v>0</v>
      </c>
      <c r="Z914" s="438"/>
      <c r="AA914" s="179">
        <f t="shared" si="424"/>
        <v>0</v>
      </c>
      <c r="AB914" s="439"/>
      <c r="AC914" s="180">
        <f t="shared" si="425"/>
        <v>0</v>
      </c>
      <c r="AD914" s="438"/>
      <c r="AE914" s="179">
        <f t="shared" si="426"/>
        <v>0</v>
      </c>
      <c r="AF914" s="439"/>
      <c r="AG914" s="180">
        <f t="shared" si="427"/>
        <v>0</v>
      </c>
      <c r="AH914" s="438"/>
      <c r="AI914" s="179">
        <f t="shared" si="428"/>
        <v>0</v>
      </c>
      <c r="AJ914" s="439"/>
      <c r="AK914" s="180">
        <f t="shared" si="429"/>
        <v>0</v>
      </c>
      <c r="AL914" s="438"/>
      <c r="AM914" s="179">
        <f t="shared" si="430"/>
        <v>0</v>
      </c>
      <c r="AN914" s="439"/>
      <c r="AO914" s="180">
        <f t="shared" si="431"/>
        <v>0</v>
      </c>
      <c r="AP914" s="438"/>
      <c r="AQ914" s="179">
        <f t="shared" si="432"/>
        <v>0</v>
      </c>
      <c r="AR914" s="439"/>
      <c r="AS914" s="180">
        <f t="shared" si="433"/>
        <v>0</v>
      </c>
      <c r="AT914" s="438"/>
      <c r="AU914" s="179">
        <f t="shared" si="434"/>
        <v>0</v>
      </c>
      <c r="AV914" s="439"/>
      <c r="AW914" s="180">
        <f t="shared" si="435"/>
        <v>0</v>
      </c>
      <c r="AX914" s="438"/>
      <c r="AY914" s="179">
        <f t="shared" si="436"/>
        <v>0</v>
      </c>
      <c r="AZ914" s="439"/>
      <c r="BA914" s="180">
        <f t="shared" si="437"/>
        <v>0</v>
      </c>
      <c r="BB914" s="438"/>
      <c r="BC914" s="179">
        <f t="shared" si="438"/>
        <v>0</v>
      </c>
      <c r="BD914" s="439"/>
      <c r="BE914" s="180">
        <f t="shared" si="439"/>
        <v>0</v>
      </c>
      <c r="BF914" s="438"/>
      <c r="BG914" s="179">
        <f t="shared" si="440"/>
        <v>0</v>
      </c>
    </row>
    <row r="915" spans="1:59" ht="25.5" x14ac:dyDescent="0.2">
      <c r="A915" s="110">
        <v>468</v>
      </c>
      <c r="B915" s="12" t="s">
        <v>88</v>
      </c>
      <c r="C915" s="12" t="s">
        <v>94</v>
      </c>
      <c r="D915" s="16" t="s">
        <v>30</v>
      </c>
      <c r="E915" s="15" t="s">
        <v>1673</v>
      </c>
      <c r="F915" s="111">
        <v>12</v>
      </c>
      <c r="G915" s="15" t="s">
        <v>1969</v>
      </c>
      <c r="H915" s="41" t="s">
        <v>1972</v>
      </c>
      <c r="I915" s="16" t="s">
        <v>3343</v>
      </c>
      <c r="J915" s="42" t="s">
        <v>2046</v>
      </c>
      <c r="K915" s="110">
        <v>2</v>
      </c>
      <c r="L915" s="92">
        <v>4.49</v>
      </c>
      <c r="M915" s="43">
        <v>4.49</v>
      </c>
      <c r="N915" s="43">
        <v>4.49</v>
      </c>
      <c r="O915" s="144">
        <v>4.49</v>
      </c>
      <c r="P915" s="272">
        <v>4.49</v>
      </c>
      <c r="Q915" s="283">
        <v>4.49</v>
      </c>
      <c r="R915" s="210">
        <f t="shared" si="419"/>
        <v>0</v>
      </c>
      <c r="S915" s="211">
        <f t="shared" si="420"/>
        <v>0</v>
      </c>
      <c r="T915" s="439"/>
      <c r="U915" s="180">
        <f t="shared" si="421"/>
        <v>0</v>
      </c>
      <c r="V915" s="438"/>
      <c r="W915" s="179">
        <f t="shared" si="422"/>
        <v>0</v>
      </c>
      <c r="X915" s="439"/>
      <c r="Y915" s="180">
        <f t="shared" si="423"/>
        <v>0</v>
      </c>
      <c r="Z915" s="438"/>
      <c r="AA915" s="179">
        <f t="shared" si="424"/>
        <v>0</v>
      </c>
      <c r="AB915" s="439"/>
      <c r="AC915" s="180">
        <f t="shared" si="425"/>
        <v>0</v>
      </c>
      <c r="AD915" s="438"/>
      <c r="AE915" s="179">
        <f t="shared" si="426"/>
        <v>0</v>
      </c>
      <c r="AF915" s="439"/>
      <c r="AG915" s="180">
        <f t="shared" si="427"/>
        <v>0</v>
      </c>
      <c r="AH915" s="438"/>
      <c r="AI915" s="179">
        <f t="shared" si="428"/>
        <v>0</v>
      </c>
      <c r="AJ915" s="439"/>
      <c r="AK915" s="180">
        <f t="shared" si="429"/>
        <v>0</v>
      </c>
      <c r="AL915" s="438"/>
      <c r="AM915" s="179">
        <f t="shared" si="430"/>
        <v>0</v>
      </c>
      <c r="AN915" s="439"/>
      <c r="AO915" s="180">
        <f t="shared" si="431"/>
        <v>0</v>
      </c>
      <c r="AP915" s="438"/>
      <c r="AQ915" s="179">
        <f t="shared" si="432"/>
        <v>0</v>
      </c>
      <c r="AR915" s="439"/>
      <c r="AS915" s="180">
        <f t="shared" si="433"/>
        <v>0</v>
      </c>
      <c r="AT915" s="438"/>
      <c r="AU915" s="179">
        <f t="shared" si="434"/>
        <v>0</v>
      </c>
      <c r="AV915" s="439"/>
      <c r="AW915" s="180">
        <f t="shared" si="435"/>
        <v>0</v>
      </c>
      <c r="AX915" s="438"/>
      <c r="AY915" s="179">
        <f t="shared" si="436"/>
        <v>0</v>
      </c>
      <c r="AZ915" s="439"/>
      <c r="BA915" s="180">
        <f t="shared" si="437"/>
        <v>0</v>
      </c>
      <c r="BB915" s="438"/>
      <c r="BC915" s="179">
        <f t="shared" si="438"/>
        <v>0</v>
      </c>
      <c r="BD915" s="439"/>
      <c r="BE915" s="180">
        <f t="shared" si="439"/>
        <v>0</v>
      </c>
      <c r="BF915" s="438"/>
      <c r="BG915" s="179">
        <f t="shared" si="440"/>
        <v>0</v>
      </c>
    </row>
    <row r="916" spans="1:59" ht="25.5" x14ac:dyDescent="0.2">
      <c r="A916" s="44">
        <v>468</v>
      </c>
      <c r="B916" s="45" t="s">
        <v>88</v>
      </c>
      <c r="C916" s="45" t="s">
        <v>94</v>
      </c>
      <c r="D916" s="46" t="s">
        <v>2914</v>
      </c>
      <c r="E916" s="47" t="s">
        <v>2048</v>
      </c>
      <c r="F916" s="48">
        <v>12</v>
      </c>
      <c r="G916" s="47" t="s">
        <v>2208</v>
      </c>
      <c r="H916" s="10" t="s">
        <v>2209</v>
      </c>
      <c r="I916" s="21">
        <v>60148</v>
      </c>
      <c r="J916" s="49" t="s">
        <v>1003</v>
      </c>
      <c r="K916" s="44">
        <v>3</v>
      </c>
      <c r="L916" s="50">
        <v>17.850000000000001</v>
      </c>
      <c r="M916" s="96">
        <v>19.399999999999999</v>
      </c>
      <c r="N916" s="50">
        <v>19.399999999999999</v>
      </c>
      <c r="O916" s="204">
        <v>18.32</v>
      </c>
      <c r="P916" s="274">
        <v>17.239999999999998</v>
      </c>
      <c r="Q916" s="286">
        <v>17.239999999999998</v>
      </c>
      <c r="R916" s="210">
        <f t="shared" si="419"/>
        <v>0</v>
      </c>
      <c r="S916" s="211">
        <f t="shared" si="420"/>
        <v>0</v>
      </c>
      <c r="T916" s="439"/>
      <c r="U916" s="180">
        <f t="shared" si="421"/>
        <v>0</v>
      </c>
      <c r="V916" s="438"/>
      <c r="W916" s="179">
        <f t="shared" si="422"/>
        <v>0</v>
      </c>
      <c r="X916" s="439"/>
      <c r="Y916" s="180">
        <f t="shared" si="423"/>
        <v>0</v>
      </c>
      <c r="Z916" s="438"/>
      <c r="AA916" s="179">
        <f t="shared" si="424"/>
        <v>0</v>
      </c>
      <c r="AB916" s="439"/>
      <c r="AC916" s="180">
        <f t="shared" si="425"/>
        <v>0</v>
      </c>
      <c r="AD916" s="438"/>
      <c r="AE916" s="179">
        <f t="shared" si="426"/>
        <v>0</v>
      </c>
      <c r="AF916" s="439"/>
      <c r="AG916" s="180">
        <f t="shared" si="427"/>
        <v>0</v>
      </c>
      <c r="AH916" s="438"/>
      <c r="AI916" s="179">
        <f t="shared" si="428"/>
        <v>0</v>
      </c>
      <c r="AJ916" s="439"/>
      <c r="AK916" s="180">
        <f t="shared" si="429"/>
        <v>0</v>
      </c>
      <c r="AL916" s="438"/>
      <c r="AM916" s="179">
        <f t="shared" si="430"/>
        <v>0</v>
      </c>
      <c r="AN916" s="439"/>
      <c r="AO916" s="180">
        <f t="shared" si="431"/>
        <v>0</v>
      </c>
      <c r="AP916" s="438"/>
      <c r="AQ916" s="179">
        <f t="shared" si="432"/>
        <v>0</v>
      </c>
      <c r="AR916" s="439"/>
      <c r="AS916" s="180">
        <f t="shared" si="433"/>
        <v>0</v>
      </c>
      <c r="AT916" s="438"/>
      <c r="AU916" s="179">
        <f t="shared" si="434"/>
        <v>0</v>
      </c>
      <c r="AV916" s="439"/>
      <c r="AW916" s="180">
        <f t="shared" si="435"/>
        <v>0</v>
      </c>
      <c r="AX916" s="438"/>
      <c r="AY916" s="179">
        <f t="shared" si="436"/>
        <v>0</v>
      </c>
      <c r="AZ916" s="439"/>
      <c r="BA916" s="180">
        <f t="shared" si="437"/>
        <v>0</v>
      </c>
      <c r="BB916" s="438"/>
      <c r="BC916" s="179">
        <f t="shared" si="438"/>
        <v>0</v>
      </c>
      <c r="BD916" s="439"/>
      <c r="BE916" s="180">
        <f t="shared" si="439"/>
        <v>0</v>
      </c>
      <c r="BF916" s="438"/>
      <c r="BG916" s="179">
        <f t="shared" si="440"/>
        <v>0</v>
      </c>
    </row>
    <row r="917" spans="1:59" ht="25.5" x14ac:dyDescent="0.2">
      <c r="A917" s="110">
        <v>469</v>
      </c>
      <c r="B917" s="12" t="s">
        <v>88</v>
      </c>
      <c r="C917" s="12" t="s">
        <v>92</v>
      </c>
      <c r="D917" s="16" t="s">
        <v>30</v>
      </c>
      <c r="E917" s="15" t="s">
        <v>11</v>
      </c>
      <c r="F917" s="111">
        <v>1</v>
      </c>
      <c r="G917" s="15" t="s">
        <v>93</v>
      </c>
      <c r="H917" s="41" t="s">
        <v>2010</v>
      </c>
      <c r="I917" s="16" t="s">
        <v>3343</v>
      </c>
      <c r="J917" s="42" t="s">
        <v>2046</v>
      </c>
      <c r="K917" s="110">
        <v>1</v>
      </c>
      <c r="L917" s="92">
        <v>1.23</v>
      </c>
      <c r="M917" s="43">
        <v>1.23</v>
      </c>
      <c r="N917" s="43">
        <v>1.23</v>
      </c>
      <c r="O917" s="144">
        <v>1.23</v>
      </c>
      <c r="P917" s="272">
        <v>1.23</v>
      </c>
      <c r="Q917" s="283">
        <v>1.23</v>
      </c>
      <c r="R917" s="210">
        <f t="shared" si="419"/>
        <v>0</v>
      </c>
      <c r="S917" s="211">
        <f t="shared" si="420"/>
        <v>0</v>
      </c>
      <c r="T917" s="439"/>
      <c r="U917" s="180">
        <f t="shared" si="421"/>
        <v>0</v>
      </c>
      <c r="V917" s="438"/>
      <c r="W917" s="179">
        <f t="shared" si="422"/>
        <v>0</v>
      </c>
      <c r="X917" s="439"/>
      <c r="Y917" s="180">
        <f t="shared" si="423"/>
        <v>0</v>
      </c>
      <c r="Z917" s="438"/>
      <c r="AA917" s="179">
        <f t="shared" si="424"/>
        <v>0</v>
      </c>
      <c r="AB917" s="439"/>
      <c r="AC917" s="180">
        <f t="shared" si="425"/>
        <v>0</v>
      </c>
      <c r="AD917" s="438"/>
      <c r="AE917" s="179">
        <f t="shared" si="426"/>
        <v>0</v>
      </c>
      <c r="AF917" s="439"/>
      <c r="AG917" s="180">
        <f t="shared" si="427"/>
        <v>0</v>
      </c>
      <c r="AH917" s="438"/>
      <c r="AI917" s="179">
        <f t="shared" si="428"/>
        <v>0</v>
      </c>
      <c r="AJ917" s="439"/>
      <c r="AK917" s="180">
        <f t="shared" si="429"/>
        <v>0</v>
      </c>
      <c r="AL917" s="438"/>
      <c r="AM917" s="179">
        <f t="shared" si="430"/>
        <v>0</v>
      </c>
      <c r="AN917" s="439"/>
      <c r="AO917" s="180">
        <f t="shared" si="431"/>
        <v>0</v>
      </c>
      <c r="AP917" s="438"/>
      <c r="AQ917" s="179">
        <f t="shared" si="432"/>
        <v>0</v>
      </c>
      <c r="AR917" s="439"/>
      <c r="AS917" s="180">
        <f t="shared" si="433"/>
        <v>0</v>
      </c>
      <c r="AT917" s="438"/>
      <c r="AU917" s="179">
        <f t="shared" si="434"/>
        <v>0</v>
      </c>
      <c r="AV917" s="439"/>
      <c r="AW917" s="180">
        <f t="shared" si="435"/>
        <v>0</v>
      </c>
      <c r="AX917" s="438"/>
      <c r="AY917" s="179">
        <f t="shared" si="436"/>
        <v>0</v>
      </c>
      <c r="AZ917" s="439"/>
      <c r="BA917" s="180">
        <f t="shared" si="437"/>
        <v>0</v>
      </c>
      <c r="BB917" s="438"/>
      <c r="BC917" s="179">
        <f t="shared" si="438"/>
        <v>0</v>
      </c>
      <c r="BD917" s="439"/>
      <c r="BE917" s="180">
        <f t="shared" si="439"/>
        <v>0</v>
      </c>
      <c r="BF917" s="438"/>
      <c r="BG917" s="179">
        <f t="shared" si="440"/>
        <v>0</v>
      </c>
    </row>
    <row r="918" spans="1:59" ht="25.5" x14ac:dyDescent="0.2">
      <c r="A918" s="109">
        <v>469</v>
      </c>
      <c r="B918" s="36" t="s">
        <v>88</v>
      </c>
      <c r="C918" s="36" t="s">
        <v>92</v>
      </c>
      <c r="D918" s="37" t="s">
        <v>1051</v>
      </c>
      <c r="E918" s="37" t="s">
        <v>11</v>
      </c>
      <c r="F918" s="38">
        <v>1</v>
      </c>
      <c r="G918" s="37" t="s">
        <v>2706</v>
      </c>
      <c r="H918" s="39" t="s">
        <v>2706</v>
      </c>
      <c r="I918" s="37" t="s">
        <v>3273</v>
      </c>
      <c r="J918" s="11" t="s">
        <v>2747</v>
      </c>
      <c r="K918" s="109">
        <v>2</v>
      </c>
      <c r="L918" s="90">
        <v>1.4</v>
      </c>
      <c r="M918" s="40">
        <v>1.4</v>
      </c>
      <c r="N918" s="40">
        <v>1.4</v>
      </c>
      <c r="O918" s="140">
        <v>1.44</v>
      </c>
      <c r="P918" s="273">
        <v>1.44</v>
      </c>
      <c r="Q918" s="282">
        <v>1.44</v>
      </c>
      <c r="R918" s="210">
        <f t="shared" si="419"/>
        <v>0</v>
      </c>
      <c r="S918" s="211">
        <f t="shared" si="420"/>
        <v>0</v>
      </c>
      <c r="T918" s="439"/>
      <c r="U918" s="180">
        <f t="shared" si="421"/>
        <v>0</v>
      </c>
      <c r="V918" s="438"/>
      <c r="W918" s="179">
        <f t="shared" si="422"/>
        <v>0</v>
      </c>
      <c r="X918" s="439"/>
      <c r="Y918" s="180">
        <f t="shared" si="423"/>
        <v>0</v>
      </c>
      <c r="Z918" s="438"/>
      <c r="AA918" s="179">
        <f t="shared" si="424"/>
        <v>0</v>
      </c>
      <c r="AB918" s="439"/>
      <c r="AC918" s="180">
        <f t="shared" si="425"/>
        <v>0</v>
      </c>
      <c r="AD918" s="438"/>
      <c r="AE918" s="179">
        <f t="shared" si="426"/>
        <v>0</v>
      </c>
      <c r="AF918" s="439"/>
      <c r="AG918" s="180">
        <f t="shared" si="427"/>
        <v>0</v>
      </c>
      <c r="AH918" s="438"/>
      <c r="AI918" s="179">
        <f t="shared" si="428"/>
        <v>0</v>
      </c>
      <c r="AJ918" s="439"/>
      <c r="AK918" s="180">
        <f t="shared" si="429"/>
        <v>0</v>
      </c>
      <c r="AL918" s="438"/>
      <c r="AM918" s="179">
        <f t="shared" si="430"/>
        <v>0</v>
      </c>
      <c r="AN918" s="439"/>
      <c r="AO918" s="180">
        <f t="shared" si="431"/>
        <v>0</v>
      </c>
      <c r="AP918" s="438"/>
      <c r="AQ918" s="179">
        <f t="shared" si="432"/>
        <v>0</v>
      </c>
      <c r="AR918" s="439"/>
      <c r="AS918" s="180">
        <f t="shared" si="433"/>
        <v>0</v>
      </c>
      <c r="AT918" s="438"/>
      <c r="AU918" s="179">
        <f t="shared" si="434"/>
        <v>0</v>
      </c>
      <c r="AV918" s="439"/>
      <c r="AW918" s="180">
        <f t="shared" si="435"/>
        <v>0</v>
      </c>
      <c r="AX918" s="438"/>
      <c r="AY918" s="179">
        <f t="shared" si="436"/>
        <v>0</v>
      </c>
      <c r="AZ918" s="439"/>
      <c r="BA918" s="180">
        <f t="shared" si="437"/>
        <v>0</v>
      </c>
      <c r="BB918" s="438"/>
      <c r="BC918" s="179">
        <f t="shared" si="438"/>
        <v>0</v>
      </c>
      <c r="BD918" s="439"/>
      <c r="BE918" s="180">
        <f t="shared" si="439"/>
        <v>0</v>
      </c>
      <c r="BF918" s="438"/>
      <c r="BG918" s="179">
        <f t="shared" si="440"/>
        <v>0</v>
      </c>
    </row>
    <row r="919" spans="1:59" ht="25.5" x14ac:dyDescent="0.2">
      <c r="A919" s="110">
        <v>470</v>
      </c>
      <c r="B919" s="12" t="s">
        <v>88</v>
      </c>
      <c r="C919" s="12" t="s">
        <v>90</v>
      </c>
      <c r="D919" s="16" t="s">
        <v>1729</v>
      </c>
      <c r="E919" s="15" t="s">
        <v>11</v>
      </c>
      <c r="F919" s="111">
        <v>1</v>
      </c>
      <c r="G919" s="15">
        <v>12448</v>
      </c>
      <c r="H919" s="41" t="s">
        <v>1973</v>
      </c>
      <c r="I919" s="16" t="s">
        <v>3343</v>
      </c>
      <c r="J919" s="42" t="s">
        <v>2046</v>
      </c>
      <c r="K919" s="110">
        <v>1</v>
      </c>
      <c r="L919" s="43">
        <v>4.2</v>
      </c>
      <c r="M919" s="43">
        <v>4.2</v>
      </c>
      <c r="N919" s="43">
        <v>4.2</v>
      </c>
      <c r="O919" s="144">
        <v>4.2</v>
      </c>
      <c r="P919" s="272">
        <v>4.2</v>
      </c>
      <c r="Q919" s="283">
        <v>4.2</v>
      </c>
      <c r="R919" s="210">
        <f t="shared" si="419"/>
        <v>0</v>
      </c>
      <c r="S919" s="211">
        <f t="shared" si="420"/>
        <v>0</v>
      </c>
      <c r="T919" s="439"/>
      <c r="U919" s="180">
        <f t="shared" si="421"/>
        <v>0</v>
      </c>
      <c r="V919" s="438"/>
      <c r="W919" s="179">
        <f t="shared" si="422"/>
        <v>0</v>
      </c>
      <c r="X919" s="439"/>
      <c r="Y919" s="180">
        <f t="shared" si="423"/>
        <v>0</v>
      </c>
      <c r="Z919" s="438"/>
      <c r="AA919" s="179">
        <f t="shared" si="424"/>
        <v>0</v>
      </c>
      <c r="AB919" s="439"/>
      <c r="AC919" s="180">
        <f t="shared" si="425"/>
        <v>0</v>
      </c>
      <c r="AD919" s="438"/>
      <c r="AE919" s="179">
        <f t="shared" si="426"/>
        <v>0</v>
      </c>
      <c r="AF919" s="439"/>
      <c r="AG919" s="180">
        <f t="shared" si="427"/>
        <v>0</v>
      </c>
      <c r="AH919" s="438"/>
      <c r="AI919" s="179">
        <f t="shared" si="428"/>
        <v>0</v>
      </c>
      <c r="AJ919" s="439"/>
      <c r="AK919" s="180">
        <f t="shared" si="429"/>
        <v>0</v>
      </c>
      <c r="AL919" s="438"/>
      <c r="AM919" s="179">
        <f t="shared" si="430"/>
        <v>0</v>
      </c>
      <c r="AN919" s="439"/>
      <c r="AO919" s="180">
        <f t="shared" si="431"/>
        <v>0</v>
      </c>
      <c r="AP919" s="438"/>
      <c r="AQ919" s="179">
        <f t="shared" si="432"/>
        <v>0</v>
      </c>
      <c r="AR919" s="439"/>
      <c r="AS919" s="180">
        <f t="shared" si="433"/>
        <v>0</v>
      </c>
      <c r="AT919" s="438"/>
      <c r="AU919" s="179">
        <f t="shared" si="434"/>
        <v>0</v>
      </c>
      <c r="AV919" s="439"/>
      <c r="AW919" s="180">
        <f t="shared" si="435"/>
        <v>0</v>
      </c>
      <c r="AX919" s="438"/>
      <c r="AY919" s="179">
        <f t="shared" si="436"/>
        <v>0</v>
      </c>
      <c r="AZ919" s="439"/>
      <c r="BA919" s="180">
        <f t="shared" si="437"/>
        <v>0</v>
      </c>
      <c r="BB919" s="438"/>
      <c r="BC919" s="179">
        <f t="shared" si="438"/>
        <v>0</v>
      </c>
      <c r="BD919" s="439"/>
      <c r="BE919" s="180">
        <f t="shared" si="439"/>
        <v>0</v>
      </c>
      <c r="BF919" s="438"/>
      <c r="BG919" s="179">
        <f t="shared" si="440"/>
        <v>0</v>
      </c>
    </row>
    <row r="920" spans="1:59" ht="25.5" x14ac:dyDescent="0.2">
      <c r="A920" s="109">
        <v>470</v>
      </c>
      <c r="B920" s="36" t="s">
        <v>88</v>
      </c>
      <c r="C920" s="36" t="s">
        <v>90</v>
      </c>
      <c r="D920" s="37" t="s">
        <v>30</v>
      </c>
      <c r="E920" s="37" t="s">
        <v>11</v>
      </c>
      <c r="F920" s="38">
        <v>1</v>
      </c>
      <c r="G920" s="37" t="s">
        <v>837</v>
      </c>
      <c r="H920" s="39" t="s">
        <v>837</v>
      </c>
      <c r="I920" s="37" t="s">
        <v>3273</v>
      </c>
      <c r="J920" s="11" t="s">
        <v>2747</v>
      </c>
      <c r="K920" s="109">
        <v>2</v>
      </c>
      <c r="L920" s="90">
        <v>5.9</v>
      </c>
      <c r="M920" s="40">
        <v>5.9</v>
      </c>
      <c r="N920" s="40">
        <v>5.9</v>
      </c>
      <c r="O920" s="141">
        <v>5.9</v>
      </c>
      <c r="P920" s="273">
        <v>5.9</v>
      </c>
      <c r="Q920" s="282">
        <v>5.9</v>
      </c>
      <c r="R920" s="210">
        <f t="shared" si="419"/>
        <v>0</v>
      </c>
      <c r="S920" s="211">
        <f t="shared" si="420"/>
        <v>0</v>
      </c>
      <c r="T920" s="439"/>
      <c r="U920" s="180">
        <f t="shared" si="421"/>
        <v>0</v>
      </c>
      <c r="V920" s="438"/>
      <c r="W920" s="179">
        <f t="shared" si="422"/>
        <v>0</v>
      </c>
      <c r="X920" s="439"/>
      <c r="Y920" s="180">
        <f t="shared" si="423"/>
        <v>0</v>
      </c>
      <c r="Z920" s="438"/>
      <c r="AA920" s="179">
        <f t="shared" si="424"/>
        <v>0</v>
      </c>
      <c r="AB920" s="439"/>
      <c r="AC920" s="180">
        <f t="shared" si="425"/>
        <v>0</v>
      </c>
      <c r="AD920" s="438"/>
      <c r="AE920" s="179">
        <f t="shared" si="426"/>
        <v>0</v>
      </c>
      <c r="AF920" s="439"/>
      <c r="AG920" s="180">
        <f t="shared" si="427"/>
        <v>0</v>
      </c>
      <c r="AH920" s="438"/>
      <c r="AI920" s="179">
        <f t="shared" si="428"/>
        <v>0</v>
      </c>
      <c r="AJ920" s="439"/>
      <c r="AK920" s="180">
        <f t="shared" si="429"/>
        <v>0</v>
      </c>
      <c r="AL920" s="438"/>
      <c r="AM920" s="179">
        <f t="shared" si="430"/>
        <v>0</v>
      </c>
      <c r="AN920" s="439"/>
      <c r="AO920" s="180">
        <f t="shared" si="431"/>
        <v>0</v>
      </c>
      <c r="AP920" s="438"/>
      <c r="AQ920" s="179">
        <f t="shared" si="432"/>
        <v>0</v>
      </c>
      <c r="AR920" s="439"/>
      <c r="AS920" s="180">
        <f t="shared" si="433"/>
        <v>0</v>
      </c>
      <c r="AT920" s="438"/>
      <c r="AU920" s="179">
        <f t="shared" si="434"/>
        <v>0</v>
      </c>
      <c r="AV920" s="439"/>
      <c r="AW920" s="180">
        <f t="shared" si="435"/>
        <v>0</v>
      </c>
      <c r="AX920" s="438"/>
      <c r="AY920" s="179">
        <f t="shared" si="436"/>
        <v>0</v>
      </c>
      <c r="AZ920" s="439"/>
      <c r="BA920" s="180">
        <f t="shared" si="437"/>
        <v>0</v>
      </c>
      <c r="BB920" s="438"/>
      <c r="BC920" s="179">
        <f t="shared" si="438"/>
        <v>0</v>
      </c>
      <c r="BD920" s="439"/>
      <c r="BE920" s="180">
        <f t="shared" si="439"/>
        <v>0</v>
      </c>
      <c r="BF920" s="438"/>
      <c r="BG920" s="179">
        <f t="shared" si="440"/>
        <v>0</v>
      </c>
    </row>
    <row r="921" spans="1:59" ht="25.5" x14ac:dyDescent="0.2">
      <c r="A921" s="109">
        <v>471</v>
      </c>
      <c r="B921" s="36" t="s">
        <v>88</v>
      </c>
      <c r="C921" s="36" t="s">
        <v>99</v>
      </c>
      <c r="D921" s="37" t="s">
        <v>841</v>
      </c>
      <c r="E921" s="37" t="s">
        <v>10</v>
      </c>
      <c r="F921" s="38">
        <v>12</v>
      </c>
      <c r="G921" s="37" t="s">
        <v>987</v>
      </c>
      <c r="H921" s="39" t="s">
        <v>987</v>
      </c>
      <c r="I921" s="37" t="s">
        <v>3273</v>
      </c>
      <c r="J921" s="11" t="s">
        <v>2747</v>
      </c>
      <c r="K921" s="109">
        <v>1</v>
      </c>
      <c r="L921" s="90">
        <v>1.66</v>
      </c>
      <c r="M921" s="40">
        <v>1.66</v>
      </c>
      <c r="N921" s="40">
        <v>1.66</v>
      </c>
      <c r="O921" s="141">
        <v>1.66</v>
      </c>
      <c r="P921" s="273">
        <v>1.66</v>
      </c>
      <c r="Q921" s="282">
        <v>1.66</v>
      </c>
      <c r="R921" s="210">
        <f t="shared" si="419"/>
        <v>0</v>
      </c>
      <c r="S921" s="211">
        <f t="shared" si="420"/>
        <v>0</v>
      </c>
      <c r="T921" s="439"/>
      <c r="U921" s="180">
        <f t="shared" si="421"/>
        <v>0</v>
      </c>
      <c r="V921" s="438"/>
      <c r="W921" s="179">
        <f t="shared" si="422"/>
        <v>0</v>
      </c>
      <c r="X921" s="439"/>
      <c r="Y921" s="180">
        <f t="shared" si="423"/>
        <v>0</v>
      </c>
      <c r="Z921" s="438"/>
      <c r="AA921" s="179">
        <f t="shared" si="424"/>
        <v>0</v>
      </c>
      <c r="AB921" s="439"/>
      <c r="AC921" s="180">
        <f t="shared" si="425"/>
        <v>0</v>
      </c>
      <c r="AD921" s="438"/>
      <c r="AE921" s="179">
        <f t="shared" si="426"/>
        <v>0</v>
      </c>
      <c r="AF921" s="439"/>
      <c r="AG921" s="180">
        <f t="shared" si="427"/>
        <v>0</v>
      </c>
      <c r="AH921" s="438"/>
      <c r="AI921" s="179">
        <f t="shared" si="428"/>
        <v>0</v>
      </c>
      <c r="AJ921" s="439"/>
      <c r="AK921" s="180">
        <f t="shared" si="429"/>
        <v>0</v>
      </c>
      <c r="AL921" s="438"/>
      <c r="AM921" s="179">
        <f t="shared" si="430"/>
        <v>0</v>
      </c>
      <c r="AN921" s="439"/>
      <c r="AO921" s="180">
        <f t="shared" si="431"/>
        <v>0</v>
      </c>
      <c r="AP921" s="438"/>
      <c r="AQ921" s="179">
        <f t="shared" si="432"/>
        <v>0</v>
      </c>
      <c r="AR921" s="439"/>
      <c r="AS921" s="180">
        <f t="shared" si="433"/>
        <v>0</v>
      </c>
      <c r="AT921" s="438"/>
      <c r="AU921" s="179">
        <f t="shared" si="434"/>
        <v>0</v>
      </c>
      <c r="AV921" s="439"/>
      <c r="AW921" s="180">
        <f t="shared" si="435"/>
        <v>0</v>
      </c>
      <c r="AX921" s="438"/>
      <c r="AY921" s="179">
        <f t="shared" si="436"/>
        <v>0</v>
      </c>
      <c r="AZ921" s="439"/>
      <c r="BA921" s="180">
        <f t="shared" si="437"/>
        <v>0</v>
      </c>
      <c r="BB921" s="438"/>
      <c r="BC921" s="179">
        <f t="shared" si="438"/>
        <v>0</v>
      </c>
      <c r="BD921" s="439"/>
      <c r="BE921" s="180">
        <f t="shared" si="439"/>
        <v>0</v>
      </c>
      <c r="BF921" s="438"/>
      <c r="BG921" s="179">
        <f t="shared" si="440"/>
        <v>0</v>
      </c>
    </row>
    <row r="922" spans="1:59" ht="25.5" x14ac:dyDescent="0.2">
      <c r="A922" s="110">
        <v>471</v>
      </c>
      <c r="B922" s="12" t="s">
        <v>88</v>
      </c>
      <c r="C922" s="12" t="s">
        <v>99</v>
      </c>
      <c r="D922" s="16" t="s">
        <v>1729</v>
      </c>
      <c r="E922" s="15" t="s">
        <v>1673</v>
      </c>
      <c r="F922" s="111">
        <v>12</v>
      </c>
      <c r="G922" s="15">
        <v>12494</v>
      </c>
      <c r="H922" s="41" t="s">
        <v>1974</v>
      </c>
      <c r="I922" s="16" t="s">
        <v>3343</v>
      </c>
      <c r="J922" s="42" t="s">
        <v>2046</v>
      </c>
      <c r="K922" s="110">
        <v>2</v>
      </c>
      <c r="L922" s="43">
        <v>1.68</v>
      </c>
      <c r="M922" s="43">
        <v>1.68</v>
      </c>
      <c r="N922" s="43">
        <v>1.68</v>
      </c>
      <c r="O922" s="144">
        <v>1.68</v>
      </c>
      <c r="P922" s="272">
        <v>1.68</v>
      </c>
      <c r="Q922" s="283">
        <v>1.68</v>
      </c>
      <c r="R922" s="210">
        <f t="shared" si="419"/>
        <v>0</v>
      </c>
      <c r="S922" s="211">
        <f t="shared" si="420"/>
        <v>0</v>
      </c>
      <c r="T922" s="439"/>
      <c r="U922" s="180">
        <f t="shared" si="421"/>
        <v>0</v>
      </c>
      <c r="V922" s="438"/>
      <c r="W922" s="179">
        <f t="shared" si="422"/>
        <v>0</v>
      </c>
      <c r="X922" s="439"/>
      <c r="Y922" s="180">
        <f t="shared" si="423"/>
        <v>0</v>
      </c>
      <c r="Z922" s="438"/>
      <c r="AA922" s="179">
        <f t="shared" si="424"/>
        <v>0</v>
      </c>
      <c r="AB922" s="439"/>
      <c r="AC922" s="180">
        <f t="shared" si="425"/>
        <v>0</v>
      </c>
      <c r="AD922" s="438"/>
      <c r="AE922" s="179">
        <f t="shared" si="426"/>
        <v>0</v>
      </c>
      <c r="AF922" s="439"/>
      <c r="AG922" s="180">
        <f t="shared" si="427"/>
        <v>0</v>
      </c>
      <c r="AH922" s="438"/>
      <c r="AI922" s="179">
        <f t="shared" si="428"/>
        <v>0</v>
      </c>
      <c r="AJ922" s="439"/>
      <c r="AK922" s="180">
        <f t="shared" si="429"/>
        <v>0</v>
      </c>
      <c r="AL922" s="438"/>
      <c r="AM922" s="179">
        <f t="shared" si="430"/>
        <v>0</v>
      </c>
      <c r="AN922" s="439"/>
      <c r="AO922" s="180">
        <f t="shared" si="431"/>
        <v>0</v>
      </c>
      <c r="AP922" s="438"/>
      <c r="AQ922" s="179">
        <f t="shared" si="432"/>
        <v>0</v>
      </c>
      <c r="AR922" s="439"/>
      <c r="AS922" s="180">
        <f t="shared" si="433"/>
        <v>0</v>
      </c>
      <c r="AT922" s="438"/>
      <c r="AU922" s="179">
        <f t="shared" si="434"/>
        <v>0</v>
      </c>
      <c r="AV922" s="439"/>
      <c r="AW922" s="180">
        <f t="shared" si="435"/>
        <v>0</v>
      </c>
      <c r="AX922" s="438"/>
      <c r="AY922" s="179">
        <f t="shared" si="436"/>
        <v>0</v>
      </c>
      <c r="AZ922" s="439"/>
      <c r="BA922" s="180">
        <f t="shared" si="437"/>
        <v>0</v>
      </c>
      <c r="BB922" s="438"/>
      <c r="BC922" s="179">
        <f t="shared" si="438"/>
        <v>0</v>
      </c>
      <c r="BD922" s="439"/>
      <c r="BE922" s="180">
        <f t="shared" si="439"/>
        <v>0</v>
      </c>
      <c r="BF922" s="438"/>
      <c r="BG922" s="179">
        <f t="shared" si="440"/>
        <v>0</v>
      </c>
    </row>
    <row r="923" spans="1:59" x14ac:dyDescent="0.2">
      <c r="A923" s="109">
        <v>472</v>
      </c>
      <c r="B923" s="36" t="s">
        <v>88</v>
      </c>
      <c r="C923" s="36" t="s">
        <v>1102</v>
      </c>
      <c r="D923" s="37" t="s">
        <v>30</v>
      </c>
      <c r="E923" s="37" t="s">
        <v>11</v>
      </c>
      <c r="F923" s="38">
        <v>1</v>
      </c>
      <c r="G923" s="37" t="s">
        <v>1072</v>
      </c>
      <c r="H923" s="39" t="s">
        <v>1072</v>
      </c>
      <c r="I923" s="37" t="s">
        <v>3273</v>
      </c>
      <c r="J923" s="11" t="s">
        <v>2747</v>
      </c>
      <c r="K923" s="109">
        <v>1</v>
      </c>
      <c r="L923" s="40">
        <v>7.49</v>
      </c>
      <c r="M923" s="91">
        <v>5.83</v>
      </c>
      <c r="N923" s="90">
        <v>6.12</v>
      </c>
      <c r="O923" s="140">
        <v>6.75</v>
      </c>
      <c r="P923" s="273">
        <v>6.75</v>
      </c>
      <c r="Q923" s="282">
        <v>6.75</v>
      </c>
      <c r="R923" s="210">
        <f t="shared" si="419"/>
        <v>0</v>
      </c>
      <c r="S923" s="211">
        <f t="shared" si="420"/>
        <v>0</v>
      </c>
      <c r="T923" s="439"/>
      <c r="U923" s="180">
        <f t="shared" si="421"/>
        <v>0</v>
      </c>
      <c r="V923" s="438"/>
      <c r="W923" s="179">
        <f t="shared" si="422"/>
        <v>0</v>
      </c>
      <c r="X923" s="439"/>
      <c r="Y923" s="180">
        <f t="shared" si="423"/>
        <v>0</v>
      </c>
      <c r="Z923" s="438"/>
      <c r="AA923" s="179">
        <f t="shared" si="424"/>
        <v>0</v>
      </c>
      <c r="AB923" s="439"/>
      <c r="AC923" s="180">
        <f t="shared" si="425"/>
        <v>0</v>
      </c>
      <c r="AD923" s="438"/>
      <c r="AE923" s="179">
        <f t="shared" si="426"/>
        <v>0</v>
      </c>
      <c r="AF923" s="439"/>
      <c r="AG923" s="180">
        <f t="shared" si="427"/>
        <v>0</v>
      </c>
      <c r="AH923" s="438"/>
      <c r="AI923" s="179">
        <f t="shared" si="428"/>
        <v>0</v>
      </c>
      <c r="AJ923" s="439"/>
      <c r="AK923" s="180">
        <f t="shared" si="429"/>
        <v>0</v>
      </c>
      <c r="AL923" s="438"/>
      <c r="AM923" s="179">
        <f t="shared" si="430"/>
        <v>0</v>
      </c>
      <c r="AN923" s="439"/>
      <c r="AO923" s="180">
        <f t="shared" si="431"/>
        <v>0</v>
      </c>
      <c r="AP923" s="438"/>
      <c r="AQ923" s="179">
        <f t="shared" si="432"/>
        <v>0</v>
      </c>
      <c r="AR923" s="439"/>
      <c r="AS923" s="180">
        <f t="shared" si="433"/>
        <v>0</v>
      </c>
      <c r="AT923" s="438"/>
      <c r="AU923" s="179">
        <f t="shared" si="434"/>
        <v>0</v>
      </c>
      <c r="AV923" s="439"/>
      <c r="AW923" s="180">
        <f t="shared" si="435"/>
        <v>0</v>
      </c>
      <c r="AX923" s="438"/>
      <c r="AY923" s="179">
        <f t="shared" si="436"/>
        <v>0</v>
      </c>
      <c r="AZ923" s="439"/>
      <c r="BA923" s="180">
        <f t="shared" si="437"/>
        <v>0</v>
      </c>
      <c r="BB923" s="438"/>
      <c r="BC923" s="179">
        <f t="shared" si="438"/>
        <v>0</v>
      </c>
      <c r="BD923" s="439"/>
      <c r="BE923" s="180">
        <f t="shared" si="439"/>
        <v>0</v>
      </c>
      <c r="BF923" s="438"/>
      <c r="BG923" s="179">
        <f t="shared" si="440"/>
        <v>0</v>
      </c>
    </row>
    <row r="924" spans="1:59" ht="25.5" x14ac:dyDescent="0.2">
      <c r="A924" s="110">
        <v>473</v>
      </c>
      <c r="B924" s="12" t="s">
        <v>88</v>
      </c>
      <c r="C924" s="12" t="s">
        <v>98</v>
      </c>
      <c r="D924" s="16" t="s">
        <v>30</v>
      </c>
      <c r="E924" s="15" t="s">
        <v>1673</v>
      </c>
      <c r="F924" s="111">
        <v>14</v>
      </c>
      <c r="G924" s="15" t="s">
        <v>1970</v>
      </c>
      <c r="H924" s="41" t="s">
        <v>1975</v>
      </c>
      <c r="I924" s="16" t="s">
        <v>3343</v>
      </c>
      <c r="J924" s="42" t="s">
        <v>2046</v>
      </c>
      <c r="K924" s="110">
        <v>1</v>
      </c>
      <c r="L924" s="92">
        <v>15.58</v>
      </c>
      <c r="M924" s="43">
        <v>15.58</v>
      </c>
      <c r="N924" s="43">
        <v>15.58</v>
      </c>
      <c r="O924" s="144">
        <v>15.58</v>
      </c>
      <c r="P924" s="272">
        <v>15.58</v>
      </c>
      <c r="Q924" s="283">
        <v>15.58</v>
      </c>
      <c r="R924" s="210">
        <f t="shared" si="419"/>
        <v>0</v>
      </c>
      <c r="S924" s="211">
        <f t="shared" si="420"/>
        <v>0</v>
      </c>
      <c r="T924" s="439"/>
      <c r="U924" s="180">
        <f t="shared" si="421"/>
        <v>0</v>
      </c>
      <c r="V924" s="438"/>
      <c r="W924" s="179">
        <f t="shared" si="422"/>
        <v>0</v>
      </c>
      <c r="X924" s="439"/>
      <c r="Y924" s="180">
        <f t="shared" si="423"/>
        <v>0</v>
      </c>
      <c r="Z924" s="438"/>
      <c r="AA924" s="179">
        <f t="shared" si="424"/>
        <v>0</v>
      </c>
      <c r="AB924" s="439"/>
      <c r="AC924" s="180">
        <f t="shared" si="425"/>
        <v>0</v>
      </c>
      <c r="AD924" s="438"/>
      <c r="AE924" s="179">
        <f t="shared" si="426"/>
        <v>0</v>
      </c>
      <c r="AF924" s="439"/>
      <c r="AG924" s="180">
        <f t="shared" si="427"/>
        <v>0</v>
      </c>
      <c r="AH924" s="438"/>
      <c r="AI924" s="179">
        <f t="shared" si="428"/>
        <v>0</v>
      </c>
      <c r="AJ924" s="439"/>
      <c r="AK924" s="180">
        <f t="shared" si="429"/>
        <v>0</v>
      </c>
      <c r="AL924" s="438"/>
      <c r="AM924" s="179">
        <f t="shared" si="430"/>
        <v>0</v>
      </c>
      <c r="AN924" s="439"/>
      <c r="AO924" s="180">
        <f t="shared" si="431"/>
        <v>0</v>
      </c>
      <c r="AP924" s="438"/>
      <c r="AQ924" s="179">
        <f t="shared" si="432"/>
        <v>0</v>
      </c>
      <c r="AR924" s="439"/>
      <c r="AS924" s="180">
        <f t="shared" si="433"/>
        <v>0</v>
      </c>
      <c r="AT924" s="438"/>
      <c r="AU924" s="179">
        <f t="shared" si="434"/>
        <v>0</v>
      </c>
      <c r="AV924" s="439"/>
      <c r="AW924" s="180">
        <f t="shared" si="435"/>
        <v>0</v>
      </c>
      <c r="AX924" s="438"/>
      <c r="AY924" s="179">
        <f t="shared" si="436"/>
        <v>0</v>
      </c>
      <c r="AZ924" s="439"/>
      <c r="BA924" s="180">
        <f t="shared" si="437"/>
        <v>0</v>
      </c>
      <c r="BB924" s="438"/>
      <c r="BC924" s="179">
        <f t="shared" si="438"/>
        <v>0</v>
      </c>
      <c r="BD924" s="439"/>
      <c r="BE924" s="180">
        <f t="shared" si="439"/>
        <v>0</v>
      </c>
      <c r="BF924" s="438"/>
      <c r="BG924" s="179">
        <f t="shared" si="440"/>
        <v>0</v>
      </c>
    </row>
    <row r="925" spans="1:59" x14ac:dyDescent="0.2">
      <c r="A925" s="44">
        <v>473</v>
      </c>
      <c r="B925" s="45" t="s">
        <v>88</v>
      </c>
      <c r="C925" s="45" t="s">
        <v>98</v>
      </c>
      <c r="D925" s="46" t="s">
        <v>2914</v>
      </c>
      <c r="E925" s="47" t="s">
        <v>2048</v>
      </c>
      <c r="F925" s="48">
        <v>14</v>
      </c>
      <c r="G925" s="47">
        <v>7010332750</v>
      </c>
      <c r="H925" s="10" t="s">
        <v>2210</v>
      </c>
      <c r="I925" s="21">
        <v>60148</v>
      </c>
      <c r="J925" s="49" t="s">
        <v>1003</v>
      </c>
      <c r="K925" s="44">
        <v>3</v>
      </c>
      <c r="L925" s="50">
        <v>17.68</v>
      </c>
      <c r="M925" s="96">
        <v>20.18</v>
      </c>
      <c r="N925" s="50">
        <v>20.18</v>
      </c>
      <c r="O925" s="204">
        <v>17.98</v>
      </c>
      <c r="P925" s="274">
        <v>16.920000000000002</v>
      </c>
      <c r="Q925" s="286">
        <v>16.920000000000002</v>
      </c>
      <c r="R925" s="210">
        <f t="shared" si="419"/>
        <v>0</v>
      </c>
      <c r="S925" s="211">
        <f t="shared" si="420"/>
        <v>0</v>
      </c>
      <c r="T925" s="439"/>
      <c r="U925" s="180">
        <f t="shared" si="421"/>
        <v>0</v>
      </c>
      <c r="V925" s="438"/>
      <c r="W925" s="179">
        <f t="shared" si="422"/>
        <v>0</v>
      </c>
      <c r="X925" s="439"/>
      <c r="Y925" s="180">
        <f t="shared" si="423"/>
        <v>0</v>
      </c>
      <c r="Z925" s="438"/>
      <c r="AA925" s="179">
        <f t="shared" si="424"/>
        <v>0</v>
      </c>
      <c r="AB925" s="439"/>
      <c r="AC925" s="180">
        <f t="shared" si="425"/>
        <v>0</v>
      </c>
      <c r="AD925" s="438"/>
      <c r="AE925" s="179">
        <f t="shared" si="426"/>
        <v>0</v>
      </c>
      <c r="AF925" s="439"/>
      <c r="AG925" s="180">
        <f t="shared" si="427"/>
        <v>0</v>
      </c>
      <c r="AH925" s="438"/>
      <c r="AI925" s="179">
        <f t="shared" si="428"/>
        <v>0</v>
      </c>
      <c r="AJ925" s="439"/>
      <c r="AK925" s="180">
        <f t="shared" si="429"/>
        <v>0</v>
      </c>
      <c r="AL925" s="438"/>
      <c r="AM925" s="179">
        <f t="shared" si="430"/>
        <v>0</v>
      </c>
      <c r="AN925" s="439"/>
      <c r="AO925" s="180">
        <f t="shared" si="431"/>
        <v>0</v>
      </c>
      <c r="AP925" s="438"/>
      <c r="AQ925" s="179">
        <f t="shared" si="432"/>
        <v>0</v>
      </c>
      <c r="AR925" s="439"/>
      <c r="AS925" s="180">
        <f t="shared" si="433"/>
        <v>0</v>
      </c>
      <c r="AT925" s="438"/>
      <c r="AU925" s="179">
        <f t="shared" si="434"/>
        <v>0</v>
      </c>
      <c r="AV925" s="439"/>
      <c r="AW925" s="180">
        <f t="shared" si="435"/>
        <v>0</v>
      </c>
      <c r="AX925" s="438"/>
      <c r="AY925" s="179">
        <f t="shared" si="436"/>
        <v>0</v>
      </c>
      <c r="AZ925" s="439"/>
      <c r="BA925" s="180">
        <f t="shared" si="437"/>
        <v>0</v>
      </c>
      <c r="BB925" s="438"/>
      <c r="BC925" s="179">
        <f t="shared" si="438"/>
        <v>0</v>
      </c>
      <c r="BD925" s="439"/>
      <c r="BE925" s="180">
        <f t="shared" si="439"/>
        <v>0</v>
      </c>
      <c r="BF925" s="438"/>
      <c r="BG925" s="179">
        <f t="shared" si="440"/>
        <v>0</v>
      </c>
    </row>
    <row r="926" spans="1:59" x14ac:dyDescent="0.2">
      <c r="A926" s="109">
        <v>473</v>
      </c>
      <c r="B926" s="36" t="s">
        <v>88</v>
      </c>
      <c r="C926" s="36" t="s">
        <v>98</v>
      </c>
      <c r="D926" s="37" t="s">
        <v>30</v>
      </c>
      <c r="E926" s="37" t="s">
        <v>10</v>
      </c>
      <c r="F926" s="38">
        <v>14</v>
      </c>
      <c r="G926" s="37" t="s">
        <v>988</v>
      </c>
      <c r="H926" s="39" t="s">
        <v>988</v>
      </c>
      <c r="I926" s="37" t="s">
        <v>3273</v>
      </c>
      <c r="J926" s="11" t="s">
        <v>2747</v>
      </c>
      <c r="K926" s="109">
        <v>2</v>
      </c>
      <c r="L926" s="90">
        <v>18.829999999999998</v>
      </c>
      <c r="M926" s="40">
        <v>18.829999999999998</v>
      </c>
      <c r="N926" s="40">
        <v>18.829999999999998</v>
      </c>
      <c r="O926" s="146">
        <v>16.09</v>
      </c>
      <c r="P926" s="273">
        <v>16.09</v>
      </c>
      <c r="Q926" s="282">
        <v>16.09</v>
      </c>
      <c r="R926" s="210">
        <f t="shared" si="419"/>
        <v>0</v>
      </c>
      <c r="S926" s="211">
        <f t="shared" si="420"/>
        <v>0</v>
      </c>
      <c r="T926" s="439"/>
      <c r="U926" s="180">
        <f t="shared" si="421"/>
        <v>0</v>
      </c>
      <c r="V926" s="438"/>
      <c r="W926" s="179">
        <f t="shared" si="422"/>
        <v>0</v>
      </c>
      <c r="X926" s="439"/>
      <c r="Y926" s="180">
        <f t="shared" si="423"/>
        <v>0</v>
      </c>
      <c r="Z926" s="438"/>
      <c r="AA926" s="179">
        <f t="shared" si="424"/>
        <v>0</v>
      </c>
      <c r="AB926" s="439"/>
      <c r="AC926" s="180">
        <f t="shared" si="425"/>
        <v>0</v>
      </c>
      <c r="AD926" s="438"/>
      <c r="AE926" s="179">
        <f t="shared" si="426"/>
        <v>0</v>
      </c>
      <c r="AF926" s="439"/>
      <c r="AG926" s="180">
        <f t="shared" si="427"/>
        <v>0</v>
      </c>
      <c r="AH926" s="438"/>
      <c r="AI926" s="179">
        <f t="shared" si="428"/>
        <v>0</v>
      </c>
      <c r="AJ926" s="439"/>
      <c r="AK926" s="180">
        <f t="shared" si="429"/>
        <v>0</v>
      </c>
      <c r="AL926" s="438"/>
      <c r="AM926" s="179">
        <f t="shared" si="430"/>
        <v>0</v>
      </c>
      <c r="AN926" s="439"/>
      <c r="AO926" s="180">
        <f t="shared" si="431"/>
        <v>0</v>
      </c>
      <c r="AP926" s="438"/>
      <c r="AQ926" s="179">
        <f t="shared" si="432"/>
        <v>0</v>
      </c>
      <c r="AR926" s="439"/>
      <c r="AS926" s="180">
        <f t="shared" si="433"/>
        <v>0</v>
      </c>
      <c r="AT926" s="438"/>
      <c r="AU926" s="179">
        <f t="shared" si="434"/>
        <v>0</v>
      </c>
      <c r="AV926" s="439"/>
      <c r="AW926" s="180">
        <f t="shared" si="435"/>
        <v>0</v>
      </c>
      <c r="AX926" s="438"/>
      <c r="AY926" s="179">
        <f t="shared" si="436"/>
        <v>0</v>
      </c>
      <c r="AZ926" s="439"/>
      <c r="BA926" s="180">
        <f t="shared" si="437"/>
        <v>0</v>
      </c>
      <c r="BB926" s="438"/>
      <c r="BC926" s="179">
        <f t="shared" si="438"/>
        <v>0</v>
      </c>
      <c r="BD926" s="439"/>
      <c r="BE926" s="180">
        <f t="shared" si="439"/>
        <v>0</v>
      </c>
      <c r="BF926" s="438"/>
      <c r="BG926" s="179">
        <f t="shared" si="440"/>
        <v>0</v>
      </c>
    </row>
    <row r="927" spans="1:59" ht="25.5" x14ac:dyDescent="0.2">
      <c r="A927" s="109">
        <v>474</v>
      </c>
      <c r="B927" s="36" t="s">
        <v>88</v>
      </c>
      <c r="C927" s="36" t="s">
        <v>96</v>
      </c>
      <c r="D927" s="37" t="s">
        <v>841</v>
      </c>
      <c r="E927" s="37" t="s">
        <v>680</v>
      </c>
      <c r="F927" s="38">
        <v>12</v>
      </c>
      <c r="G927" s="37" t="s">
        <v>3107</v>
      </c>
      <c r="H927" s="39" t="s">
        <v>3107</v>
      </c>
      <c r="I927" s="37" t="s">
        <v>3273</v>
      </c>
      <c r="J927" s="11" t="s">
        <v>2747</v>
      </c>
      <c r="K927" s="109">
        <v>1</v>
      </c>
      <c r="L927" s="40">
        <v>5.99</v>
      </c>
      <c r="M927" s="91">
        <v>4.6500000000000004</v>
      </c>
      <c r="N927" s="90">
        <v>4.88</v>
      </c>
      <c r="O927" s="140">
        <v>5.28</v>
      </c>
      <c r="P927" s="273">
        <v>5.28</v>
      </c>
      <c r="Q927" s="282">
        <v>5.28</v>
      </c>
      <c r="R927" s="210">
        <f t="shared" ref="R927:R973" si="441">SUM(T927,V927,X927,Z927,AB927,AD927,AF927,AH927,AJ927,AL927,AN927,AP927,AR927,AT927,AV927,AX927,AZ927,BB927,BD927,BF927)</f>
        <v>0</v>
      </c>
      <c r="S927" s="211">
        <f t="shared" si="420"/>
        <v>0</v>
      </c>
      <c r="T927" s="439"/>
      <c r="U927" s="180">
        <f t="shared" si="421"/>
        <v>0</v>
      </c>
      <c r="V927" s="438"/>
      <c r="W927" s="179">
        <f t="shared" si="422"/>
        <v>0</v>
      </c>
      <c r="X927" s="439"/>
      <c r="Y927" s="180">
        <f t="shared" si="423"/>
        <v>0</v>
      </c>
      <c r="Z927" s="438"/>
      <c r="AA927" s="179">
        <f t="shared" si="424"/>
        <v>0</v>
      </c>
      <c r="AB927" s="439"/>
      <c r="AC927" s="180">
        <f t="shared" si="425"/>
        <v>0</v>
      </c>
      <c r="AD927" s="438"/>
      <c r="AE927" s="179">
        <f t="shared" si="426"/>
        <v>0</v>
      </c>
      <c r="AF927" s="439"/>
      <c r="AG927" s="180">
        <f t="shared" si="427"/>
        <v>0</v>
      </c>
      <c r="AH927" s="438"/>
      <c r="AI927" s="179">
        <f t="shared" si="428"/>
        <v>0</v>
      </c>
      <c r="AJ927" s="439"/>
      <c r="AK927" s="180">
        <f t="shared" si="429"/>
        <v>0</v>
      </c>
      <c r="AL927" s="438"/>
      <c r="AM927" s="179">
        <f t="shared" si="430"/>
        <v>0</v>
      </c>
      <c r="AN927" s="439"/>
      <c r="AO927" s="180">
        <f t="shared" si="431"/>
        <v>0</v>
      </c>
      <c r="AP927" s="438"/>
      <c r="AQ927" s="179">
        <f t="shared" si="432"/>
        <v>0</v>
      </c>
      <c r="AR927" s="439"/>
      <c r="AS927" s="180">
        <f t="shared" si="433"/>
        <v>0</v>
      </c>
      <c r="AT927" s="438"/>
      <c r="AU927" s="179">
        <f t="shared" si="434"/>
        <v>0</v>
      </c>
      <c r="AV927" s="439"/>
      <c r="AW927" s="180">
        <f t="shared" si="435"/>
        <v>0</v>
      </c>
      <c r="AX927" s="438"/>
      <c r="AY927" s="179">
        <f t="shared" si="436"/>
        <v>0</v>
      </c>
      <c r="AZ927" s="439"/>
      <c r="BA927" s="180">
        <f t="shared" si="437"/>
        <v>0</v>
      </c>
      <c r="BB927" s="438"/>
      <c r="BC927" s="179">
        <f t="shared" si="438"/>
        <v>0</v>
      </c>
      <c r="BD927" s="439"/>
      <c r="BE927" s="180">
        <f t="shared" si="439"/>
        <v>0</v>
      </c>
      <c r="BF927" s="438"/>
      <c r="BG927" s="179">
        <f t="shared" si="440"/>
        <v>0</v>
      </c>
    </row>
    <row r="928" spans="1:59" x14ac:dyDescent="0.2">
      <c r="A928" s="109">
        <v>474</v>
      </c>
      <c r="B928" s="36" t="s">
        <v>88</v>
      </c>
      <c r="C928" s="36" t="s">
        <v>96</v>
      </c>
      <c r="D928" s="37" t="s">
        <v>30</v>
      </c>
      <c r="E928" s="37" t="s">
        <v>680</v>
      </c>
      <c r="F928" s="38">
        <v>12</v>
      </c>
      <c r="G928" s="37" t="s">
        <v>3213</v>
      </c>
      <c r="H928" s="39" t="s">
        <v>3213</v>
      </c>
      <c r="I928" s="37" t="s">
        <v>3273</v>
      </c>
      <c r="J928" s="11" t="s">
        <v>2747</v>
      </c>
      <c r="K928" s="109">
        <v>2</v>
      </c>
      <c r="L928" s="90">
        <v>16.489999999999998</v>
      </c>
      <c r="M928" s="40">
        <v>16.489999999999998</v>
      </c>
      <c r="N928" s="98">
        <v>6.95</v>
      </c>
      <c r="O928" s="140">
        <v>6.86</v>
      </c>
      <c r="P928" s="273">
        <v>6.86</v>
      </c>
      <c r="Q928" s="282">
        <v>6.86</v>
      </c>
      <c r="R928" s="210">
        <f t="shared" si="441"/>
        <v>0</v>
      </c>
      <c r="S928" s="211">
        <f t="shared" si="420"/>
        <v>0</v>
      </c>
      <c r="T928" s="439"/>
      <c r="U928" s="180">
        <f t="shared" si="421"/>
        <v>0</v>
      </c>
      <c r="V928" s="438"/>
      <c r="W928" s="179">
        <f t="shared" si="422"/>
        <v>0</v>
      </c>
      <c r="X928" s="439"/>
      <c r="Y928" s="180">
        <f t="shared" si="423"/>
        <v>0</v>
      </c>
      <c r="Z928" s="438"/>
      <c r="AA928" s="179">
        <f t="shared" si="424"/>
        <v>0</v>
      </c>
      <c r="AB928" s="439"/>
      <c r="AC928" s="180">
        <f t="shared" si="425"/>
        <v>0</v>
      </c>
      <c r="AD928" s="438"/>
      <c r="AE928" s="179">
        <f t="shared" si="426"/>
        <v>0</v>
      </c>
      <c r="AF928" s="439"/>
      <c r="AG928" s="180">
        <f t="shared" si="427"/>
        <v>0</v>
      </c>
      <c r="AH928" s="438"/>
      <c r="AI928" s="179">
        <f t="shared" si="428"/>
        <v>0</v>
      </c>
      <c r="AJ928" s="439"/>
      <c r="AK928" s="180">
        <f t="shared" si="429"/>
        <v>0</v>
      </c>
      <c r="AL928" s="438"/>
      <c r="AM928" s="179">
        <f t="shared" si="430"/>
        <v>0</v>
      </c>
      <c r="AN928" s="439"/>
      <c r="AO928" s="180">
        <f t="shared" si="431"/>
        <v>0</v>
      </c>
      <c r="AP928" s="438"/>
      <c r="AQ928" s="179">
        <f t="shared" si="432"/>
        <v>0</v>
      </c>
      <c r="AR928" s="439"/>
      <c r="AS928" s="180">
        <f t="shared" si="433"/>
        <v>0</v>
      </c>
      <c r="AT928" s="438"/>
      <c r="AU928" s="179">
        <f t="shared" si="434"/>
        <v>0</v>
      </c>
      <c r="AV928" s="439"/>
      <c r="AW928" s="180">
        <f t="shared" si="435"/>
        <v>0</v>
      </c>
      <c r="AX928" s="438"/>
      <c r="AY928" s="179">
        <f t="shared" si="436"/>
        <v>0</v>
      </c>
      <c r="AZ928" s="439"/>
      <c r="BA928" s="180">
        <f t="shared" si="437"/>
        <v>0</v>
      </c>
      <c r="BB928" s="438"/>
      <c r="BC928" s="179">
        <f t="shared" si="438"/>
        <v>0</v>
      </c>
      <c r="BD928" s="439"/>
      <c r="BE928" s="180">
        <f t="shared" si="439"/>
        <v>0</v>
      </c>
      <c r="BF928" s="438"/>
      <c r="BG928" s="179">
        <f t="shared" si="440"/>
        <v>0</v>
      </c>
    </row>
    <row r="929" spans="1:59" ht="25.5" x14ac:dyDescent="0.2">
      <c r="A929" s="110">
        <v>474</v>
      </c>
      <c r="B929" s="12" t="s">
        <v>88</v>
      </c>
      <c r="C929" s="12" t="s">
        <v>96</v>
      </c>
      <c r="D929" s="16" t="s">
        <v>30</v>
      </c>
      <c r="E929" s="15" t="s">
        <v>1673</v>
      </c>
      <c r="F929" s="111">
        <v>6</v>
      </c>
      <c r="G929" s="15" t="s">
        <v>1971</v>
      </c>
      <c r="H929" s="41" t="s">
        <v>3092</v>
      </c>
      <c r="I929" s="16" t="s">
        <v>3343</v>
      </c>
      <c r="J929" s="42" t="s">
        <v>2046</v>
      </c>
      <c r="K929" s="110">
        <v>3</v>
      </c>
      <c r="L929" s="92">
        <v>6.28</v>
      </c>
      <c r="M929" s="92">
        <v>7.05</v>
      </c>
      <c r="N929" s="43">
        <v>7.05</v>
      </c>
      <c r="O929" s="144">
        <v>7.05</v>
      </c>
      <c r="P929" s="272">
        <v>7.05</v>
      </c>
      <c r="Q929" s="283">
        <v>7.05</v>
      </c>
      <c r="R929" s="210">
        <f t="shared" si="441"/>
        <v>0</v>
      </c>
      <c r="S929" s="211">
        <f t="shared" si="420"/>
        <v>0</v>
      </c>
      <c r="T929" s="439"/>
      <c r="U929" s="180">
        <f t="shared" si="421"/>
        <v>0</v>
      </c>
      <c r="V929" s="438"/>
      <c r="W929" s="179">
        <f t="shared" si="422"/>
        <v>0</v>
      </c>
      <c r="X929" s="439"/>
      <c r="Y929" s="180">
        <f t="shared" si="423"/>
        <v>0</v>
      </c>
      <c r="Z929" s="438"/>
      <c r="AA929" s="179">
        <f t="shared" si="424"/>
        <v>0</v>
      </c>
      <c r="AB929" s="439"/>
      <c r="AC929" s="180">
        <f t="shared" si="425"/>
        <v>0</v>
      </c>
      <c r="AD929" s="438"/>
      <c r="AE929" s="179">
        <f t="shared" si="426"/>
        <v>0</v>
      </c>
      <c r="AF929" s="439"/>
      <c r="AG929" s="180">
        <f t="shared" si="427"/>
        <v>0</v>
      </c>
      <c r="AH929" s="438"/>
      <c r="AI929" s="179">
        <f t="shared" si="428"/>
        <v>0</v>
      </c>
      <c r="AJ929" s="439"/>
      <c r="AK929" s="180">
        <f t="shared" si="429"/>
        <v>0</v>
      </c>
      <c r="AL929" s="438"/>
      <c r="AM929" s="179">
        <f t="shared" si="430"/>
        <v>0</v>
      </c>
      <c r="AN929" s="439"/>
      <c r="AO929" s="180">
        <f t="shared" si="431"/>
        <v>0</v>
      </c>
      <c r="AP929" s="438"/>
      <c r="AQ929" s="179">
        <f t="shared" si="432"/>
        <v>0</v>
      </c>
      <c r="AR929" s="439"/>
      <c r="AS929" s="180">
        <f t="shared" si="433"/>
        <v>0</v>
      </c>
      <c r="AT929" s="438"/>
      <c r="AU929" s="179">
        <f t="shared" si="434"/>
        <v>0</v>
      </c>
      <c r="AV929" s="439"/>
      <c r="AW929" s="180">
        <f t="shared" si="435"/>
        <v>0</v>
      </c>
      <c r="AX929" s="438"/>
      <c r="AY929" s="179">
        <f t="shared" si="436"/>
        <v>0</v>
      </c>
      <c r="AZ929" s="439"/>
      <c r="BA929" s="180">
        <f t="shared" si="437"/>
        <v>0</v>
      </c>
      <c r="BB929" s="438"/>
      <c r="BC929" s="179">
        <f t="shared" si="438"/>
        <v>0</v>
      </c>
      <c r="BD929" s="439"/>
      <c r="BE929" s="180">
        <f t="shared" si="439"/>
        <v>0</v>
      </c>
      <c r="BF929" s="438"/>
      <c r="BG929" s="179">
        <f t="shared" si="440"/>
        <v>0</v>
      </c>
    </row>
    <row r="930" spans="1:59" x14ac:dyDescent="0.2">
      <c r="A930" s="44">
        <v>474</v>
      </c>
      <c r="B930" s="45" t="s">
        <v>88</v>
      </c>
      <c r="C930" s="45" t="s">
        <v>96</v>
      </c>
      <c r="D930" s="46" t="s">
        <v>2914</v>
      </c>
      <c r="E930" s="47" t="s">
        <v>2048</v>
      </c>
      <c r="F930" s="48">
        <v>12</v>
      </c>
      <c r="G930" s="47">
        <v>7100086916</v>
      </c>
      <c r="H930" s="10" t="s">
        <v>2211</v>
      </c>
      <c r="I930" s="21">
        <v>60148</v>
      </c>
      <c r="J930" s="49" t="s">
        <v>1003</v>
      </c>
      <c r="K930" s="44">
        <v>4</v>
      </c>
      <c r="L930" s="50">
        <v>17.13</v>
      </c>
      <c r="M930" s="96">
        <v>19.43</v>
      </c>
      <c r="N930" s="50">
        <v>19.43</v>
      </c>
      <c r="O930" s="204">
        <v>17.68</v>
      </c>
      <c r="P930" s="274">
        <v>16.64</v>
      </c>
      <c r="Q930" s="285">
        <v>16.600000000000001</v>
      </c>
      <c r="R930" s="210">
        <f t="shared" si="441"/>
        <v>0</v>
      </c>
      <c r="S930" s="211">
        <f t="shared" si="420"/>
        <v>0</v>
      </c>
      <c r="T930" s="439"/>
      <c r="U930" s="180">
        <f t="shared" si="421"/>
        <v>0</v>
      </c>
      <c r="V930" s="438"/>
      <c r="W930" s="179">
        <f t="shared" si="422"/>
        <v>0</v>
      </c>
      <c r="X930" s="439"/>
      <c r="Y930" s="180">
        <f t="shared" si="423"/>
        <v>0</v>
      </c>
      <c r="Z930" s="438"/>
      <c r="AA930" s="179">
        <f t="shared" si="424"/>
        <v>0</v>
      </c>
      <c r="AB930" s="439"/>
      <c r="AC930" s="180">
        <f t="shared" si="425"/>
        <v>0</v>
      </c>
      <c r="AD930" s="438"/>
      <c r="AE930" s="179">
        <f t="shared" si="426"/>
        <v>0</v>
      </c>
      <c r="AF930" s="439"/>
      <c r="AG930" s="180">
        <f t="shared" si="427"/>
        <v>0</v>
      </c>
      <c r="AH930" s="438"/>
      <c r="AI930" s="179">
        <f t="shared" si="428"/>
        <v>0</v>
      </c>
      <c r="AJ930" s="439"/>
      <c r="AK930" s="180">
        <f t="shared" si="429"/>
        <v>0</v>
      </c>
      <c r="AL930" s="438"/>
      <c r="AM930" s="179">
        <f t="shared" si="430"/>
        <v>0</v>
      </c>
      <c r="AN930" s="439"/>
      <c r="AO930" s="180">
        <f t="shared" si="431"/>
        <v>0</v>
      </c>
      <c r="AP930" s="438"/>
      <c r="AQ930" s="179">
        <f t="shared" si="432"/>
        <v>0</v>
      </c>
      <c r="AR930" s="439"/>
      <c r="AS930" s="180">
        <f t="shared" si="433"/>
        <v>0</v>
      </c>
      <c r="AT930" s="438"/>
      <c r="AU930" s="179">
        <f t="shared" si="434"/>
        <v>0</v>
      </c>
      <c r="AV930" s="439"/>
      <c r="AW930" s="180">
        <f t="shared" si="435"/>
        <v>0</v>
      </c>
      <c r="AX930" s="438"/>
      <c r="AY930" s="179">
        <f t="shared" si="436"/>
        <v>0</v>
      </c>
      <c r="AZ930" s="439"/>
      <c r="BA930" s="180">
        <f t="shared" si="437"/>
        <v>0</v>
      </c>
      <c r="BB930" s="438"/>
      <c r="BC930" s="179">
        <f t="shared" si="438"/>
        <v>0</v>
      </c>
      <c r="BD930" s="439"/>
      <c r="BE930" s="180">
        <f t="shared" si="439"/>
        <v>0</v>
      </c>
      <c r="BF930" s="438"/>
      <c r="BG930" s="179">
        <f t="shared" si="440"/>
        <v>0</v>
      </c>
    </row>
    <row r="931" spans="1:59" ht="25.5" x14ac:dyDescent="0.2">
      <c r="A931" s="109">
        <v>475</v>
      </c>
      <c r="B931" s="36" t="s">
        <v>88</v>
      </c>
      <c r="C931" s="36" t="s">
        <v>97</v>
      </c>
      <c r="D931" s="37" t="s">
        <v>841</v>
      </c>
      <c r="E931" s="37" t="s">
        <v>10</v>
      </c>
      <c r="F931" s="38">
        <v>5</v>
      </c>
      <c r="G931" s="37" t="s">
        <v>1073</v>
      </c>
      <c r="H931" s="39" t="s">
        <v>1073</v>
      </c>
      <c r="I931" s="37" t="s">
        <v>3273</v>
      </c>
      <c r="J931" s="11" t="s">
        <v>2747</v>
      </c>
      <c r="K931" s="109">
        <v>1</v>
      </c>
      <c r="L931" s="40">
        <v>5.41</v>
      </c>
      <c r="M931" s="40">
        <v>5.41</v>
      </c>
      <c r="N931" s="40">
        <v>5.41</v>
      </c>
      <c r="O931" s="140">
        <v>5.57</v>
      </c>
      <c r="P931" s="273">
        <v>5.57</v>
      </c>
      <c r="Q931" s="282">
        <v>5.57</v>
      </c>
      <c r="R931" s="210">
        <f t="shared" si="441"/>
        <v>0</v>
      </c>
      <c r="S931" s="211">
        <f t="shared" si="420"/>
        <v>0</v>
      </c>
      <c r="T931" s="439"/>
      <c r="U931" s="180">
        <f t="shared" si="421"/>
        <v>0</v>
      </c>
      <c r="V931" s="438"/>
      <c r="W931" s="179">
        <f t="shared" si="422"/>
        <v>0</v>
      </c>
      <c r="X931" s="439"/>
      <c r="Y931" s="180">
        <f t="shared" si="423"/>
        <v>0</v>
      </c>
      <c r="Z931" s="438"/>
      <c r="AA931" s="179">
        <f t="shared" si="424"/>
        <v>0</v>
      </c>
      <c r="AB931" s="439"/>
      <c r="AC931" s="180">
        <f t="shared" si="425"/>
        <v>0</v>
      </c>
      <c r="AD931" s="438"/>
      <c r="AE931" s="179">
        <f t="shared" si="426"/>
        <v>0</v>
      </c>
      <c r="AF931" s="439"/>
      <c r="AG931" s="180">
        <f t="shared" si="427"/>
        <v>0</v>
      </c>
      <c r="AH931" s="438"/>
      <c r="AI931" s="179">
        <f t="shared" si="428"/>
        <v>0</v>
      </c>
      <c r="AJ931" s="439"/>
      <c r="AK931" s="180">
        <f t="shared" si="429"/>
        <v>0</v>
      </c>
      <c r="AL931" s="438"/>
      <c r="AM931" s="179">
        <f t="shared" si="430"/>
        <v>0</v>
      </c>
      <c r="AN931" s="439"/>
      <c r="AO931" s="180">
        <f t="shared" si="431"/>
        <v>0</v>
      </c>
      <c r="AP931" s="438"/>
      <c r="AQ931" s="179">
        <f t="shared" si="432"/>
        <v>0</v>
      </c>
      <c r="AR931" s="439"/>
      <c r="AS931" s="180">
        <f t="shared" si="433"/>
        <v>0</v>
      </c>
      <c r="AT931" s="438"/>
      <c r="AU931" s="179">
        <f t="shared" si="434"/>
        <v>0</v>
      </c>
      <c r="AV931" s="439"/>
      <c r="AW931" s="180">
        <f t="shared" si="435"/>
        <v>0</v>
      </c>
      <c r="AX931" s="438"/>
      <c r="AY931" s="179">
        <f t="shared" si="436"/>
        <v>0</v>
      </c>
      <c r="AZ931" s="439"/>
      <c r="BA931" s="180">
        <f t="shared" si="437"/>
        <v>0</v>
      </c>
      <c r="BB931" s="438"/>
      <c r="BC931" s="179">
        <f t="shared" si="438"/>
        <v>0</v>
      </c>
      <c r="BD931" s="439"/>
      <c r="BE931" s="180">
        <f t="shared" si="439"/>
        <v>0</v>
      </c>
      <c r="BF931" s="438"/>
      <c r="BG931" s="179">
        <f t="shared" si="440"/>
        <v>0</v>
      </c>
    </row>
    <row r="932" spans="1:59" ht="25.5" x14ac:dyDescent="0.2">
      <c r="A932" s="110">
        <v>475</v>
      </c>
      <c r="B932" s="12" t="s">
        <v>88</v>
      </c>
      <c r="C932" s="12" t="s">
        <v>97</v>
      </c>
      <c r="D932" s="16" t="s">
        <v>30</v>
      </c>
      <c r="E932" s="15" t="s">
        <v>1673</v>
      </c>
      <c r="F932" s="111">
        <v>5</v>
      </c>
      <c r="G932" s="15" t="s">
        <v>2011</v>
      </c>
      <c r="H932" s="52">
        <v>12485</v>
      </c>
      <c r="I932" s="16" t="s">
        <v>3343</v>
      </c>
      <c r="J932" s="42" t="s">
        <v>2046</v>
      </c>
      <c r="K932" s="110">
        <v>2</v>
      </c>
      <c r="L932" s="43">
        <v>6.34</v>
      </c>
      <c r="M932" s="43">
        <v>6.34</v>
      </c>
      <c r="N932" s="43">
        <v>6.34</v>
      </c>
      <c r="O932" s="144">
        <v>6.34</v>
      </c>
      <c r="P932" s="272">
        <v>6.34</v>
      </c>
      <c r="Q932" s="283">
        <v>6.34</v>
      </c>
      <c r="R932" s="210">
        <f t="shared" si="441"/>
        <v>0</v>
      </c>
      <c r="S932" s="211">
        <f t="shared" si="420"/>
        <v>0</v>
      </c>
      <c r="T932" s="439"/>
      <c r="U932" s="180">
        <f t="shared" si="421"/>
        <v>0</v>
      </c>
      <c r="V932" s="438"/>
      <c r="W932" s="179">
        <f t="shared" si="422"/>
        <v>0</v>
      </c>
      <c r="X932" s="439"/>
      <c r="Y932" s="180">
        <f t="shared" si="423"/>
        <v>0</v>
      </c>
      <c r="Z932" s="438"/>
      <c r="AA932" s="179">
        <f t="shared" si="424"/>
        <v>0</v>
      </c>
      <c r="AB932" s="439"/>
      <c r="AC932" s="180">
        <f t="shared" si="425"/>
        <v>0</v>
      </c>
      <c r="AD932" s="438"/>
      <c r="AE932" s="179">
        <f t="shared" si="426"/>
        <v>0</v>
      </c>
      <c r="AF932" s="439"/>
      <c r="AG932" s="180">
        <f t="shared" si="427"/>
        <v>0</v>
      </c>
      <c r="AH932" s="438"/>
      <c r="AI932" s="179">
        <f t="shared" si="428"/>
        <v>0</v>
      </c>
      <c r="AJ932" s="439"/>
      <c r="AK932" s="180">
        <f t="shared" si="429"/>
        <v>0</v>
      </c>
      <c r="AL932" s="438"/>
      <c r="AM932" s="179">
        <f t="shared" si="430"/>
        <v>0</v>
      </c>
      <c r="AN932" s="439"/>
      <c r="AO932" s="180">
        <f t="shared" si="431"/>
        <v>0</v>
      </c>
      <c r="AP932" s="438"/>
      <c r="AQ932" s="179">
        <f t="shared" si="432"/>
        <v>0</v>
      </c>
      <c r="AR932" s="439"/>
      <c r="AS932" s="180">
        <f t="shared" si="433"/>
        <v>0</v>
      </c>
      <c r="AT932" s="438"/>
      <c r="AU932" s="179">
        <f t="shared" si="434"/>
        <v>0</v>
      </c>
      <c r="AV932" s="439"/>
      <c r="AW932" s="180">
        <f t="shared" si="435"/>
        <v>0</v>
      </c>
      <c r="AX932" s="438"/>
      <c r="AY932" s="179">
        <f t="shared" si="436"/>
        <v>0</v>
      </c>
      <c r="AZ932" s="439"/>
      <c r="BA932" s="180">
        <f t="shared" si="437"/>
        <v>0</v>
      </c>
      <c r="BB932" s="438"/>
      <c r="BC932" s="179">
        <f t="shared" si="438"/>
        <v>0</v>
      </c>
      <c r="BD932" s="439"/>
      <c r="BE932" s="180">
        <f t="shared" si="439"/>
        <v>0</v>
      </c>
      <c r="BF932" s="438"/>
      <c r="BG932" s="179">
        <f t="shared" si="440"/>
        <v>0</v>
      </c>
    </row>
    <row r="933" spans="1:59" ht="38.25" x14ac:dyDescent="0.2">
      <c r="A933" s="109">
        <v>476</v>
      </c>
      <c r="B933" s="36" t="s">
        <v>88</v>
      </c>
      <c r="C933" s="36" t="s">
        <v>89</v>
      </c>
      <c r="D933" s="37" t="s">
        <v>672</v>
      </c>
      <c r="E933" s="37" t="s">
        <v>10</v>
      </c>
      <c r="F933" s="38">
        <v>24</v>
      </c>
      <c r="G933" s="37" t="s">
        <v>2707</v>
      </c>
      <c r="H933" s="39" t="s">
        <v>2707</v>
      </c>
      <c r="I933" s="37" t="s">
        <v>3273</v>
      </c>
      <c r="J933" s="11" t="s">
        <v>2747</v>
      </c>
      <c r="K933" s="109">
        <v>1</v>
      </c>
      <c r="L933" s="90">
        <v>3.2</v>
      </c>
      <c r="M933" s="40">
        <v>3.2</v>
      </c>
      <c r="N933" s="40">
        <v>3.2</v>
      </c>
      <c r="O933" s="141">
        <v>3.2</v>
      </c>
      <c r="P933" s="273">
        <v>3.2</v>
      </c>
      <c r="Q933" s="282">
        <v>3.2</v>
      </c>
      <c r="R933" s="210">
        <f t="shared" si="441"/>
        <v>0</v>
      </c>
      <c r="S933" s="211">
        <f t="shared" si="420"/>
        <v>0</v>
      </c>
      <c r="T933" s="439"/>
      <c r="U933" s="180">
        <f t="shared" si="421"/>
        <v>0</v>
      </c>
      <c r="V933" s="438"/>
      <c r="W933" s="179">
        <f t="shared" si="422"/>
        <v>0</v>
      </c>
      <c r="X933" s="439"/>
      <c r="Y933" s="180">
        <f t="shared" si="423"/>
        <v>0</v>
      </c>
      <c r="Z933" s="438"/>
      <c r="AA933" s="179">
        <f t="shared" si="424"/>
        <v>0</v>
      </c>
      <c r="AB933" s="439"/>
      <c r="AC933" s="180">
        <f t="shared" si="425"/>
        <v>0</v>
      </c>
      <c r="AD933" s="438"/>
      <c r="AE933" s="179">
        <f t="shared" si="426"/>
        <v>0</v>
      </c>
      <c r="AF933" s="439"/>
      <c r="AG933" s="180">
        <f t="shared" si="427"/>
        <v>0</v>
      </c>
      <c r="AH933" s="438"/>
      <c r="AI933" s="179">
        <f t="shared" si="428"/>
        <v>0</v>
      </c>
      <c r="AJ933" s="439"/>
      <c r="AK933" s="180">
        <f t="shared" si="429"/>
        <v>0</v>
      </c>
      <c r="AL933" s="438"/>
      <c r="AM933" s="179">
        <f t="shared" si="430"/>
        <v>0</v>
      </c>
      <c r="AN933" s="439"/>
      <c r="AO933" s="180">
        <f t="shared" si="431"/>
        <v>0</v>
      </c>
      <c r="AP933" s="438"/>
      <c r="AQ933" s="179">
        <f t="shared" si="432"/>
        <v>0</v>
      </c>
      <c r="AR933" s="439"/>
      <c r="AS933" s="180">
        <f t="shared" si="433"/>
        <v>0</v>
      </c>
      <c r="AT933" s="438"/>
      <c r="AU933" s="179">
        <f t="shared" si="434"/>
        <v>0</v>
      </c>
      <c r="AV933" s="439"/>
      <c r="AW933" s="180">
        <f t="shared" si="435"/>
        <v>0</v>
      </c>
      <c r="AX933" s="438"/>
      <c r="AY933" s="179">
        <f t="shared" si="436"/>
        <v>0</v>
      </c>
      <c r="AZ933" s="439"/>
      <c r="BA933" s="180">
        <f t="shared" si="437"/>
        <v>0</v>
      </c>
      <c r="BB933" s="438"/>
      <c r="BC933" s="179">
        <f t="shared" si="438"/>
        <v>0</v>
      </c>
      <c r="BD933" s="439"/>
      <c r="BE933" s="180">
        <f t="shared" si="439"/>
        <v>0</v>
      </c>
      <c r="BF933" s="438"/>
      <c r="BG933" s="179">
        <f t="shared" si="440"/>
        <v>0</v>
      </c>
    </row>
    <row r="934" spans="1:59" ht="38.25" x14ac:dyDescent="0.2">
      <c r="A934" s="109">
        <v>477</v>
      </c>
      <c r="B934" s="36" t="s">
        <v>88</v>
      </c>
      <c r="C934" s="36" t="s">
        <v>1033</v>
      </c>
      <c r="D934" s="37" t="s">
        <v>672</v>
      </c>
      <c r="E934" s="37" t="s">
        <v>1012</v>
      </c>
      <c r="F934" s="38">
        <v>1</v>
      </c>
      <c r="G934" s="37" t="s">
        <v>2708</v>
      </c>
      <c r="H934" s="39" t="s">
        <v>2708</v>
      </c>
      <c r="I934" s="37" t="s">
        <v>3273</v>
      </c>
      <c r="J934" s="11" t="s">
        <v>2747</v>
      </c>
      <c r="K934" s="109">
        <v>1</v>
      </c>
      <c r="L934" s="90">
        <v>13.3</v>
      </c>
      <c r="M934" s="91">
        <v>10.07</v>
      </c>
      <c r="N934" s="40">
        <v>10.57</v>
      </c>
      <c r="O934" s="140">
        <v>11.66</v>
      </c>
      <c r="P934" s="273">
        <v>11.66</v>
      </c>
      <c r="Q934" s="282">
        <v>11.66</v>
      </c>
      <c r="R934" s="210">
        <f t="shared" si="441"/>
        <v>0</v>
      </c>
      <c r="S934" s="211">
        <f t="shared" si="420"/>
        <v>0</v>
      </c>
      <c r="T934" s="439"/>
      <c r="U934" s="180">
        <f t="shared" si="421"/>
        <v>0</v>
      </c>
      <c r="V934" s="438"/>
      <c r="W934" s="179">
        <f t="shared" si="422"/>
        <v>0</v>
      </c>
      <c r="X934" s="439"/>
      <c r="Y934" s="180">
        <f t="shared" si="423"/>
        <v>0</v>
      </c>
      <c r="Z934" s="438"/>
      <c r="AA934" s="179">
        <f t="shared" si="424"/>
        <v>0</v>
      </c>
      <c r="AB934" s="439"/>
      <c r="AC934" s="180">
        <f t="shared" si="425"/>
        <v>0</v>
      </c>
      <c r="AD934" s="438"/>
      <c r="AE934" s="179">
        <f t="shared" si="426"/>
        <v>0</v>
      </c>
      <c r="AF934" s="439"/>
      <c r="AG934" s="180">
        <f t="shared" si="427"/>
        <v>0</v>
      </c>
      <c r="AH934" s="438"/>
      <c r="AI934" s="179">
        <f t="shared" si="428"/>
        <v>0</v>
      </c>
      <c r="AJ934" s="439"/>
      <c r="AK934" s="180">
        <f t="shared" si="429"/>
        <v>0</v>
      </c>
      <c r="AL934" s="438"/>
      <c r="AM934" s="179">
        <f t="shared" si="430"/>
        <v>0</v>
      </c>
      <c r="AN934" s="439"/>
      <c r="AO934" s="180">
        <f t="shared" si="431"/>
        <v>0</v>
      </c>
      <c r="AP934" s="438"/>
      <c r="AQ934" s="179">
        <f t="shared" si="432"/>
        <v>0</v>
      </c>
      <c r="AR934" s="439"/>
      <c r="AS934" s="180">
        <f t="shared" si="433"/>
        <v>0</v>
      </c>
      <c r="AT934" s="438"/>
      <c r="AU934" s="179">
        <f t="shared" si="434"/>
        <v>0</v>
      </c>
      <c r="AV934" s="439"/>
      <c r="AW934" s="180">
        <f t="shared" si="435"/>
        <v>0</v>
      </c>
      <c r="AX934" s="438"/>
      <c r="AY934" s="179">
        <f t="shared" si="436"/>
        <v>0</v>
      </c>
      <c r="AZ934" s="439"/>
      <c r="BA934" s="180">
        <f t="shared" si="437"/>
        <v>0</v>
      </c>
      <c r="BB934" s="438"/>
      <c r="BC934" s="179">
        <f t="shared" si="438"/>
        <v>0</v>
      </c>
      <c r="BD934" s="439"/>
      <c r="BE934" s="180">
        <f t="shared" si="439"/>
        <v>0</v>
      </c>
      <c r="BF934" s="438"/>
      <c r="BG934" s="179">
        <f t="shared" si="440"/>
        <v>0</v>
      </c>
    </row>
    <row r="935" spans="1:59" ht="38.25" x14ac:dyDescent="0.2">
      <c r="A935" s="109">
        <v>478</v>
      </c>
      <c r="B935" s="36" t="s">
        <v>88</v>
      </c>
      <c r="C935" s="36" t="s">
        <v>1034</v>
      </c>
      <c r="D935" s="37" t="s">
        <v>30</v>
      </c>
      <c r="E935" s="37" t="s">
        <v>1012</v>
      </c>
      <c r="F935" s="38">
        <v>1</v>
      </c>
      <c r="G935" s="37" t="s">
        <v>2709</v>
      </c>
      <c r="H935" s="39" t="s">
        <v>2709</v>
      </c>
      <c r="I935" s="37" t="s">
        <v>3273</v>
      </c>
      <c r="J935" s="11" t="s">
        <v>2747</v>
      </c>
      <c r="K935" s="109">
        <v>1</v>
      </c>
      <c r="L935" s="40">
        <v>10.99</v>
      </c>
      <c r="M935" s="40">
        <v>10.99</v>
      </c>
      <c r="N935" s="90">
        <v>11.54</v>
      </c>
      <c r="O935" s="140">
        <v>12</v>
      </c>
      <c r="P935" s="273">
        <v>12</v>
      </c>
      <c r="Q935" s="282">
        <v>12</v>
      </c>
      <c r="R935" s="210">
        <f t="shared" si="441"/>
        <v>0</v>
      </c>
      <c r="S935" s="211">
        <f t="shared" si="420"/>
        <v>0</v>
      </c>
      <c r="T935" s="439"/>
      <c r="U935" s="180">
        <f t="shared" si="421"/>
        <v>0</v>
      </c>
      <c r="V935" s="438"/>
      <c r="W935" s="179">
        <f t="shared" si="422"/>
        <v>0</v>
      </c>
      <c r="X935" s="439"/>
      <c r="Y935" s="180">
        <f t="shared" si="423"/>
        <v>0</v>
      </c>
      <c r="Z935" s="438"/>
      <c r="AA935" s="179">
        <f t="shared" si="424"/>
        <v>0</v>
      </c>
      <c r="AB935" s="439"/>
      <c r="AC935" s="180">
        <f t="shared" si="425"/>
        <v>0</v>
      </c>
      <c r="AD935" s="438"/>
      <c r="AE935" s="179">
        <f t="shared" si="426"/>
        <v>0</v>
      </c>
      <c r="AF935" s="439"/>
      <c r="AG935" s="180">
        <f t="shared" si="427"/>
        <v>0</v>
      </c>
      <c r="AH935" s="438"/>
      <c r="AI935" s="179">
        <f t="shared" si="428"/>
        <v>0</v>
      </c>
      <c r="AJ935" s="439"/>
      <c r="AK935" s="180">
        <f t="shared" si="429"/>
        <v>0</v>
      </c>
      <c r="AL935" s="438"/>
      <c r="AM935" s="179">
        <f t="shared" si="430"/>
        <v>0</v>
      </c>
      <c r="AN935" s="439"/>
      <c r="AO935" s="180">
        <f t="shared" si="431"/>
        <v>0</v>
      </c>
      <c r="AP935" s="438"/>
      <c r="AQ935" s="179">
        <f t="shared" si="432"/>
        <v>0</v>
      </c>
      <c r="AR935" s="439"/>
      <c r="AS935" s="180">
        <f t="shared" si="433"/>
        <v>0</v>
      </c>
      <c r="AT935" s="438"/>
      <c r="AU935" s="179">
        <f t="shared" si="434"/>
        <v>0</v>
      </c>
      <c r="AV935" s="439"/>
      <c r="AW935" s="180">
        <f t="shared" si="435"/>
        <v>0</v>
      </c>
      <c r="AX935" s="438"/>
      <c r="AY935" s="179">
        <f t="shared" si="436"/>
        <v>0</v>
      </c>
      <c r="AZ935" s="439"/>
      <c r="BA935" s="180">
        <f t="shared" si="437"/>
        <v>0</v>
      </c>
      <c r="BB935" s="438"/>
      <c r="BC935" s="179">
        <f t="shared" si="438"/>
        <v>0</v>
      </c>
      <c r="BD935" s="439"/>
      <c r="BE935" s="180">
        <f t="shared" si="439"/>
        <v>0</v>
      </c>
      <c r="BF935" s="438"/>
      <c r="BG935" s="179">
        <f t="shared" si="440"/>
        <v>0</v>
      </c>
    </row>
    <row r="936" spans="1:59" ht="25.5" x14ac:dyDescent="0.2">
      <c r="A936" s="109">
        <v>479</v>
      </c>
      <c r="B936" s="36" t="s">
        <v>86</v>
      </c>
      <c r="C936" s="36" t="s">
        <v>87</v>
      </c>
      <c r="D936" s="37" t="s">
        <v>841</v>
      </c>
      <c r="E936" s="37" t="s">
        <v>10</v>
      </c>
      <c r="F936" s="38">
        <v>100</v>
      </c>
      <c r="G936" s="37" t="s">
        <v>2710</v>
      </c>
      <c r="H936" s="39" t="s">
        <v>2710</v>
      </c>
      <c r="I936" s="37" t="s">
        <v>3273</v>
      </c>
      <c r="J936" s="11" t="s">
        <v>2747</v>
      </c>
      <c r="K936" s="109">
        <v>1</v>
      </c>
      <c r="L936" s="90">
        <v>1.07</v>
      </c>
      <c r="M936" s="90">
        <v>1.1200000000000001</v>
      </c>
      <c r="N936" s="40">
        <v>1.1200000000000001</v>
      </c>
      <c r="O936" s="140">
        <v>1.18</v>
      </c>
      <c r="P936" s="273">
        <v>1.18</v>
      </c>
      <c r="Q936" s="282">
        <v>1.18</v>
      </c>
      <c r="R936" s="210">
        <f t="shared" si="441"/>
        <v>0</v>
      </c>
      <c r="S936" s="211">
        <f t="shared" si="420"/>
        <v>0</v>
      </c>
      <c r="T936" s="439"/>
      <c r="U936" s="180">
        <f t="shared" si="421"/>
        <v>0</v>
      </c>
      <c r="V936" s="438"/>
      <c r="W936" s="179">
        <f t="shared" si="422"/>
        <v>0</v>
      </c>
      <c r="X936" s="439"/>
      <c r="Y936" s="180">
        <f t="shared" si="423"/>
        <v>0</v>
      </c>
      <c r="Z936" s="438"/>
      <c r="AA936" s="179">
        <f t="shared" si="424"/>
        <v>0</v>
      </c>
      <c r="AB936" s="439"/>
      <c r="AC936" s="180">
        <f t="shared" si="425"/>
        <v>0</v>
      </c>
      <c r="AD936" s="438"/>
      <c r="AE936" s="179">
        <f t="shared" si="426"/>
        <v>0</v>
      </c>
      <c r="AF936" s="439"/>
      <c r="AG936" s="180">
        <f t="shared" si="427"/>
        <v>0</v>
      </c>
      <c r="AH936" s="438"/>
      <c r="AI936" s="179">
        <f t="shared" si="428"/>
        <v>0</v>
      </c>
      <c r="AJ936" s="439"/>
      <c r="AK936" s="180">
        <f t="shared" si="429"/>
        <v>0</v>
      </c>
      <c r="AL936" s="438"/>
      <c r="AM936" s="179">
        <f t="shared" si="430"/>
        <v>0</v>
      </c>
      <c r="AN936" s="439"/>
      <c r="AO936" s="180">
        <f t="shared" si="431"/>
        <v>0</v>
      </c>
      <c r="AP936" s="438"/>
      <c r="AQ936" s="179">
        <f t="shared" si="432"/>
        <v>0</v>
      </c>
      <c r="AR936" s="439"/>
      <c r="AS936" s="180">
        <f t="shared" si="433"/>
        <v>0</v>
      </c>
      <c r="AT936" s="438"/>
      <c r="AU936" s="179">
        <f t="shared" si="434"/>
        <v>0</v>
      </c>
      <c r="AV936" s="439"/>
      <c r="AW936" s="180">
        <f t="shared" si="435"/>
        <v>0</v>
      </c>
      <c r="AX936" s="438"/>
      <c r="AY936" s="179">
        <f t="shared" si="436"/>
        <v>0</v>
      </c>
      <c r="AZ936" s="439"/>
      <c r="BA936" s="180">
        <f t="shared" si="437"/>
        <v>0</v>
      </c>
      <c r="BB936" s="438"/>
      <c r="BC936" s="179">
        <f t="shared" si="438"/>
        <v>0</v>
      </c>
      <c r="BD936" s="439"/>
      <c r="BE936" s="180">
        <f t="shared" si="439"/>
        <v>0</v>
      </c>
      <c r="BF936" s="438"/>
      <c r="BG936" s="179">
        <f t="shared" si="440"/>
        <v>0</v>
      </c>
    </row>
    <row r="937" spans="1:59" ht="25.5" x14ac:dyDescent="0.2">
      <c r="A937" s="110">
        <v>479</v>
      </c>
      <c r="B937" s="12" t="s">
        <v>86</v>
      </c>
      <c r="C937" s="12" t="s">
        <v>87</v>
      </c>
      <c r="D937" s="16" t="s">
        <v>1771</v>
      </c>
      <c r="E937" s="15" t="s">
        <v>1673</v>
      </c>
      <c r="F937" s="111">
        <v>100</v>
      </c>
      <c r="G937" s="15" t="s">
        <v>1978</v>
      </c>
      <c r="H937" s="52">
        <v>11454</v>
      </c>
      <c r="I937" s="16" t="s">
        <v>3343</v>
      </c>
      <c r="J937" s="42" t="s">
        <v>2046</v>
      </c>
      <c r="K937" s="110">
        <v>2</v>
      </c>
      <c r="L937" s="92">
        <v>1.18</v>
      </c>
      <c r="M937" s="43">
        <v>1.18</v>
      </c>
      <c r="N937" s="43">
        <v>1.18</v>
      </c>
      <c r="O937" s="144">
        <v>1.18</v>
      </c>
      <c r="P937" s="272">
        <v>1.68</v>
      </c>
      <c r="Q937" s="283">
        <v>1.68</v>
      </c>
      <c r="R937" s="210">
        <f t="shared" si="441"/>
        <v>0</v>
      </c>
      <c r="S937" s="211">
        <f t="shared" ref="S937:S983" si="442">SUM(R937*Q937)</f>
        <v>0</v>
      </c>
      <c r="T937" s="439"/>
      <c r="U937" s="180">
        <f t="shared" ref="U937:U983" si="443">SUM(T937*Q937)</f>
        <v>0</v>
      </c>
      <c r="V937" s="438"/>
      <c r="W937" s="179">
        <f t="shared" ref="W937:W983" si="444">SUM(V937*Q937)</f>
        <v>0</v>
      </c>
      <c r="X937" s="439"/>
      <c r="Y937" s="180">
        <f t="shared" ref="Y937:Y983" si="445">SUM(X937*Q937)</f>
        <v>0</v>
      </c>
      <c r="Z937" s="438"/>
      <c r="AA937" s="179">
        <f t="shared" ref="AA937:AA983" si="446">SUM(Z937*Q937)</f>
        <v>0</v>
      </c>
      <c r="AB937" s="439"/>
      <c r="AC937" s="180">
        <f t="shared" ref="AC937:AC983" si="447">SUM(AB937*Q937)</f>
        <v>0</v>
      </c>
      <c r="AD937" s="438"/>
      <c r="AE937" s="179">
        <f t="shared" ref="AE937:AE983" si="448">SUM(AD937*Q937)</f>
        <v>0</v>
      </c>
      <c r="AF937" s="439"/>
      <c r="AG937" s="180">
        <f t="shared" ref="AG937:AG983" si="449">SUM(AF937*Q937)</f>
        <v>0</v>
      </c>
      <c r="AH937" s="438"/>
      <c r="AI937" s="179">
        <f t="shared" ref="AI937:AI983" si="450">SUM(AH937*Q937)</f>
        <v>0</v>
      </c>
      <c r="AJ937" s="439"/>
      <c r="AK937" s="180">
        <f t="shared" ref="AK937:AK983" si="451">SUM(AJ937*Q937)</f>
        <v>0</v>
      </c>
      <c r="AL937" s="438"/>
      <c r="AM937" s="179">
        <f t="shared" ref="AM937:AM983" si="452">SUM(AL937*Q937)</f>
        <v>0</v>
      </c>
      <c r="AN937" s="439"/>
      <c r="AO937" s="180">
        <f t="shared" ref="AO937:AO983" si="453">SUM(AN937*Q937)</f>
        <v>0</v>
      </c>
      <c r="AP937" s="438"/>
      <c r="AQ937" s="179">
        <f t="shared" ref="AQ937:AQ983" si="454">SUM(AP937*Q937)</f>
        <v>0</v>
      </c>
      <c r="AR937" s="439"/>
      <c r="AS937" s="180">
        <f t="shared" ref="AS937:AS983" si="455">SUM(AR937*Q937)</f>
        <v>0</v>
      </c>
      <c r="AT937" s="438"/>
      <c r="AU937" s="179">
        <f t="shared" ref="AU937:AU983" si="456">SUM(AT937*Q937)</f>
        <v>0</v>
      </c>
      <c r="AV937" s="439"/>
      <c r="AW937" s="180">
        <f t="shared" ref="AW937:AW983" si="457">SUM(AV937*Q937)</f>
        <v>0</v>
      </c>
      <c r="AX937" s="438"/>
      <c r="AY937" s="179">
        <f t="shared" ref="AY937:AY983" si="458">SUM(AX937*Q937)</f>
        <v>0</v>
      </c>
      <c r="AZ937" s="439"/>
      <c r="BA937" s="180">
        <f t="shared" ref="BA937:BA983" si="459">SUM(AZ937*Q937)</f>
        <v>0</v>
      </c>
      <c r="BB937" s="438"/>
      <c r="BC937" s="179">
        <f t="shared" ref="BC937:BC983" si="460">SUM(BB937*Q937)</f>
        <v>0</v>
      </c>
      <c r="BD937" s="439"/>
      <c r="BE937" s="180">
        <f t="shared" ref="BE937:BE983" si="461">SUM(BD937*Q937)</f>
        <v>0</v>
      </c>
      <c r="BF937" s="438"/>
      <c r="BG937" s="179">
        <f t="shared" ref="BG937:BG983" si="462">SUM(BF937*Q937)</f>
        <v>0</v>
      </c>
    </row>
    <row r="938" spans="1:59" ht="25.5" x14ac:dyDescent="0.2">
      <c r="A938" s="109">
        <v>480</v>
      </c>
      <c r="B938" s="36" t="s">
        <v>86</v>
      </c>
      <c r="C938" s="36" t="s">
        <v>1591</v>
      </c>
      <c r="D938" s="37" t="s">
        <v>841</v>
      </c>
      <c r="E938" s="37" t="s">
        <v>10</v>
      </c>
      <c r="F938" s="38">
        <v>100</v>
      </c>
      <c r="G938" s="37" t="s">
        <v>2711</v>
      </c>
      <c r="H938" s="39" t="s">
        <v>2711</v>
      </c>
      <c r="I938" s="37" t="s">
        <v>3273</v>
      </c>
      <c r="J938" s="11" t="s">
        <v>2747</v>
      </c>
      <c r="K938" s="109">
        <v>1</v>
      </c>
      <c r="L938" s="90">
        <v>1.1200000000000001</v>
      </c>
      <c r="M938" s="90">
        <v>1.18</v>
      </c>
      <c r="N938" s="40">
        <v>1.18</v>
      </c>
      <c r="O938" s="141">
        <v>1.18</v>
      </c>
      <c r="P938" s="273">
        <v>1.18</v>
      </c>
      <c r="Q938" s="282">
        <v>1.18</v>
      </c>
      <c r="R938" s="210">
        <f t="shared" si="441"/>
        <v>0</v>
      </c>
      <c r="S938" s="211">
        <f t="shared" si="442"/>
        <v>0</v>
      </c>
      <c r="T938" s="439"/>
      <c r="U938" s="180">
        <f t="shared" si="443"/>
        <v>0</v>
      </c>
      <c r="V938" s="438"/>
      <c r="W938" s="179">
        <f t="shared" si="444"/>
        <v>0</v>
      </c>
      <c r="X938" s="439"/>
      <c r="Y938" s="180">
        <f t="shared" si="445"/>
        <v>0</v>
      </c>
      <c r="Z938" s="438"/>
      <c r="AA938" s="179">
        <f t="shared" si="446"/>
        <v>0</v>
      </c>
      <c r="AB938" s="439"/>
      <c r="AC938" s="180">
        <f t="shared" si="447"/>
        <v>0</v>
      </c>
      <c r="AD938" s="438"/>
      <c r="AE938" s="179">
        <f t="shared" si="448"/>
        <v>0</v>
      </c>
      <c r="AF938" s="439"/>
      <c r="AG938" s="180">
        <f t="shared" si="449"/>
        <v>0</v>
      </c>
      <c r="AH938" s="438"/>
      <c r="AI938" s="179">
        <f t="shared" si="450"/>
        <v>0</v>
      </c>
      <c r="AJ938" s="439"/>
      <c r="AK938" s="180">
        <f t="shared" si="451"/>
        <v>0</v>
      </c>
      <c r="AL938" s="438"/>
      <c r="AM938" s="179">
        <f t="shared" si="452"/>
        <v>0</v>
      </c>
      <c r="AN938" s="439"/>
      <c r="AO938" s="180">
        <f t="shared" si="453"/>
        <v>0</v>
      </c>
      <c r="AP938" s="438"/>
      <c r="AQ938" s="179">
        <f t="shared" si="454"/>
        <v>0</v>
      </c>
      <c r="AR938" s="439"/>
      <c r="AS938" s="180">
        <f t="shared" si="455"/>
        <v>0</v>
      </c>
      <c r="AT938" s="438"/>
      <c r="AU938" s="179">
        <f t="shared" si="456"/>
        <v>0</v>
      </c>
      <c r="AV938" s="439"/>
      <c r="AW938" s="180">
        <f t="shared" si="457"/>
        <v>0</v>
      </c>
      <c r="AX938" s="438"/>
      <c r="AY938" s="179">
        <f t="shared" si="458"/>
        <v>0</v>
      </c>
      <c r="AZ938" s="439"/>
      <c r="BA938" s="180">
        <f t="shared" si="459"/>
        <v>0</v>
      </c>
      <c r="BB938" s="438"/>
      <c r="BC938" s="179">
        <f t="shared" si="460"/>
        <v>0</v>
      </c>
      <c r="BD938" s="439"/>
      <c r="BE938" s="180">
        <f t="shared" si="461"/>
        <v>0</v>
      </c>
      <c r="BF938" s="438"/>
      <c r="BG938" s="179">
        <f t="shared" si="462"/>
        <v>0</v>
      </c>
    </row>
    <row r="939" spans="1:59" ht="25.5" x14ac:dyDescent="0.2">
      <c r="A939" s="109">
        <v>481</v>
      </c>
      <c r="B939" s="36" t="s">
        <v>85</v>
      </c>
      <c r="C939" s="36" t="s">
        <v>796</v>
      </c>
      <c r="D939" s="37" t="s">
        <v>841</v>
      </c>
      <c r="E939" s="37" t="s">
        <v>10</v>
      </c>
      <c r="F939" s="38">
        <v>100</v>
      </c>
      <c r="G939" s="37" t="s">
        <v>2712</v>
      </c>
      <c r="H939" s="39" t="s">
        <v>2712</v>
      </c>
      <c r="I939" s="37" t="s">
        <v>3273</v>
      </c>
      <c r="J939" s="11" t="s">
        <v>2747</v>
      </c>
      <c r="K939" s="109">
        <v>1</v>
      </c>
      <c r="L939" s="90">
        <v>5.83</v>
      </c>
      <c r="M939" s="90">
        <v>6.12</v>
      </c>
      <c r="N939" s="90">
        <v>6.43</v>
      </c>
      <c r="O939" s="146">
        <v>6.73</v>
      </c>
      <c r="P939" s="273">
        <v>6.73</v>
      </c>
      <c r="Q939" s="282">
        <v>6.73</v>
      </c>
      <c r="R939" s="210">
        <f t="shared" si="441"/>
        <v>0</v>
      </c>
      <c r="S939" s="211">
        <f t="shared" si="442"/>
        <v>0</v>
      </c>
      <c r="T939" s="439"/>
      <c r="U939" s="180">
        <f t="shared" si="443"/>
        <v>0</v>
      </c>
      <c r="V939" s="438"/>
      <c r="W939" s="179">
        <f t="shared" si="444"/>
        <v>0</v>
      </c>
      <c r="X939" s="439"/>
      <c r="Y939" s="180">
        <f t="shared" si="445"/>
        <v>0</v>
      </c>
      <c r="Z939" s="438"/>
      <c r="AA939" s="179">
        <f t="shared" si="446"/>
        <v>0</v>
      </c>
      <c r="AB939" s="439"/>
      <c r="AC939" s="180">
        <f t="shared" si="447"/>
        <v>0</v>
      </c>
      <c r="AD939" s="438"/>
      <c r="AE939" s="179">
        <f t="shared" si="448"/>
        <v>0</v>
      </c>
      <c r="AF939" s="439"/>
      <c r="AG939" s="180">
        <f t="shared" si="449"/>
        <v>0</v>
      </c>
      <c r="AH939" s="438"/>
      <c r="AI939" s="179">
        <f t="shared" si="450"/>
        <v>0</v>
      </c>
      <c r="AJ939" s="439"/>
      <c r="AK939" s="180">
        <f t="shared" si="451"/>
        <v>0</v>
      </c>
      <c r="AL939" s="438"/>
      <c r="AM939" s="179">
        <f t="shared" si="452"/>
        <v>0</v>
      </c>
      <c r="AN939" s="439"/>
      <c r="AO939" s="180">
        <f t="shared" si="453"/>
        <v>0</v>
      </c>
      <c r="AP939" s="438"/>
      <c r="AQ939" s="179">
        <f t="shared" si="454"/>
        <v>0</v>
      </c>
      <c r="AR939" s="439"/>
      <c r="AS939" s="180">
        <f t="shared" si="455"/>
        <v>0</v>
      </c>
      <c r="AT939" s="438"/>
      <c r="AU939" s="179">
        <f t="shared" si="456"/>
        <v>0</v>
      </c>
      <c r="AV939" s="439"/>
      <c r="AW939" s="180">
        <f t="shared" si="457"/>
        <v>0</v>
      </c>
      <c r="AX939" s="438"/>
      <c r="AY939" s="179">
        <f t="shared" si="458"/>
        <v>0</v>
      </c>
      <c r="AZ939" s="439"/>
      <c r="BA939" s="180">
        <f t="shared" si="459"/>
        <v>0</v>
      </c>
      <c r="BB939" s="438"/>
      <c r="BC939" s="179">
        <f t="shared" si="460"/>
        <v>0</v>
      </c>
      <c r="BD939" s="439"/>
      <c r="BE939" s="180">
        <f t="shared" si="461"/>
        <v>0</v>
      </c>
      <c r="BF939" s="438"/>
      <c r="BG939" s="179">
        <f t="shared" si="462"/>
        <v>0</v>
      </c>
    </row>
    <row r="940" spans="1:59" ht="25.5" x14ac:dyDescent="0.2">
      <c r="A940" s="110">
        <v>481</v>
      </c>
      <c r="B940" s="12" t="s">
        <v>85</v>
      </c>
      <c r="C940" s="12" t="s">
        <v>796</v>
      </c>
      <c r="D940" s="16" t="s">
        <v>1771</v>
      </c>
      <c r="E940" s="15" t="s">
        <v>2090</v>
      </c>
      <c r="F940" s="111">
        <v>100</v>
      </c>
      <c r="G940" s="15" t="s">
        <v>1979</v>
      </c>
      <c r="H940" s="51" t="s">
        <v>1984</v>
      </c>
      <c r="I940" s="16" t="s">
        <v>3343</v>
      </c>
      <c r="J940" s="42" t="s">
        <v>2046</v>
      </c>
      <c r="K940" s="110">
        <v>2</v>
      </c>
      <c r="L940" s="92">
        <v>7.96</v>
      </c>
      <c r="M940" s="43">
        <v>7.96</v>
      </c>
      <c r="N940" s="43">
        <v>7.96</v>
      </c>
      <c r="O940" s="144">
        <v>7.96</v>
      </c>
      <c r="P940" s="272">
        <v>9.1300000000000008</v>
      </c>
      <c r="Q940" s="283">
        <v>9.1300000000000008</v>
      </c>
      <c r="R940" s="210">
        <f t="shared" si="441"/>
        <v>0</v>
      </c>
      <c r="S940" s="211">
        <f t="shared" si="442"/>
        <v>0</v>
      </c>
      <c r="T940" s="439"/>
      <c r="U940" s="180">
        <f t="shared" si="443"/>
        <v>0</v>
      </c>
      <c r="V940" s="438"/>
      <c r="W940" s="179">
        <f t="shared" si="444"/>
        <v>0</v>
      </c>
      <c r="X940" s="439"/>
      <c r="Y940" s="180">
        <f t="shared" si="445"/>
        <v>0</v>
      </c>
      <c r="Z940" s="438"/>
      <c r="AA940" s="179">
        <f t="shared" si="446"/>
        <v>0</v>
      </c>
      <c r="AB940" s="439"/>
      <c r="AC940" s="180">
        <f t="shared" si="447"/>
        <v>0</v>
      </c>
      <c r="AD940" s="438"/>
      <c r="AE940" s="179">
        <f t="shared" si="448"/>
        <v>0</v>
      </c>
      <c r="AF940" s="439"/>
      <c r="AG940" s="180">
        <f t="shared" si="449"/>
        <v>0</v>
      </c>
      <c r="AH940" s="438"/>
      <c r="AI940" s="179">
        <f t="shared" si="450"/>
        <v>0</v>
      </c>
      <c r="AJ940" s="439"/>
      <c r="AK940" s="180">
        <f t="shared" si="451"/>
        <v>0</v>
      </c>
      <c r="AL940" s="438"/>
      <c r="AM940" s="179">
        <f t="shared" si="452"/>
        <v>0</v>
      </c>
      <c r="AN940" s="439"/>
      <c r="AO940" s="180">
        <f t="shared" si="453"/>
        <v>0</v>
      </c>
      <c r="AP940" s="438"/>
      <c r="AQ940" s="179">
        <f t="shared" si="454"/>
        <v>0</v>
      </c>
      <c r="AR940" s="439"/>
      <c r="AS940" s="180">
        <f t="shared" si="455"/>
        <v>0</v>
      </c>
      <c r="AT940" s="438"/>
      <c r="AU940" s="179">
        <f t="shared" si="456"/>
        <v>0</v>
      </c>
      <c r="AV940" s="439"/>
      <c r="AW940" s="180">
        <f t="shared" si="457"/>
        <v>0</v>
      </c>
      <c r="AX940" s="438"/>
      <c r="AY940" s="179">
        <f t="shared" si="458"/>
        <v>0</v>
      </c>
      <c r="AZ940" s="439"/>
      <c r="BA940" s="180">
        <f t="shared" si="459"/>
        <v>0</v>
      </c>
      <c r="BB940" s="438"/>
      <c r="BC940" s="179">
        <f t="shared" si="460"/>
        <v>0</v>
      </c>
      <c r="BD940" s="439"/>
      <c r="BE940" s="180">
        <f t="shared" si="461"/>
        <v>0</v>
      </c>
      <c r="BF940" s="438"/>
      <c r="BG940" s="179">
        <f t="shared" si="462"/>
        <v>0</v>
      </c>
    </row>
    <row r="941" spans="1:59" ht="25.5" x14ac:dyDescent="0.2">
      <c r="A941" s="110">
        <v>482</v>
      </c>
      <c r="B941" s="12" t="s">
        <v>85</v>
      </c>
      <c r="C941" s="12" t="s">
        <v>795</v>
      </c>
      <c r="D941" s="16" t="s">
        <v>1771</v>
      </c>
      <c r="E941" s="15" t="s">
        <v>2090</v>
      </c>
      <c r="F941" s="111">
        <v>50</v>
      </c>
      <c r="G941" s="15" t="s">
        <v>1980</v>
      </c>
      <c r="H941" s="51" t="s">
        <v>1985</v>
      </c>
      <c r="I941" s="16" t="s">
        <v>3343</v>
      </c>
      <c r="J941" s="42" t="s">
        <v>2046</v>
      </c>
      <c r="K941" s="110">
        <v>2</v>
      </c>
      <c r="L941" s="92">
        <v>5.76</v>
      </c>
      <c r="M941" s="43">
        <v>5.76</v>
      </c>
      <c r="N941" s="43">
        <v>5.76</v>
      </c>
      <c r="O941" s="144">
        <v>5.76</v>
      </c>
      <c r="P941" s="272">
        <v>8.17</v>
      </c>
      <c r="Q941" s="283">
        <v>8.17</v>
      </c>
      <c r="R941" s="210">
        <f t="shared" si="441"/>
        <v>0</v>
      </c>
      <c r="S941" s="211">
        <f t="shared" si="442"/>
        <v>0</v>
      </c>
      <c r="T941" s="439"/>
      <c r="U941" s="180">
        <f t="shared" si="443"/>
        <v>0</v>
      </c>
      <c r="V941" s="438"/>
      <c r="W941" s="179">
        <f t="shared" si="444"/>
        <v>0</v>
      </c>
      <c r="X941" s="439"/>
      <c r="Y941" s="180">
        <f t="shared" si="445"/>
        <v>0</v>
      </c>
      <c r="Z941" s="438"/>
      <c r="AA941" s="179">
        <f t="shared" si="446"/>
        <v>0</v>
      </c>
      <c r="AB941" s="439"/>
      <c r="AC941" s="180">
        <f t="shared" si="447"/>
        <v>0</v>
      </c>
      <c r="AD941" s="438"/>
      <c r="AE941" s="179">
        <f t="shared" si="448"/>
        <v>0</v>
      </c>
      <c r="AF941" s="439"/>
      <c r="AG941" s="180">
        <f t="shared" si="449"/>
        <v>0</v>
      </c>
      <c r="AH941" s="438"/>
      <c r="AI941" s="179">
        <f t="shared" si="450"/>
        <v>0</v>
      </c>
      <c r="AJ941" s="439"/>
      <c r="AK941" s="180">
        <f t="shared" si="451"/>
        <v>0</v>
      </c>
      <c r="AL941" s="438"/>
      <c r="AM941" s="179">
        <f t="shared" si="452"/>
        <v>0</v>
      </c>
      <c r="AN941" s="439"/>
      <c r="AO941" s="180">
        <f t="shared" si="453"/>
        <v>0</v>
      </c>
      <c r="AP941" s="438"/>
      <c r="AQ941" s="179">
        <f t="shared" si="454"/>
        <v>0</v>
      </c>
      <c r="AR941" s="439"/>
      <c r="AS941" s="180">
        <f t="shared" si="455"/>
        <v>0</v>
      </c>
      <c r="AT941" s="438"/>
      <c r="AU941" s="179">
        <f t="shared" si="456"/>
        <v>0</v>
      </c>
      <c r="AV941" s="439"/>
      <c r="AW941" s="180">
        <f t="shared" si="457"/>
        <v>0</v>
      </c>
      <c r="AX941" s="438"/>
      <c r="AY941" s="179">
        <f t="shared" si="458"/>
        <v>0</v>
      </c>
      <c r="AZ941" s="439"/>
      <c r="BA941" s="180">
        <f t="shared" si="459"/>
        <v>0</v>
      </c>
      <c r="BB941" s="438"/>
      <c r="BC941" s="179">
        <f t="shared" si="460"/>
        <v>0</v>
      </c>
      <c r="BD941" s="439"/>
      <c r="BE941" s="180">
        <f t="shared" si="461"/>
        <v>0</v>
      </c>
      <c r="BF941" s="438"/>
      <c r="BG941" s="179">
        <f t="shared" si="462"/>
        <v>0</v>
      </c>
    </row>
    <row r="942" spans="1:59" ht="25.5" x14ac:dyDescent="0.2">
      <c r="A942" s="109">
        <v>482</v>
      </c>
      <c r="B942" s="36" t="s">
        <v>85</v>
      </c>
      <c r="C942" s="36" t="s">
        <v>795</v>
      </c>
      <c r="D942" s="37" t="s">
        <v>841</v>
      </c>
      <c r="E942" s="37" t="s">
        <v>10</v>
      </c>
      <c r="F942" s="38">
        <v>50</v>
      </c>
      <c r="G942" s="37" t="s">
        <v>2713</v>
      </c>
      <c r="H942" s="39" t="s">
        <v>2713</v>
      </c>
      <c r="I942" s="37" t="s">
        <v>3273</v>
      </c>
      <c r="J942" s="11" t="s">
        <v>2747</v>
      </c>
      <c r="K942" s="109">
        <v>1</v>
      </c>
      <c r="L942" s="90">
        <v>5.03</v>
      </c>
      <c r="M942" s="90">
        <v>5.28</v>
      </c>
      <c r="N942" s="90">
        <v>5.54</v>
      </c>
      <c r="O942" s="146">
        <v>5.73</v>
      </c>
      <c r="P942" s="273">
        <v>5.73</v>
      </c>
      <c r="Q942" s="282">
        <v>5.73</v>
      </c>
      <c r="R942" s="210">
        <f t="shared" si="441"/>
        <v>0</v>
      </c>
      <c r="S942" s="211">
        <f t="shared" si="442"/>
        <v>0</v>
      </c>
      <c r="T942" s="439"/>
      <c r="U942" s="180">
        <f t="shared" si="443"/>
        <v>0</v>
      </c>
      <c r="V942" s="438"/>
      <c r="W942" s="179">
        <f t="shared" si="444"/>
        <v>0</v>
      </c>
      <c r="X942" s="439"/>
      <c r="Y942" s="180">
        <f t="shared" si="445"/>
        <v>0</v>
      </c>
      <c r="Z942" s="438"/>
      <c r="AA942" s="179">
        <f t="shared" si="446"/>
        <v>0</v>
      </c>
      <c r="AB942" s="439"/>
      <c r="AC942" s="180">
        <f t="shared" si="447"/>
        <v>0</v>
      </c>
      <c r="AD942" s="438"/>
      <c r="AE942" s="179">
        <f t="shared" si="448"/>
        <v>0</v>
      </c>
      <c r="AF942" s="439"/>
      <c r="AG942" s="180">
        <f t="shared" si="449"/>
        <v>0</v>
      </c>
      <c r="AH942" s="438"/>
      <c r="AI942" s="179">
        <f t="shared" si="450"/>
        <v>0</v>
      </c>
      <c r="AJ942" s="439"/>
      <c r="AK942" s="180">
        <f t="shared" si="451"/>
        <v>0</v>
      </c>
      <c r="AL942" s="438"/>
      <c r="AM942" s="179">
        <f t="shared" si="452"/>
        <v>0</v>
      </c>
      <c r="AN942" s="439"/>
      <c r="AO942" s="180">
        <f t="shared" si="453"/>
        <v>0</v>
      </c>
      <c r="AP942" s="438"/>
      <c r="AQ942" s="179">
        <f t="shared" si="454"/>
        <v>0</v>
      </c>
      <c r="AR942" s="439"/>
      <c r="AS942" s="180">
        <f t="shared" si="455"/>
        <v>0</v>
      </c>
      <c r="AT942" s="438"/>
      <c r="AU942" s="179">
        <f t="shared" si="456"/>
        <v>0</v>
      </c>
      <c r="AV942" s="439"/>
      <c r="AW942" s="180">
        <f t="shared" si="457"/>
        <v>0</v>
      </c>
      <c r="AX942" s="438"/>
      <c r="AY942" s="179">
        <f t="shared" si="458"/>
        <v>0</v>
      </c>
      <c r="AZ942" s="439"/>
      <c r="BA942" s="180">
        <f t="shared" si="459"/>
        <v>0</v>
      </c>
      <c r="BB942" s="438"/>
      <c r="BC942" s="179">
        <f t="shared" si="460"/>
        <v>0</v>
      </c>
      <c r="BD942" s="439"/>
      <c r="BE942" s="180">
        <f t="shared" si="461"/>
        <v>0</v>
      </c>
      <c r="BF942" s="438"/>
      <c r="BG942" s="179">
        <f t="shared" si="462"/>
        <v>0</v>
      </c>
    </row>
    <row r="943" spans="1:59" ht="25.5" x14ac:dyDescent="0.2">
      <c r="A943" s="109">
        <v>483</v>
      </c>
      <c r="B943" s="36" t="s">
        <v>80</v>
      </c>
      <c r="C943" s="36" t="s">
        <v>1056</v>
      </c>
      <c r="D943" s="37" t="s">
        <v>841</v>
      </c>
      <c r="E943" s="37" t="s">
        <v>1035</v>
      </c>
      <c r="F943" s="38">
        <v>3400</v>
      </c>
      <c r="G943" s="37" t="s">
        <v>1066</v>
      </c>
      <c r="H943" s="39" t="s">
        <v>1066</v>
      </c>
      <c r="I943" s="37" t="s">
        <v>3273</v>
      </c>
      <c r="J943" s="11" t="s">
        <v>2747</v>
      </c>
      <c r="K943" s="109">
        <v>1</v>
      </c>
      <c r="L943" s="90">
        <v>4.42</v>
      </c>
      <c r="M943" s="40">
        <v>4.42</v>
      </c>
      <c r="N943" s="90">
        <v>4.6399999999999997</v>
      </c>
      <c r="O943" s="141">
        <v>4.6399999999999997</v>
      </c>
      <c r="P943" s="273">
        <v>4.6399999999999997</v>
      </c>
      <c r="Q943" s="282">
        <v>4.6399999999999997</v>
      </c>
      <c r="R943" s="210">
        <f t="shared" si="441"/>
        <v>0</v>
      </c>
      <c r="S943" s="211">
        <f t="shared" si="442"/>
        <v>0</v>
      </c>
      <c r="T943" s="439"/>
      <c r="U943" s="180">
        <f t="shared" si="443"/>
        <v>0</v>
      </c>
      <c r="V943" s="438"/>
      <c r="W943" s="179">
        <f t="shared" si="444"/>
        <v>0</v>
      </c>
      <c r="X943" s="439"/>
      <c r="Y943" s="180">
        <f t="shared" si="445"/>
        <v>0</v>
      </c>
      <c r="Z943" s="438"/>
      <c r="AA943" s="179">
        <f t="shared" si="446"/>
        <v>0</v>
      </c>
      <c r="AB943" s="439"/>
      <c r="AC943" s="180">
        <f t="shared" si="447"/>
        <v>0</v>
      </c>
      <c r="AD943" s="438"/>
      <c r="AE943" s="179">
        <f t="shared" si="448"/>
        <v>0</v>
      </c>
      <c r="AF943" s="439"/>
      <c r="AG943" s="180">
        <f t="shared" si="449"/>
        <v>0</v>
      </c>
      <c r="AH943" s="438"/>
      <c r="AI943" s="179">
        <f t="shared" si="450"/>
        <v>0</v>
      </c>
      <c r="AJ943" s="439"/>
      <c r="AK943" s="180">
        <f t="shared" si="451"/>
        <v>0</v>
      </c>
      <c r="AL943" s="438"/>
      <c r="AM943" s="179">
        <f t="shared" si="452"/>
        <v>0</v>
      </c>
      <c r="AN943" s="439"/>
      <c r="AO943" s="180">
        <f t="shared" si="453"/>
        <v>0</v>
      </c>
      <c r="AP943" s="438"/>
      <c r="AQ943" s="179">
        <f t="shared" si="454"/>
        <v>0</v>
      </c>
      <c r="AR943" s="439"/>
      <c r="AS943" s="180">
        <f t="shared" si="455"/>
        <v>0</v>
      </c>
      <c r="AT943" s="438"/>
      <c r="AU943" s="179">
        <f t="shared" si="456"/>
        <v>0</v>
      </c>
      <c r="AV943" s="439"/>
      <c r="AW943" s="180">
        <f t="shared" si="457"/>
        <v>0</v>
      </c>
      <c r="AX943" s="438"/>
      <c r="AY943" s="179">
        <f t="shared" si="458"/>
        <v>0</v>
      </c>
      <c r="AZ943" s="439"/>
      <c r="BA943" s="180">
        <f t="shared" si="459"/>
        <v>0</v>
      </c>
      <c r="BB943" s="438"/>
      <c r="BC943" s="179">
        <f t="shared" si="460"/>
        <v>0</v>
      </c>
      <c r="BD943" s="439"/>
      <c r="BE943" s="180">
        <f t="shared" si="461"/>
        <v>0</v>
      </c>
      <c r="BF943" s="438"/>
      <c r="BG943" s="179">
        <f t="shared" si="462"/>
        <v>0</v>
      </c>
    </row>
    <row r="944" spans="1:59" ht="25.5" x14ac:dyDescent="0.2">
      <c r="A944" s="109">
        <v>484</v>
      </c>
      <c r="B944" s="36" t="s">
        <v>80</v>
      </c>
      <c r="C944" s="36" t="s">
        <v>3255</v>
      </c>
      <c r="D944" s="37" t="s">
        <v>841</v>
      </c>
      <c r="E944" s="37" t="s">
        <v>859</v>
      </c>
      <c r="F944" s="38">
        <v>1</v>
      </c>
      <c r="G944" s="37" t="s">
        <v>3142</v>
      </c>
      <c r="H944" s="39" t="s">
        <v>3142</v>
      </c>
      <c r="I944" s="37" t="s">
        <v>3273</v>
      </c>
      <c r="J944" s="11" t="s">
        <v>2747</v>
      </c>
      <c r="K944" s="109">
        <v>2</v>
      </c>
      <c r="L944" s="40">
        <v>0.81</v>
      </c>
      <c r="M944" s="40">
        <v>0.81</v>
      </c>
      <c r="N944" s="90">
        <v>0.86</v>
      </c>
      <c r="O944" s="140">
        <v>4.3899999999999997</v>
      </c>
      <c r="P944" s="273">
        <v>4.3899999999999997</v>
      </c>
      <c r="Q944" s="282">
        <v>4.3899999999999997</v>
      </c>
      <c r="R944" s="210">
        <f t="shared" si="441"/>
        <v>0</v>
      </c>
      <c r="S944" s="211">
        <f t="shared" si="442"/>
        <v>0</v>
      </c>
      <c r="T944" s="439"/>
      <c r="U944" s="180">
        <f t="shared" si="443"/>
        <v>0</v>
      </c>
      <c r="V944" s="438"/>
      <c r="W944" s="179">
        <f t="shared" si="444"/>
        <v>0</v>
      </c>
      <c r="X944" s="439"/>
      <c r="Y944" s="180">
        <f t="shared" si="445"/>
        <v>0</v>
      </c>
      <c r="Z944" s="438"/>
      <c r="AA944" s="179">
        <f t="shared" si="446"/>
        <v>0</v>
      </c>
      <c r="AB944" s="439"/>
      <c r="AC944" s="180">
        <f t="shared" si="447"/>
        <v>0</v>
      </c>
      <c r="AD944" s="438"/>
      <c r="AE944" s="179">
        <f t="shared" si="448"/>
        <v>0</v>
      </c>
      <c r="AF944" s="439"/>
      <c r="AG944" s="180">
        <f t="shared" si="449"/>
        <v>0</v>
      </c>
      <c r="AH944" s="438"/>
      <c r="AI944" s="179">
        <f t="shared" si="450"/>
        <v>0</v>
      </c>
      <c r="AJ944" s="439"/>
      <c r="AK944" s="180">
        <f t="shared" si="451"/>
        <v>0</v>
      </c>
      <c r="AL944" s="438"/>
      <c r="AM944" s="179">
        <f t="shared" si="452"/>
        <v>0</v>
      </c>
      <c r="AN944" s="439"/>
      <c r="AO944" s="180">
        <f t="shared" si="453"/>
        <v>0</v>
      </c>
      <c r="AP944" s="438"/>
      <c r="AQ944" s="179">
        <f t="shared" si="454"/>
        <v>0</v>
      </c>
      <c r="AR944" s="439"/>
      <c r="AS944" s="180">
        <f t="shared" si="455"/>
        <v>0</v>
      </c>
      <c r="AT944" s="438"/>
      <c r="AU944" s="179">
        <f t="shared" si="456"/>
        <v>0</v>
      </c>
      <c r="AV944" s="439"/>
      <c r="AW944" s="180">
        <f t="shared" si="457"/>
        <v>0</v>
      </c>
      <c r="AX944" s="438"/>
      <c r="AY944" s="179">
        <f t="shared" si="458"/>
        <v>0</v>
      </c>
      <c r="AZ944" s="439"/>
      <c r="BA944" s="180">
        <f t="shared" si="459"/>
        <v>0</v>
      </c>
      <c r="BB944" s="438"/>
      <c r="BC944" s="179">
        <f t="shared" si="460"/>
        <v>0</v>
      </c>
      <c r="BD944" s="439"/>
      <c r="BE944" s="180">
        <f t="shared" si="461"/>
        <v>0</v>
      </c>
      <c r="BF944" s="438"/>
      <c r="BG944" s="179">
        <f t="shared" si="462"/>
        <v>0</v>
      </c>
    </row>
    <row r="945" spans="1:59" ht="25.5" x14ac:dyDescent="0.2">
      <c r="A945" s="110">
        <v>484</v>
      </c>
      <c r="B945" s="12" t="s">
        <v>80</v>
      </c>
      <c r="C945" s="12" t="s">
        <v>84</v>
      </c>
      <c r="D945" s="16" t="s">
        <v>1976</v>
      </c>
      <c r="E945" s="15" t="s">
        <v>2960</v>
      </c>
      <c r="F945" s="111">
        <v>1</v>
      </c>
      <c r="G945" s="112" t="s">
        <v>1981</v>
      </c>
      <c r="H945" s="52">
        <v>11313</v>
      </c>
      <c r="I945" s="16" t="s">
        <v>3343</v>
      </c>
      <c r="J945" s="42" t="s">
        <v>2046</v>
      </c>
      <c r="K945" s="110">
        <v>1</v>
      </c>
      <c r="L945" s="43">
        <v>0.9</v>
      </c>
      <c r="M945" s="43">
        <v>0.9</v>
      </c>
      <c r="N945" s="43">
        <v>0.9</v>
      </c>
      <c r="O945" s="144">
        <v>0.9</v>
      </c>
      <c r="P945" s="272">
        <v>0.9</v>
      </c>
      <c r="Q945" s="283">
        <v>0.9</v>
      </c>
      <c r="R945" s="210">
        <f t="shared" si="441"/>
        <v>0</v>
      </c>
      <c r="S945" s="211">
        <f t="shared" si="442"/>
        <v>0</v>
      </c>
      <c r="T945" s="439"/>
      <c r="U945" s="180">
        <f t="shared" si="443"/>
        <v>0</v>
      </c>
      <c r="V945" s="438"/>
      <c r="W945" s="179">
        <f t="shared" si="444"/>
        <v>0</v>
      </c>
      <c r="X945" s="439"/>
      <c r="Y945" s="180">
        <f t="shared" si="445"/>
        <v>0</v>
      </c>
      <c r="Z945" s="438"/>
      <c r="AA945" s="179">
        <f t="shared" si="446"/>
        <v>0</v>
      </c>
      <c r="AB945" s="439"/>
      <c r="AC945" s="180">
        <f t="shared" si="447"/>
        <v>0</v>
      </c>
      <c r="AD945" s="438"/>
      <c r="AE945" s="179">
        <f t="shared" si="448"/>
        <v>0</v>
      </c>
      <c r="AF945" s="439"/>
      <c r="AG945" s="180">
        <f t="shared" si="449"/>
        <v>0</v>
      </c>
      <c r="AH945" s="438"/>
      <c r="AI945" s="179">
        <f t="shared" si="450"/>
        <v>0</v>
      </c>
      <c r="AJ945" s="439"/>
      <c r="AK945" s="180">
        <f t="shared" si="451"/>
        <v>0</v>
      </c>
      <c r="AL945" s="438"/>
      <c r="AM945" s="179">
        <f t="shared" si="452"/>
        <v>0</v>
      </c>
      <c r="AN945" s="439"/>
      <c r="AO945" s="180">
        <f t="shared" si="453"/>
        <v>0</v>
      </c>
      <c r="AP945" s="438"/>
      <c r="AQ945" s="179">
        <f t="shared" si="454"/>
        <v>0</v>
      </c>
      <c r="AR945" s="439"/>
      <c r="AS945" s="180">
        <f t="shared" si="455"/>
        <v>0</v>
      </c>
      <c r="AT945" s="438"/>
      <c r="AU945" s="179">
        <f t="shared" si="456"/>
        <v>0</v>
      </c>
      <c r="AV945" s="439"/>
      <c r="AW945" s="180">
        <f t="shared" si="457"/>
        <v>0</v>
      </c>
      <c r="AX945" s="438"/>
      <c r="AY945" s="179">
        <f t="shared" si="458"/>
        <v>0</v>
      </c>
      <c r="AZ945" s="439"/>
      <c r="BA945" s="180">
        <f t="shared" si="459"/>
        <v>0</v>
      </c>
      <c r="BB945" s="438"/>
      <c r="BC945" s="179">
        <f t="shared" si="460"/>
        <v>0</v>
      </c>
      <c r="BD945" s="439"/>
      <c r="BE945" s="180">
        <f t="shared" si="461"/>
        <v>0</v>
      </c>
      <c r="BF945" s="438"/>
      <c r="BG945" s="179">
        <f t="shared" si="462"/>
        <v>0</v>
      </c>
    </row>
    <row r="946" spans="1:59" ht="25.5" x14ac:dyDescent="0.2">
      <c r="A946" s="110">
        <v>485</v>
      </c>
      <c r="B946" s="12" t="s">
        <v>80</v>
      </c>
      <c r="C946" s="12" t="s">
        <v>83</v>
      </c>
      <c r="D946" s="16" t="s">
        <v>1976</v>
      </c>
      <c r="E946" s="15" t="s">
        <v>2960</v>
      </c>
      <c r="F946" s="111">
        <v>1</v>
      </c>
      <c r="G946" s="15">
        <v>32</v>
      </c>
      <c r="H946" s="52">
        <v>11314</v>
      </c>
      <c r="I946" s="16" t="s">
        <v>3343</v>
      </c>
      <c r="J946" s="42" t="s">
        <v>2046</v>
      </c>
      <c r="K946" s="110">
        <v>1</v>
      </c>
      <c r="L946" s="43">
        <v>0.9</v>
      </c>
      <c r="M946" s="43">
        <v>0.9</v>
      </c>
      <c r="N946" s="43">
        <v>0.9</v>
      </c>
      <c r="O946" s="144">
        <v>0.9</v>
      </c>
      <c r="P946" s="272">
        <v>0.9</v>
      </c>
      <c r="Q946" s="283">
        <v>0.9</v>
      </c>
      <c r="R946" s="210">
        <f t="shared" si="441"/>
        <v>0</v>
      </c>
      <c r="S946" s="211">
        <f t="shared" si="442"/>
        <v>0</v>
      </c>
      <c r="T946" s="439"/>
      <c r="U946" s="180">
        <f t="shared" si="443"/>
        <v>0</v>
      </c>
      <c r="V946" s="438"/>
      <c r="W946" s="179">
        <f t="shared" si="444"/>
        <v>0</v>
      </c>
      <c r="X946" s="439"/>
      <c r="Y946" s="180">
        <f t="shared" si="445"/>
        <v>0</v>
      </c>
      <c r="Z946" s="438"/>
      <c r="AA946" s="179">
        <f t="shared" si="446"/>
        <v>0</v>
      </c>
      <c r="AB946" s="439"/>
      <c r="AC946" s="180">
        <f t="shared" si="447"/>
        <v>0</v>
      </c>
      <c r="AD946" s="438"/>
      <c r="AE946" s="179">
        <f t="shared" si="448"/>
        <v>0</v>
      </c>
      <c r="AF946" s="439"/>
      <c r="AG946" s="180">
        <f t="shared" si="449"/>
        <v>0</v>
      </c>
      <c r="AH946" s="438"/>
      <c r="AI946" s="179">
        <f t="shared" si="450"/>
        <v>0</v>
      </c>
      <c r="AJ946" s="439"/>
      <c r="AK946" s="180">
        <f t="shared" si="451"/>
        <v>0</v>
      </c>
      <c r="AL946" s="438"/>
      <c r="AM946" s="179">
        <f t="shared" si="452"/>
        <v>0</v>
      </c>
      <c r="AN946" s="439"/>
      <c r="AO946" s="180">
        <f t="shared" si="453"/>
        <v>0</v>
      </c>
      <c r="AP946" s="438"/>
      <c r="AQ946" s="179">
        <f t="shared" si="454"/>
        <v>0</v>
      </c>
      <c r="AR946" s="439"/>
      <c r="AS946" s="180">
        <f t="shared" si="455"/>
        <v>0</v>
      </c>
      <c r="AT946" s="438"/>
      <c r="AU946" s="179">
        <f t="shared" si="456"/>
        <v>0</v>
      </c>
      <c r="AV946" s="439"/>
      <c r="AW946" s="180">
        <f t="shared" si="457"/>
        <v>0</v>
      </c>
      <c r="AX946" s="438"/>
      <c r="AY946" s="179">
        <f t="shared" si="458"/>
        <v>0</v>
      </c>
      <c r="AZ946" s="439"/>
      <c r="BA946" s="180">
        <f t="shared" si="459"/>
        <v>0</v>
      </c>
      <c r="BB946" s="438"/>
      <c r="BC946" s="179">
        <f t="shared" si="460"/>
        <v>0</v>
      </c>
      <c r="BD946" s="439"/>
      <c r="BE946" s="180">
        <f t="shared" si="461"/>
        <v>0</v>
      </c>
      <c r="BF946" s="438"/>
      <c r="BG946" s="179">
        <f t="shared" si="462"/>
        <v>0</v>
      </c>
    </row>
    <row r="947" spans="1:59" ht="25.5" x14ac:dyDescent="0.2">
      <c r="A947" s="109">
        <v>485</v>
      </c>
      <c r="B947" s="36" t="s">
        <v>80</v>
      </c>
      <c r="C947" s="36" t="s">
        <v>83</v>
      </c>
      <c r="D947" s="37" t="s">
        <v>841</v>
      </c>
      <c r="E947" s="37" t="s">
        <v>859</v>
      </c>
      <c r="F947" s="38">
        <v>1</v>
      </c>
      <c r="G947" s="37" t="s">
        <v>1074</v>
      </c>
      <c r="H947" s="39" t="s">
        <v>1074</v>
      </c>
      <c r="I947" s="37" t="s">
        <v>3273</v>
      </c>
      <c r="J947" s="11" t="s">
        <v>2747</v>
      </c>
      <c r="K947" s="109">
        <v>2</v>
      </c>
      <c r="L947" s="90">
        <v>1.79</v>
      </c>
      <c r="M947" s="91">
        <v>1.35</v>
      </c>
      <c r="N947" s="90">
        <v>1.42</v>
      </c>
      <c r="O947" s="140">
        <v>1.49</v>
      </c>
      <c r="P947" s="273">
        <v>1.49</v>
      </c>
      <c r="Q947" s="282">
        <v>1.49</v>
      </c>
      <c r="R947" s="210">
        <f t="shared" si="441"/>
        <v>0</v>
      </c>
      <c r="S947" s="211">
        <f t="shared" si="442"/>
        <v>0</v>
      </c>
      <c r="T947" s="439"/>
      <c r="U947" s="180">
        <f t="shared" si="443"/>
        <v>0</v>
      </c>
      <c r="V947" s="438"/>
      <c r="W947" s="179">
        <f t="shared" si="444"/>
        <v>0</v>
      </c>
      <c r="X947" s="439"/>
      <c r="Y947" s="180">
        <f t="shared" si="445"/>
        <v>0</v>
      </c>
      <c r="Z947" s="438"/>
      <c r="AA947" s="179">
        <f t="shared" si="446"/>
        <v>0</v>
      </c>
      <c r="AB947" s="439"/>
      <c r="AC947" s="180">
        <f t="shared" si="447"/>
        <v>0</v>
      </c>
      <c r="AD947" s="438"/>
      <c r="AE947" s="179">
        <f t="shared" si="448"/>
        <v>0</v>
      </c>
      <c r="AF947" s="439"/>
      <c r="AG947" s="180">
        <f t="shared" si="449"/>
        <v>0</v>
      </c>
      <c r="AH947" s="438"/>
      <c r="AI947" s="179">
        <f t="shared" si="450"/>
        <v>0</v>
      </c>
      <c r="AJ947" s="439"/>
      <c r="AK947" s="180">
        <f t="shared" si="451"/>
        <v>0</v>
      </c>
      <c r="AL947" s="438"/>
      <c r="AM947" s="179">
        <f t="shared" si="452"/>
        <v>0</v>
      </c>
      <c r="AN947" s="439"/>
      <c r="AO947" s="180">
        <f t="shared" si="453"/>
        <v>0</v>
      </c>
      <c r="AP947" s="438"/>
      <c r="AQ947" s="179">
        <f t="shared" si="454"/>
        <v>0</v>
      </c>
      <c r="AR947" s="439"/>
      <c r="AS947" s="180">
        <f t="shared" si="455"/>
        <v>0</v>
      </c>
      <c r="AT947" s="438"/>
      <c r="AU947" s="179">
        <f t="shared" si="456"/>
        <v>0</v>
      </c>
      <c r="AV947" s="439"/>
      <c r="AW947" s="180">
        <f t="shared" si="457"/>
        <v>0</v>
      </c>
      <c r="AX947" s="438"/>
      <c r="AY947" s="179">
        <f t="shared" si="458"/>
        <v>0</v>
      </c>
      <c r="AZ947" s="439"/>
      <c r="BA947" s="180">
        <f t="shared" si="459"/>
        <v>0</v>
      </c>
      <c r="BB947" s="438"/>
      <c r="BC947" s="179">
        <f t="shared" si="460"/>
        <v>0</v>
      </c>
      <c r="BD947" s="439"/>
      <c r="BE947" s="180">
        <f t="shared" si="461"/>
        <v>0</v>
      </c>
      <c r="BF947" s="438"/>
      <c r="BG947" s="179">
        <f t="shared" si="462"/>
        <v>0</v>
      </c>
    </row>
    <row r="948" spans="1:59" ht="25.5" x14ac:dyDescent="0.2">
      <c r="A948" s="110">
        <v>486</v>
      </c>
      <c r="B948" s="116" t="s">
        <v>80</v>
      </c>
      <c r="C948" s="12" t="s">
        <v>82</v>
      </c>
      <c r="D948" s="16" t="s">
        <v>1976</v>
      </c>
      <c r="E948" s="15" t="s">
        <v>2960</v>
      </c>
      <c r="F948" s="111">
        <v>1</v>
      </c>
      <c r="G948" s="15">
        <v>54</v>
      </c>
      <c r="H948" s="52">
        <v>11316</v>
      </c>
      <c r="I948" s="16" t="s">
        <v>3343</v>
      </c>
      <c r="J948" s="42" t="s">
        <v>2046</v>
      </c>
      <c r="K948" s="110">
        <v>1</v>
      </c>
      <c r="L948" s="43">
        <v>0.93</v>
      </c>
      <c r="M948" s="43">
        <v>0.93</v>
      </c>
      <c r="N948" s="43">
        <v>0.93</v>
      </c>
      <c r="O948" s="144">
        <v>0.93</v>
      </c>
      <c r="P948" s="272">
        <v>0.93</v>
      </c>
      <c r="Q948" s="283">
        <v>0.93</v>
      </c>
      <c r="R948" s="210">
        <f t="shared" si="441"/>
        <v>0</v>
      </c>
      <c r="S948" s="211">
        <f t="shared" si="442"/>
        <v>0</v>
      </c>
      <c r="T948" s="439"/>
      <c r="U948" s="180">
        <f t="shared" si="443"/>
        <v>0</v>
      </c>
      <c r="V948" s="438"/>
      <c r="W948" s="179">
        <f t="shared" si="444"/>
        <v>0</v>
      </c>
      <c r="X948" s="439"/>
      <c r="Y948" s="180">
        <f t="shared" si="445"/>
        <v>0</v>
      </c>
      <c r="Z948" s="438"/>
      <c r="AA948" s="179">
        <f t="shared" si="446"/>
        <v>0</v>
      </c>
      <c r="AB948" s="439"/>
      <c r="AC948" s="180">
        <f t="shared" si="447"/>
        <v>0</v>
      </c>
      <c r="AD948" s="438"/>
      <c r="AE948" s="179">
        <f t="shared" si="448"/>
        <v>0</v>
      </c>
      <c r="AF948" s="439"/>
      <c r="AG948" s="180">
        <f t="shared" si="449"/>
        <v>0</v>
      </c>
      <c r="AH948" s="438"/>
      <c r="AI948" s="179">
        <f t="shared" si="450"/>
        <v>0</v>
      </c>
      <c r="AJ948" s="439"/>
      <c r="AK948" s="180">
        <f t="shared" si="451"/>
        <v>0</v>
      </c>
      <c r="AL948" s="438"/>
      <c r="AM948" s="179">
        <f t="shared" si="452"/>
        <v>0</v>
      </c>
      <c r="AN948" s="439"/>
      <c r="AO948" s="180">
        <f t="shared" si="453"/>
        <v>0</v>
      </c>
      <c r="AP948" s="438"/>
      <c r="AQ948" s="179">
        <f t="shared" si="454"/>
        <v>0</v>
      </c>
      <c r="AR948" s="439"/>
      <c r="AS948" s="180">
        <f t="shared" si="455"/>
        <v>0</v>
      </c>
      <c r="AT948" s="438"/>
      <c r="AU948" s="179">
        <f t="shared" si="456"/>
        <v>0</v>
      </c>
      <c r="AV948" s="439"/>
      <c r="AW948" s="180">
        <f t="shared" si="457"/>
        <v>0</v>
      </c>
      <c r="AX948" s="438"/>
      <c r="AY948" s="179">
        <f t="shared" si="458"/>
        <v>0</v>
      </c>
      <c r="AZ948" s="439"/>
      <c r="BA948" s="180">
        <f t="shared" si="459"/>
        <v>0</v>
      </c>
      <c r="BB948" s="438"/>
      <c r="BC948" s="179">
        <f t="shared" si="460"/>
        <v>0</v>
      </c>
      <c r="BD948" s="439"/>
      <c r="BE948" s="180">
        <f t="shared" si="461"/>
        <v>0</v>
      </c>
      <c r="BF948" s="438"/>
      <c r="BG948" s="179">
        <f t="shared" si="462"/>
        <v>0</v>
      </c>
    </row>
    <row r="949" spans="1:59" ht="25.5" x14ac:dyDescent="0.2">
      <c r="A949" s="44">
        <v>486</v>
      </c>
      <c r="B949" s="114" t="s">
        <v>80</v>
      </c>
      <c r="C949" s="45" t="s">
        <v>82</v>
      </c>
      <c r="D949" s="46" t="s">
        <v>1036</v>
      </c>
      <c r="E949" s="47" t="s">
        <v>2058</v>
      </c>
      <c r="F949" s="48">
        <v>1</v>
      </c>
      <c r="G949" s="47">
        <v>26549</v>
      </c>
      <c r="H949" s="10" t="s">
        <v>2212</v>
      </c>
      <c r="I949" s="21">
        <v>60148</v>
      </c>
      <c r="J949" s="49" t="s">
        <v>1003</v>
      </c>
      <c r="K949" s="44">
        <v>2</v>
      </c>
      <c r="L949" s="50">
        <v>1.57</v>
      </c>
      <c r="M949" s="96">
        <v>1.71</v>
      </c>
      <c r="N949" s="50">
        <v>1.71</v>
      </c>
      <c r="O949" s="204">
        <v>1.62</v>
      </c>
      <c r="P949" s="274">
        <v>1.7</v>
      </c>
      <c r="Q949" s="285">
        <v>1.79</v>
      </c>
      <c r="R949" s="210">
        <f t="shared" si="441"/>
        <v>0</v>
      </c>
      <c r="S949" s="211">
        <f t="shared" si="442"/>
        <v>0</v>
      </c>
      <c r="T949" s="439"/>
      <c r="U949" s="180">
        <f t="shared" si="443"/>
        <v>0</v>
      </c>
      <c r="V949" s="438"/>
      <c r="W949" s="179">
        <f t="shared" si="444"/>
        <v>0</v>
      </c>
      <c r="X949" s="439"/>
      <c r="Y949" s="180">
        <f t="shared" si="445"/>
        <v>0</v>
      </c>
      <c r="Z949" s="438"/>
      <c r="AA949" s="179">
        <f t="shared" si="446"/>
        <v>0</v>
      </c>
      <c r="AB949" s="439"/>
      <c r="AC949" s="180">
        <f t="shared" si="447"/>
        <v>0</v>
      </c>
      <c r="AD949" s="438"/>
      <c r="AE949" s="179">
        <f t="shared" si="448"/>
        <v>0</v>
      </c>
      <c r="AF949" s="439"/>
      <c r="AG949" s="180">
        <f t="shared" si="449"/>
        <v>0</v>
      </c>
      <c r="AH949" s="438"/>
      <c r="AI949" s="179">
        <f t="shared" si="450"/>
        <v>0</v>
      </c>
      <c r="AJ949" s="439"/>
      <c r="AK949" s="180">
        <f t="shared" si="451"/>
        <v>0</v>
      </c>
      <c r="AL949" s="438"/>
      <c r="AM949" s="179">
        <f t="shared" si="452"/>
        <v>0</v>
      </c>
      <c r="AN949" s="439"/>
      <c r="AO949" s="180">
        <f t="shared" si="453"/>
        <v>0</v>
      </c>
      <c r="AP949" s="438"/>
      <c r="AQ949" s="179">
        <f t="shared" si="454"/>
        <v>0</v>
      </c>
      <c r="AR949" s="439"/>
      <c r="AS949" s="180">
        <f t="shared" si="455"/>
        <v>0</v>
      </c>
      <c r="AT949" s="438"/>
      <c r="AU949" s="179">
        <f t="shared" si="456"/>
        <v>0</v>
      </c>
      <c r="AV949" s="439"/>
      <c r="AW949" s="180">
        <f t="shared" si="457"/>
        <v>0</v>
      </c>
      <c r="AX949" s="438"/>
      <c r="AY949" s="179">
        <f t="shared" si="458"/>
        <v>0</v>
      </c>
      <c r="AZ949" s="439"/>
      <c r="BA949" s="180">
        <f t="shared" si="459"/>
        <v>0</v>
      </c>
      <c r="BB949" s="438"/>
      <c r="BC949" s="179">
        <f t="shared" si="460"/>
        <v>0</v>
      </c>
      <c r="BD949" s="439"/>
      <c r="BE949" s="180">
        <f t="shared" si="461"/>
        <v>0</v>
      </c>
      <c r="BF949" s="438"/>
      <c r="BG949" s="179">
        <f t="shared" si="462"/>
        <v>0</v>
      </c>
    </row>
    <row r="950" spans="1:59" ht="25.5" x14ac:dyDescent="0.2">
      <c r="A950" s="109">
        <v>486</v>
      </c>
      <c r="B950" s="115" t="s">
        <v>80</v>
      </c>
      <c r="C950" s="36" t="s">
        <v>82</v>
      </c>
      <c r="D950" s="37" t="s">
        <v>1036</v>
      </c>
      <c r="E950" s="37" t="s">
        <v>11</v>
      </c>
      <c r="F950" s="38">
        <v>1</v>
      </c>
      <c r="G950" s="37" t="s">
        <v>2714</v>
      </c>
      <c r="H950" s="39" t="s">
        <v>2714</v>
      </c>
      <c r="I950" s="37" t="s">
        <v>3273</v>
      </c>
      <c r="J950" s="11" t="s">
        <v>2747</v>
      </c>
      <c r="K950" s="109">
        <v>3</v>
      </c>
      <c r="L950" s="90">
        <v>4.3899999999999997</v>
      </c>
      <c r="M950" s="40">
        <v>4.3899999999999997</v>
      </c>
      <c r="N950" s="40">
        <v>4.3899999999999997</v>
      </c>
      <c r="O950" s="141">
        <v>4.3899999999999997</v>
      </c>
      <c r="P950" s="273">
        <v>4.3899999999999997</v>
      </c>
      <c r="Q950" s="282">
        <v>4.3899999999999997</v>
      </c>
      <c r="R950" s="210">
        <f t="shared" si="441"/>
        <v>0</v>
      </c>
      <c r="S950" s="211">
        <f t="shared" si="442"/>
        <v>0</v>
      </c>
      <c r="T950" s="439"/>
      <c r="U950" s="180">
        <f t="shared" si="443"/>
        <v>0</v>
      </c>
      <c r="V950" s="438"/>
      <c r="W950" s="179">
        <f t="shared" si="444"/>
        <v>0</v>
      </c>
      <c r="X950" s="439"/>
      <c r="Y950" s="180">
        <f t="shared" si="445"/>
        <v>0</v>
      </c>
      <c r="Z950" s="438"/>
      <c r="AA950" s="179">
        <f t="shared" si="446"/>
        <v>0</v>
      </c>
      <c r="AB950" s="439"/>
      <c r="AC950" s="180">
        <f t="shared" si="447"/>
        <v>0</v>
      </c>
      <c r="AD950" s="438"/>
      <c r="AE950" s="179">
        <f t="shared" si="448"/>
        <v>0</v>
      </c>
      <c r="AF950" s="439"/>
      <c r="AG950" s="180">
        <f t="shared" si="449"/>
        <v>0</v>
      </c>
      <c r="AH950" s="438"/>
      <c r="AI950" s="179">
        <f t="shared" si="450"/>
        <v>0</v>
      </c>
      <c r="AJ950" s="439"/>
      <c r="AK950" s="180">
        <f t="shared" si="451"/>
        <v>0</v>
      </c>
      <c r="AL950" s="438"/>
      <c r="AM950" s="179">
        <f t="shared" si="452"/>
        <v>0</v>
      </c>
      <c r="AN950" s="439"/>
      <c r="AO950" s="180">
        <f t="shared" si="453"/>
        <v>0</v>
      </c>
      <c r="AP950" s="438"/>
      <c r="AQ950" s="179">
        <f t="shared" si="454"/>
        <v>0</v>
      </c>
      <c r="AR950" s="439"/>
      <c r="AS950" s="180">
        <f t="shared" si="455"/>
        <v>0</v>
      </c>
      <c r="AT950" s="438"/>
      <c r="AU950" s="179">
        <f t="shared" si="456"/>
        <v>0</v>
      </c>
      <c r="AV950" s="439"/>
      <c r="AW950" s="180">
        <f t="shared" si="457"/>
        <v>0</v>
      </c>
      <c r="AX950" s="438"/>
      <c r="AY950" s="179">
        <f t="shared" si="458"/>
        <v>0</v>
      </c>
      <c r="AZ950" s="439"/>
      <c r="BA950" s="180">
        <f t="shared" si="459"/>
        <v>0</v>
      </c>
      <c r="BB950" s="438"/>
      <c r="BC950" s="179">
        <f t="shared" si="460"/>
        <v>0</v>
      </c>
      <c r="BD950" s="439"/>
      <c r="BE950" s="180">
        <f t="shared" si="461"/>
        <v>0</v>
      </c>
      <c r="BF950" s="438"/>
      <c r="BG950" s="179">
        <f t="shared" si="462"/>
        <v>0</v>
      </c>
    </row>
    <row r="951" spans="1:59" ht="25.5" x14ac:dyDescent="0.2">
      <c r="A951" s="109">
        <v>487</v>
      </c>
      <c r="B951" s="36" t="s">
        <v>80</v>
      </c>
      <c r="C951" s="36" t="s">
        <v>81</v>
      </c>
      <c r="D951" s="37" t="s">
        <v>1037</v>
      </c>
      <c r="E951" s="37" t="s">
        <v>10</v>
      </c>
      <c r="F951" s="38">
        <v>12</v>
      </c>
      <c r="G951" s="37" t="s">
        <v>989</v>
      </c>
      <c r="H951" s="39" t="s">
        <v>989</v>
      </c>
      <c r="I951" s="37" t="s">
        <v>3273</v>
      </c>
      <c r="J951" s="11" t="s">
        <v>2747</v>
      </c>
      <c r="K951" s="109">
        <v>1</v>
      </c>
      <c r="L951" s="90">
        <v>1</v>
      </c>
      <c r="M951" s="90">
        <v>1.05</v>
      </c>
      <c r="N951" s="90">
        <v>1.1000000000000001</v>
      </c>
      <c r="O951" s="146">
        <v>0.95</v>
      </c>
      <c r="P951" s="273">
        <v>0.95</v>
      </c>
      <c r="Q951" s="282">
        <v>0.95</v>
      </c>
      <c r="R951" s="210">
        <f t="shared" si="441"/>
        <v>0</v>
      </c>
      <c r="S951" s="211">
        <f t="shared" si="442"/>
        <v>0</v>
      </c>
      <c r="T951" s="439"/>
      <c r="U951" s="180">
        <f t="shared" si="443"/>
        <v>0</v>
      </c>
      <c r="V951" s="438"/>
      <c r="W951" s="179">
        <f t="shared" si="444"/>
        <v>0</v>
      </c>
      <c r="X951" s="439"/>
      <c r="Y951" s="180">
        <f t="shared" si="445"/>
        <v>0</v>
      </c>
      <c r="Z951" s="438"/>
      <c r="AA951" s="179">
        <f t="shared" si="446"/>
        <v>0</v>
      </c>
      <c r="AB951" s="439"/>
      <c r="AC951" s="180">
        <f t="shared" si="447"/>
        <v>0</v>
      </c>
      <c r="AD951" s="438"/>
      <c r="AE951" s="179">
        <f t="shared" si="448"/>
        <v>0</v>
      </c>
      <c r="AF951" s="439"/>
      <c r="AG951" s="180">
        <f t="shared" si="449"/>
        <v>0</v>
      </c>
      <c r="AH951" s="438"/>
      <c r="AI951" s="179">
        <f t="shared" si="450"/>
        <v>0</v>
      </c>
      <c r="AJ951" s="439"/>
      <c r="AK951" s="180">
        <f t="shared" si="451"/>
        <v>0</v>
      </c>
      <c r="AL951" s="438"/>
      <c r="AM951" s="179">
        <f t="shared" si="452"/>
        <v>0</v>
      </c>
      <c r="AN951" s="439"/>
      <c r="AO951" s="180">
        <f t="shared" si="453"/>
        <v>0</v>
      </c>
      <c r="AP951" s="438"/>
      <c r="AQ951" s="179">
        <f t="shared" si="454"/>
        <v>0</v>
      </c>
      <c r="AR951" s="439"/>
      <c r="AS951" s="180">
        <f t="shared" si="455"/>
        <v>0</v>
      </c>
      <c r="AT951" s="438"/>
      <c r="AU951" s="179">
        <f t="shared" si="456"/>
        <v>0</v>
      </c>
      <c r="AV951" s="439"/>
      <c r="AW951" s="180">
        <f t="shared" si="457"/>
        <v>0</v>
      </c>
      <c r="AX951" s="438"/>
      <c r="AY951" s="179">
        <f t="shared" si="458"/>
        <v>0</v>
      </c>
      <c r="AZ951" s="439"/>
      <c r="BA951" s="180">
        <f t="shared" si="459"/>
        <v>0</v>
      </c>
      <c r="BB951" s="438"/>
      <c r="BC951" s="179">
        <f t="shared" si="460"/>
        <v>0</v>
      </c>
      <c r="BD951" s="439"/>
      <c r="BE951" s="180">
        <f t="shared" si="461"/>
        <v>0</v>
      </c>
      <c r="BF951" s="438"/>
      <c r="BG951" s="179">
        <f t="shared" si="462"/>
        <v>0</v>
      </c>
    </row>
    <row r="952" spans="1:59" ht="25.5" x14ac:dyDescent="0.2">
      <c r="A952" s="110">
        <v>488</v>
      </c>
      <c r="B952" s="12" t="s">
        <v>75</v>
      </c>
      <c r="C952" s="12" t="s">
        <v>77</v>
      </c>
      <c r="D952" s="16" t="s">
        <v>860</v>
      </c>
      <c r="E952" s="15" t="s">
        <v>11</v>
      </c>
      <c r="F952" s="111">
        <v>1</v>
      </c>
      <c r="G952" s="15">
        <v>77120</v>
      </c>
      <c r="H952" s="52">
        <v>10049</v>
      </c>
      <c r="I952" s="16" t="s">
        <v>3343</v>
      </c>
      <c r="J952" s="42" t="s">
        <v>2046</v>
      </c>
      <c r="K952" s="110">
        <v>1</v>
      </c>
      <c r="L952" s="92">
        <v>0.31</v>
      </c>
      <c r="M952" s="43">
        <v>0.31</v>
      </c>
      <c r="N952" s="43">
        <v>0.31</v>
      </c>
      <c r="O952" s="144">
        <v>0.31</v>
      </c>
      <c r="P952" s="272">
        <v>0.35</v>
      </c>
      <c r="Q952" s="283">
        <v>0.35</v>
      </c>
      <c r="R952" s="210">
        <f t="shared" si="441"/>
        <v>0</v>
      </c>
      <c r="S952" s="211">
        <f t="shared" si="442"/>
        <v>0</v>
      </c>
      <c r="T952" s="439"/>
      <c r="U952" s="180">
        <f t="shared" si="443"/>
        <v>0</v>
      </c>
      <c r="V952" s="438"/>
      <c r="W952" s="179">
        <f t="shared" si="444"/>
        <v>0</v>
      </c>
      <c r="X952" s="439"/>
      <c r="Y952" s="180">
        <f t="shared" si="445"/>
        <v>0</v>
      </c>
      <c r="Z952" s="438"/>
      <c r="AA952" s="179">
        <f t="shared" si="446"/>
        <v>0</v>
      </c>
      <c r="AB952" s="439"/>
      <c r="AC952" s="180">
        <f t="shared" si="447"/>
        <v>0</v>
      </c>
      <c r="AD952" s="438"/>
      <c r="AE952" s="179">
        <f t="shared" si="448"/>
        <v>0</v>
      </c>
      <c r="AF952" s="439"/>
      <c r="AG952" s="180">
        <f t="shared" si="449"/>
        <v>0</v>
      </c>
      <c r="AH952" s="438"/>
      <c r="AI952" s="179">
        <f t="shared" si="450"/>
        <v>0</v>
      </c>
      <c r="AJ952" s="439"/>
      <c r="AK952" s="180">
        <f t="shared" si="451"/>
        <v>0</v>
      </c>
      <c r="AL952" s="438"/>
      <c r="AM952" s="179">
        <f t="shared" si="452"/>
        <v>0</v>
      </c>
      <c r="AN952" s="439"/>
      <c r="AO952" s="180">
        <f t="shared" si="453"/>
        <v>0</v>
      </c>
      <c r="AP952" s="438"/>
      <c r="AQ952" s="179">
        <f t="shared" si="454"/>
        <v>0</v>
      </c>
      <c r="AR952" s="439"/>
      <c r="AS952" s="180">
        <f t="shared" si="455"/>
        <v>0</v>
      </c>
      <c r="AT952" s="438"/>
      <c r="AU952" s="179">
        <f t="shared" si="456"/>
        <v>0</v>
      </c>
      <c r="AV952" s="439"/>
      <c r="AW952" s="180">
        <f t="shared" si="457"/>
        <v>0</v>
      </c>
      <c r="AX952" s="438"/>
      <c r="AY952" s="179">
        <f t="shared" si="458"/>
        <v>0</v>
      </c>
      <c r="AZ952" s="439"/>
      <c r="BA952" s="180">
        <f t="shared" si="459"/>
        <v>0</v>
      </c>
      <c r="BB952" s="438"/>
      <c r="BC952" s="179">
        <f t="shared" si="460"/>
        <v>0</v>
      </c>
      <c r="BD952" s="439"/>
      <c r="BE952" s="180">
        <f t="shared" si="461"/>
        <v>0</v>
      </c>
      <c r="BF952" s="438"/>
      <c r="BG952" s="179">
        <f t="shared" si="462"/>
        <v>0</v>
      </c>
    </row>
    <row r="953" spans="1:59" x14ac:dyDescent="0.2">
      <c r="A953" s="109">
        <v>488</v>
      </c>
      <c r="B953" s="36" t="s">
        <v>75</v>
      </c>
      <c r="C953" s="36" t="s">
        <v>77</v>
      </c>
      <c r="D953" s="37" t="s">
        <v>1038</v>
      </c>
      <c r="E953" s="37" t="s">
        <v>11</v>
      </c>
      <c r="F953" s="38">
        <v>1</v>
      </c>
      <c r="G953" s="37" t="s">
        <v>3143</v>
      </c>
      <c r="H953" s="39" t="s">
        <v>3143</v>
      </c>
      <c r="I953" s="37" t="s">
        <v>3273</v>
      </c>
      <c r="J953" s="11" t="s">
        <v>2747</v>
      </c>
      <c r="K953" s="109">
        <v>2</v>
      </c>
      <c r="L953" s="90">
        <v>0.92</v>
      </c>
      <c r="M953" s="90">
        <v>0.97</v>
      </c>
      <c r="N953" s="98">
        <v>0.92</v>
      </c>
      <c r="O953" s="146">
        <v>0.69</v>
      </c>
      <c r="P953" s="273">
        <v>0.69</v>
      </c>
      <c r="Q953" s="282">
        <v>0.69</v>
      </c>
      <c r="R953" s="210">
        <f t="shared" si="441"/>
        <v>0</v>
      </c>
      <c r="S953" s="211">
        <f t="shared" si="442"/>
        <v>0</v>
      </c>
      <c r="T953" s="439"/>
      <c r="U953" s="180">
        <f t="shared" si="443"/>
        <v>0</v>
      </c>
      <c r="V953" s="438"/>
      <c r="W953" s="179">
        <f t="shared" si="444"/>
        <v>0</v>
      </c>
      <c r="X953" s="439"/>
      <c r="Y953" s="180">
        <f t="shared" si="445"/>
        <v>0</v>
      </c>
      <c r="Z953" s="438"/>
      <c r="AA953" s="179">
        <f t="shared" si="446"/>
        <v>0</v>
      </c>
      <c r="AB953" s="439"/>
      <c r="AC953" s="180">
        <f t="shared" si="447"/>
        <v>0</v>
      </c>
      <c r="AD953" s="438"/>
      <c r="AE953" s="179">
        <f t="shared" si="448"/>
        <v>0</v>
      </c>
      <c r="AF953" s="439"/>
      <c r="AG953" s="180">
        <f t="shared" si="449"/>
        <v>0</v>
      </c>
      <c r="AH953" s="438"/>
      <c r="AI953" s="179">
        <f t="shared" si="450"/>
        <v>0</v>
      </c>
      <c r="AJ953" s="439"/>
      <c r="AK953" s="180">
        <f t="shared" si="451"/>
        <v>0</v>
      </c>
      <c r="AL953" s="438"/>
      <c r="AM953" s="179">
        <f t="shared" si="452"/>
        <v>0</v>
      </c>
      <c r="AN953" s="439"/>
      <c r="AO953" s="180">
        <f t="shared" si="453"/>
        <v>0</v>
      </c>
      <c r="AP953" s="438"/>
      <c r="AQ953" s="179">
        <f t="shared" si="454"/>
        <v>0</v>
      </c>
      <c r="AR953" s="439"/>
      <c r="AS953" s="180">
        <f t="shared" si="455"/>
        <v>0</v>
      </c>
      <c r="AT953" s="438"/>
      <c r="AU953" s="179">
        <f t="shared" si="456"/>
        <v>0</v>
      </c>
      <c r="AV953" s="439"/>
      <c r="AW953" s="180">
        <f t="shared" si="457"/>
        <v>0</v>
      </c>
      <c r="AX953" s="438"/>
      <c r="AY953" s="179">
        <f t="shared" si="458"/>
        <v>0</v>
      </c>
      <c r="AZ953" s="439"/>
      <c r="BA953" s="180">
        <f t="shared" si="459"/>
        <v>0</v>
      </c>
      <c r="BB953" s="438"/>
      <c r="BC953" s="179">
        <f t="shared" si="460"/>
        <v>0</v>
      </c>
      <c r="BD953" s="439"/>
      <c r="BE953" s="180">
        <f t="shared" si="461"/>
        <v>0</v>
      </c>
      <c r="BF953" s="438"/>
      <c r="BG953" s="179">
        <f t="shared" si="462"/>
        <v>0</v>
      </c>
    </row>
    <row r="954" spans="1:59" x14ac:dyDescent="0.2">
      <c r="A954" s="44">
        <v>489</v>
      </c>
      <c r="B954" s="45" t="s">
        <v>75</v>
      </c>
      <c r="C954" s="45" t="s">
        <v>1592</v>
      </c>
      <c r="D954" s="46" t="s">
        <v>1003</v>
      </c>
      <c r="E954" s="47" t="s">
        <v>2058</v>
      </c>
      <c r="F954" s="48">
        <v>1</v>
      </c>
      <c r="G954" s="47" t="s">
        <v>2213</v>
      </c>
      <c r="H954" s="10" t="s">
        <v>2213</v>
      </c>
      <c r="I954" s="21">
        <v>60148</v>
      </c>
      <c r="J954" s="49" t="s">
        <v>1003</v>
      </c>
      <c r="K954" s="44">
        <v>2</v>
      </c>
      <c r="L954" s="50">
        <v>0.43</v>
      </c>
      <c r="M954" s="117">
        <v>0.4</v>
      </c>
      <c r="N954" s="50">
        <v>0.4</v>
      </c>
      <c r="O954" s="203">
        <v>0.42</v>
      </c>
      <c r="P954" s="274">
        <v>0.43</v>
      </c>
      <c r="Q954" s="285">
        <v>0.43</v>
      </c>
      <c r="R954" s="210">
        <f t="shared" si="441"/>
        <v>0</v>
      </c>
      <c r="S954" s="211">
        <f t="shared" si="442"/>
        <v>0</v>
      </c>
      <c r="T954" s="439"/>
      <c r="U954" s="180">
        <f t="shared" si="443"/>
        <v>0</v>
      </c>
      <c r="V954" s="438"/>
      <c r="W954" s="179">
        <f t="shared" si="444"/>
        <v>0</v>
      </c>
      <c r="X954" s="439"/>
      <c r="Y954" s="180">
        <f t="shared" si="445"/>
        <v>0</v>
      </c>
      <c r="Z954" s="438"/>
      <c r="AA954" s="179">
        <f t="shared" si="446"/>
        <v>0</v>
      </c>
      <c r="AB954" s="439"/>
      <c r="AC954" s="180">
        <f t="shared" si="447"/>
        <v>0</v>
      </c>
      <c r="AD954" s="438"/>
      <c r="AE954" s="179">
        <f t="shared" si="448"/>
        <v>0</v>
      </c>
      <c r="AF954" s="439"/>
      <c r="AG954" s="180">
        <f t="shared" si="449"/>
        <v>0</v>
      </c>
      <c r="AH954" s="438"/>
      <c r="AI954" s="179">
        <f t="shared" si="450"/>
        <v>0</v>
      </c>
      <c r="AJ954" s="439"/>
      <c r="AK954" s="180">
        <f t="shared" si="451"/>
        <v>0</v>
      </c>
      <c r="AL954" s="438"/>
      <c r="AM954" s="179">
        <f t="shared" si="452"/>
        <v>0</v>
      </c>
      <c r="AN954" s="439"/>
      <c r="AO954" s="180">
        <f t="shared" si="453"/>
        <v>0</v>
      </c>
      <c r="AP954" s="438"/>
      <c r="AQ954" s="179">
        <f t="shared" si="454"/>
        <v>0</v>
      </c>
      <c r="AR954" s="439"/>
      <c r="AS954" s="180">
        <f t="shared" si="455"/>
        <v>0</v>
      </c>
      <c r="AT954" s="438"/>
      <c r="AU954" s="179">
        <f t="shared" si="456"/>
        <v>0</v>
      </c>
      <c r="AV954" s="439"/>
      <c r="AW954" s="180">
        <f t="shared" si="457"/>
        <v>0</v>
      </c>
      <c r="AX954" s="438"/>
      <c r="AY954" s="179">
        <f t="shared" si="458"/>
        <v>0</v>
      </c>
      <c r="AZ954" s="439"/>
      <c r="BA954" s="180">
        <f t="shared" si="459"/>
        <v>0</v>
      </c>
      <c r="BB954" s="438"/>
      <c r="BC954" s="179">
        <f t="shared" si="460"/>
        <v>0</v>
      </c>
      <c r="BD954" s="439"/>
      <c r="BE954" s="180">
        <f t="shared" si="461"/>
        <v>0</v>
      </c>
      <c r="BF954" s="438"/>
      <c r="BG954" s="179">
        <f t="shared" si="462"/>
        <v>0</v>
      </c>
    </row>
    <row r="955" spans="1:59" ht="25.5" x14ac:dyDescent="0.2">
      <c r="A955" s="109">
        <v>489</v>
      </c>
      <c r="B955" s="36" t="s">
        <v>75</v>
      </c>
      <c r="C955" s="36" t="s">
        <v>1592</v>
      </c>
      <c r="D955" s="37" t="s">
        <v>841</v>
      </c>
      <c r="E955" s="37" t="s">
        <v>11</v>
      </c>
      <c r="F955" s="38">
        <v>1</v>
      </c>
      <c r="G955" s="37" t="s">
        <v>990</v>
      </c>
      <c r="H955" s="39" t="s">
        <v>990</v>
      </c>
      <c r="I955" s="37" t="s">
        <v>3273</v>
      </c>
      <c r="J955" s="11" t="s">
        <v>2747</v>
      </c>
      <c r="K955" s="109">
        <v>1</v>
      </c>
      <c r="L955" s="90">
        <v>0.48</v>
      </c>
      <c r="M955" s="40">
        <v>0.48</v>
      </c>
      <c r="N955" s="40">
        <v>0.48</v>
      </c>
      <c r="O955" s="141">
        <v>0.48</v>
      </c>
      <c r="P955" s="273">
        <v>0.41</v>
      </c>
      <c r="Q955" s="282">
        <v>0.41</v>
      </c>
      <c r="R955" s="210">
        <f t="shared" si="441"/>
        <v>0</v>
      </c>
      <c r="S955" s="211">
        <f t="shared" si="442"/>
        <v>0</v>
      </c>
      <c r="T955" s="439"/>
      <c r="U955" s="180">
        <f t="shared" si="443"/>
        <v>0</v>
      </c>
      <c r="V955" s="438"/>
      <c r="W955" s="179">
        <f t="shared" si="444"/>
        <v>0</v>
      </c>
      <c r="X955" s="439"/>
      <c r="Y955" s="180">
        <f t="shared" si="445"/>
        <v>0</v>
      </c>
      <c r="Z955" s="438"/>
      <c r="AA955" s="179">
        <f t="shared" si="446"/>
        <v>0</v>
      </c>
      <c r="AB955" s="439"/>
      <c r="AC955" s="180">
        <f t="shared" si="447"/>
        <v>0</v>
      </c>
      <c r="AD955" s="438"/>
      <c r="AE955" s="179">
        <f t="shared" si="448"/>
        <v>0</v>
      </c>
      <c r="AF955" s="439"/>
      <c r="AG955" s="180">
        <f t="shared" si="449"/>
        <v>0</v>
      </c>
      <c r="AH955" s="438"/>
      <c r="AI955" s="179">
        <f t="shared" si="450"/>
        <v>0</v>
      </c>
      <c r="AJ955" s="439"/>
      <c r="AK955" s="180">
        <f t="shared" si="451"/>
        <v>0</v>
      </c>
      <c r="AL955" s="438"/>
      <c r="AM955" s="179">
        <f t="shared" si="452"/>
        <v>0</v>
      </c>
      <c r="AN955" s="439"/>
      <c r="AO955" s="180">
        <f t="shared" si="453"/>
        <v>0</v>
      </c>
      <c r="AP955" s="438"/>
      <c r="AQ955" s="179">
        <f t="shared" si="454"/>
        <v>0</v>
      </c>
      <c r="AR955" s="439"/>
      <c r="AS955" s="180">
        <f t="shared" si="455"/>
        <v>0</v>
      </c>
      <c r="AT955" s="438"/>
      <c r="AU955" s="179">
        <f t="shared" si="456"/>
        <v>0</v>
      </c>
      <c r="AV955" s="439"/>
      <c r="AW955" s="180">
        <f t="shared" si="457"/>
        <v>0</v>
      </c>
      <c r="AX955" s="438"/>
      <c r="AY955" s="179">
        <f t="shared" si="458"/>
        <v>0</v>
      </c>
      <c r="AZ955" s="439"/>
      <c r="BA955" s="180">
        <f t="shared" si="459"/>
        <v>0</v>
      </c>
      <c r="BB955" s="438"/>
      <c r="BC955" s="179">
        <f t="shared" si="460"/>
        <v>0</v>
      </c>
      <c r="BD955" s="439"/>
      <c r="BE955" s="180">
        <f t="shared" si="461"/>
        <v>0</v>
      </c>
      <c r="BF955" s="438"/>
      <c r="BG955" s="179">
        <f t="shared" si="462"/>
        <v>0</v>
      </c>
    </row>
    <row r="956" spans="1:59" ht="25.5" x14ac:dyDescent="0.2">
      <c r="A956" s="110">
        <v>489</v>
      </c>
      <c r="B956" s="12" t="s">
        <v>75</v>
      </c>
      <c r="C956" s="12" t="s">
        <v>1592</v>
      </c>
      <c r="D956" s="16" t="s">
        <v>1977</v>
      </c>
      <c r="E956" s="15" t="s">
        <v>11</v>
      </c>
      <c r="F956" s="111">
        <v>1</v>
      </c>
      <c r="G956" s="15">
        <v>13105</v>
      </c>
      <c r="H956" s="52">
        <v>10036</v>
      </c>
      <c r="I956" s="16" t="s">
        <v>3343</v>
      </c>
      <c r="J956" s="42" t="s">
        <v>2046</v>
      </c>
      <c r="K956" s="110">
        <v>3</v>
      </c>
      <c r="L956" s="43">
        <v>0.61</v>
      </c>
      <c r="M956" s="43">
        <v>0.61</v>
      </c>
      <c r="N956" s="43">
        <v>0.61</v>
      </c>
      <c r="O956" s="144">
        <v>0.61</v>
      </c>
      <c r="P956" s="272">
        <v>0.67</v>
      </c>
      <c r="Q956" s="283">
        <v>0.67</v>
      </c>
      <c r="R956" s="210">
        <f t="shared" si="441"/>
        <v>0</v>
      </c>
      <c r="S956" s="211">
        <f t="shared" si="442"/>
        <v>0</v>
      </c>
      <c r="T956" s="439"/>
      <c r="U956" s="180">
        <f t="shared" si="443"/>
        <v>0</v>
      </c>
      <c r="V956" s="438"/>
      <c r="W956" s="179">
        <f t="shared" si="444"/>
        <v>0</v>
      </c>
      <c r="X956" s="439"/>
      <c r="Y956" s="180">
        <f t="shared" si="445"/>
        <v>0</v>
      </c>
      <c r="Z956" s="438"/>
      <c r="AA956" s="179">
        <f t="shared" si="446"/>
        <v>0</v>
      </c>
      <c r="AB956" s="439"/>
      <c r="AC956" s="180">
        <f t="shared" si="447"/>
        <v>0</v>
      </c>
      <c r="AD956" s="438"/>
      <c r="AE956" s="179">
        <f t="shared" si="448"/>
        <v>0</v>
      </c>
      <c r="AF956" s="439"/>
      <c r="AG956" s="180">
        <f t="shared" si="449"/>
        <v>0</v>
      </c>
      <c r="AH956" s="438"/>
      <c r="AI956" s="179">
        <f t="shared" si="450"/>
        <v>0</v>
      </c>
      <c r="AJ956" s="439"/>
      <c r="AK956" s="180">
        <f t="shared" si="451"/>
        <v>0</v>
      </c>
      <c r="AL956" s="438"/>
      <c r="AM956" s="179">
        <f t="shared" si="452"/>
        <v>0</v>
      </c>
      <c r="AN956" s="439"/>
      <c r="AO956" s="180">
        <f t="shared" si="453"/>
        <v>0</v>
      </c>
      <c r="AP956" s="438"/>
      <c r="AQ956" s="179">
        <f t="shared" si="454"/>
        <v>0</v>
      </c>
      <c r="AR956" s="439"/>
      <c r="AS956" s="180">
        <f t="shared" si="455"/>
        <v>0</v>
      </c>
      <c r="AT956" s="438"/>
      <c r="AU956" s="179">
        <f t="shared" si="456"/>
        <v>0</v>
      </c>
      <c r="AV956" s="439"/>
      <c r="AW956" s="180">
        <f t="shared" si="457"/>
        <v>0</v>
      </c>
      <c r="AX956" s="438"/>
      <c r="AY956" s="179">
        <f t="shared" si="458"/>
        <v>0</v>
      </c>
      <c r="AZ956" s="439"/>
      <c r="BA956" s="180">
        <f t="shared" si="459"/>
        <v>0</v>
      </c>
      <c r="BB956" s="438"/>
      <c r="BC956" s="179">
        <f t="shared" si="460"/>
        <v>0</v>
      </c>
      <c r="BD956" s="439"/>
      <c r="BE956" s="180">
        <f t="shared" si="461"/>
        <v>0</v>
      </c>
      <c r="BF956" s="438"/>
      <c r="BG956" s="179">
        <f t="shared" si="462"/>
        <v>0</v>
      </c>
    </row>
    <row r="957" spans="1:59" x14ac:dyDescent="0.2">
      <c r="A957" s="109">
        <v>490</v>
      </c>
      <c r="B957" s="36" t="s">
        <v>75</v>
      </c>
      <c r="C957" s="36" t="s">
        <v>1593</v>
      </c>
      <c r="D957" s="37" t="s">
        <v>1038</v>
      </c>
      <c r="E957" s="37" t="s">
        <v>11</v>
      </c>
      <c r="F957" s="38">
        <v>1</v>
      </c>
      <c r="G957" s="37" t="s">
        <v>76</v>
      </c>
      <c r="H957" s="39" t="s">
        <v>76</v>
      </c>
      <c r="I957" s="37" t="s">
        <v>3273</v>
      </c>
      <c r="J957" s="11" t="s">
        <v>2747</v>
      </c>
      <c r="K957" s="109">
        <v>1</v>
      </c>
      <c r="L957" s="90">
        <v>2.56</v>
      </c>
      <c r="M957" s="40">
        <v>2.56</v>
      </c>
      <c r="N957" s="40">
        <v>2.56</v>
      </c>
      <c r="O957" s="146">
        <v>2.5099999999999998</v>
      </c>
      <c r="P957" s="273">
        <v>2.5099999999999998</v>
      </c>
      <c r="Q957" s="282">
        <v>2.5099999999999998</v>
      </c>
      <c r="R957" s="210">
        <f t="shared" si="441"/>
        <v>0</v>
      </c>
      <c r="S957" s="211">
        <f t="shared" si="442"/>
        <v>0</v>
      </c>
      <c r="T957" s="439"/>
      <c r="U957" s="180">
        <f t="shared" si="443"/>
        <v>0</v>
      </c>
      <c r="V957" s="438"/>
      <c r="W957" s="179">
        <f t="shared" si="444"/>
        <v>0</v>
      </c>
      <c r="X957" s="439"/>
      <c r="Y957" s="180">
        <f t="shared" si="445"/>
        <v>0</v>
      </c>
      <c r="Z957" s="438"/>
      <c r="AA957" s="179">
        <f t="shared" si="446"/>
        <v>0</v>
      </c>
      <c r="AB957" s="439"/>
      <c r="AC957" s="180">
        <f t="shared" si="447"/>
        <v>0</v>
      </c>
      <c r="AD957" s="438"/>
      <c r="AE957" s="179">
        <f t="shared" si="448"/>
        <v>0</v>
      </c>
      <c r="AF957" s="439"/>
      <c r="AG957" s="180">
        <f t="shared" si="449"/>
        <v>0</v>
      </c>
      <c r="AH957" s="438"/>
      <c r="AI957" s="179">
        <f t="shared" si="450"/>
        <v>0</v>
      </c>
      <c r="AJ957" s="439"/>
      <c r="AK957" s="180">
        <f t="shared" si="451"/>
        <v>0</v>
      </c>
      <c r="AL957" s="438"/>
      <c r="AM957" s="179">
        <f t="shared" si="452"/>
        <v>0</v>
      </c>
      <c r="AN957" s="439"/>
      <c r="AO957" s="180">
        <f t="shared" si="453"/>
        <v>0</v>
      </c>
      <c r="AP957" s="438"/>
      <c r="AQ957" s="179">
        <f t="shared" si="454"/>
        <v>0</v>
      </c>
      <c r="AR957" s="439"/>
      <c r="AS957" s="180">
        <f t="shared" si="455"/>
        <v>0</v>
      </c>
      <c r="AT957" s="438"/>
      <c r="AU957" s="179">
        <f t="shared" si="456"/>
        <v>0</v>
      </c>
      <c r="AV957" s="439"/>
      <c r="AW957" s="180">
        <f t="shared" si="457"/>
        <v>0</v>
      </c>
      <c r="AX957" s="438"/>
      <c r="AY957" s="179">
        <f t="shared" si="458"/>
        <v>0</v>
      </c>
      <c r="AZ957" s="439"/>
      <c r="BA957" s="180">
        <f t="shared" si="459"/>
        <v>0</v>
      </c>
      <c r="BB957" s="438"/>
      <c r="BC957" s="179">
        <f t="shared" si="460"/>
        <v>0</v>
      </c>
      <c r="BD957" s="439"/>
      <c r="BE957" s="180">
        <f t="shared" si="461"/>
        <v>0</v>
      </c>
      <c r="BF957" s="438"/>
      <c r="BG957" s="179">
        <f t="shared" si="462"/>
        <v>0</v>
      </c>
    </row>
    <row r="958" spans="1:59" x14ac:dyDescent="0.2">
      <c r="A958" s="109">
        <v>491</v>
      </c>
      <c r="B958" s="36" t="s">
        <v>75</v>
      </c>
      <c r="C958" s="36" t="s">
        <v>1594</v>
      </c>
      <c r="D958" s="37" t="s">
        <v>1038</v>
      </c>
      <c r="E958" s="37" t="s">
        <v>11</v>
      </c>
      <c r="F958" s="38">
        <v>1</v>
      </c>
      <c r="G958" s="37" t="s">
        <v>991</v>
      </c>
      <c r="H958" s="39" t="s">
        <v>991</v>
      </c>
      <c r="I958" s="37" t="s">
        <v>3273</v>
      </c>
      <c r="J958" s="11" t="s">
        <v>2747</v>
      </c>
      <c r="K958" s="109">
        <v>1</v>
      </c>
      <c r="L958" s="90">
        <v>5.52</v>
      </c>
      <c r="M958" s="40">
        <v>5.52</v>
      </c>
      <c r="N958" s="90">
        <v>5.8</v>
      </c>
      <c r="O958" s="140">
        <v>6.09</v>
      </c>
      <c r="P958" s="273">
        <v>6.09</v>
      </c>
      <c r="Q958" s="282">
        <v>6.09</v>
      </c>
      <c r="R958" s="210">
        <f t="shared" si="441"/>
        <v>0</v>
      </c>
      <c r="S958" s="211">
        <f t="shared" si="442"/>
        <v>0</v>
      </c>
      <c r="T958" s="439"/>
      <c r="U958" s="180">
        <f t="shared" si="443"/>
        <v>0</v>
      </c>
      <c r="V958" s="438"/>
      <c r="W958" s="179">
        <f t="shared" si="444"/>
        <v>0</v>
      </c>
      <c r="X958" s="439"/>
      <c r="Y958" s="180">
        <f t="shared" si="445"/>
        <v>0</v>
      </c>
      <c r="Z958" s="438"/>
      <c r="AA958" s="179">
        <f t="shared" si="446"/>
        <v>0</v>
      </c>
      <c r="AB958" s="439"/>
      <c r="AC958" s="180">
        <f t="shared" si="447"/>
        <v>0</v>
      </c>
      <c r="AD958" s="438"/>
      <c r="AE958" s="179">
        <f t="shared" si="448"/>
        <v>0</v>
      </c>
      <c r="AF958" s="439"/>
      <c r="AG958" s="180">
        <f t="shared" si="449"/>
        <v>0</v>
      </c>
      <c r="AH958" s="438"/>
      <c r="AI958" s="179">
        <f t="shared" si="450"/>
        <v>0</v>
      </c>
      <c r="AJ958" s="439"/>
      <c r="AK958" s="180">
        <f t="shared" si="451"/>
        <v>0</v>
      </c>
      <c r="AL958" s="438"/>
      <c r="AM958" s="179">
        <f t="shared" si="452"/>
        <v>0</v>
      </c>
      <c r="AN958" s="439"/>
      <c r="AO958" s="180">
        <f t="shared" si="453"/>
        <v>0</v>
      </c>
      <c r="AP958" s="438"/>
      <c r="AQ958" s="179">
        <f t="shared" si="454"/>
        <v>0</v>
      </c>
      <c r="AR958" s="439"/>
      <c r="AS958" s="180">
        <f t="shared" si="455"/>
        <v>0</v>
      </c>
      <c r="AT958" s="438"/>
      <c r="AU958" s="179">
        <f t="shared" si="456"/>
        <v>0</v>
      </c>
      <c r="AV958" s="439"/>
      <c r="AW958" s="180">
        <f t="shared" si="457"/>
        <v>0</v>
      </c>
      <c r="AX958" s="438"/>
      <c r="AY958" s="179">
        <f t="shared" si="458"/>
        <v>0</v>
      </c>
      <c r="AZ958" s="439"/>
      <c r="BA958" s="180">
        <f t="shared" si="459"/>
        <v>0</v>
      </c>
      <c r="BB958" s="438"/>
      <c r="BC958" s="179">
        <f t="shared" si="460"/>
        <v>0</v>
      </c>
      <c r="BD958" s="439"/>
      <c r="BE958" s="180">
        <f t="shared" si="461"/>
        <v>0</v>
      </c>
      <c r="BF958" s="438"/>
      <c r="BG958" s="179">
        <f t="shared" si="462"/>
        <v>0</v>
      </c>
    </row>
    <row r="959" spans="1:59" ht="25.5" x14ac:dyDescent="0.2">
      <c r="A959" s="109">
        <v>492</v>
      </c>
      <c r="B959" s="36" t="s">
        <v>75</v>
      </c>
      <c r="C959" s="36" t="s">
        <v>79</v>
      </c>
      <c r="D959" s="37" t="s">
        <v>841</v>
      </c>
      <c r="E959" s="37" t="s">
        <v>11</v>
      </c>
      <c r="F959" s="38">
        <v>1</v>
      </c>
      <c r="G959" s="37" t="s">
        <v>2715</v>
      </c>
      <c r="H959" s="39" t="s">
        <v>2715</v>
      </c>
      <c r="I959" s="37" t="s">
        <v>3273</v>
      </c>
      <c r="J959" s="11" t="s">
        <v>2747</v>
      </c>
      <c r="K959" s="109">
        <v>1</v>
      </c>
      <c r="L959" s="90">
        <v>1.53</v>
      </c>
      <c r="M959" s="40">
        <v>1.53</v>
      </c>
      <c r="N959" s="40">
        <v>1.53</v>
      </c>
      <c r="O959" s="141">
        <v>1.53</v>
      </c>
      <c r="P959" s="273">
        <v>1.53</v>
      </c>
      <c r="Q959" s="282">
        <v>1.53</v>
      </c>
      <c r="R959" s="210">
        <f t="shared" si="441"/>
        <v>0</v>
      </c>
      <c r="S959" s="211">
        <f t="shared" si="442"/>
        <v>0</v>
      </c>
      <c r="T959" s="439"/>
      <c r="U959" s="180">
        <f t="shared" si="443"/>
        <v>0</v>
      </c>
      <c r="V959" s="438"/>
      <c r="W959" s="179">
        <f t="shared" si="444"/>
        <v>0</v>
      </c>
      <c r="X959" s="439"/>
      <c r="Y959" s="180">
        <f t="shared" si="445"/>
        <v>0</v>
      </c>
      <c r="Z959" s="438"/>
      <c r="AA959" s="179">
        <f t="shared" si="446"/>
        <v>0</v>
      </c>
      <c r="AB959" s="439"/>
      <c r="AC959" s="180">
        <f t="shared" si="447"/>
        <v>0</v>
      </c>
      <c r="AD959" s="438"/>
      <c r="AE959" s="179">
        <f t="shared" si="448"/>
        <v>0</v>
      </c>
      <c r="AF959" s="439"/>
      <c r="AG959" s="180">
        <f t="shared" si="449"/>
        <v>0</v>
      </c>
      <c r="AH959" s="438"/>
      <c r="AI959" s="179">
        <f t="shared" si="450"/>
        <v>0</v>
      </c>
      <c r="AJ959" s="439"/>
      <c r="AK959" s="180">
        <f t="shared" si="451"/>
        <v>0</v>
      </c>
      <c r="AL959" s="438"/>
      <c r="AM959" s="179">
        <f t="shared" si="452"/>
        <v>0</v>
      </c>
      <c r="AN959" s="439"/>
      <c r="AO959" s="180">
        <f t="shared" si="453"/>
        <v>0</v>
      </c>
      <c r="AP959" s="438"/>
      <c r="AQ959" s="179">
        <f t="shared" si="454"/>
        <v>0</v>
      </c>
      <c r="AR959" s="439"/>
      <c r="AS959" s="180">
        <f t="shared" si="455"/>
        <v>0</v>
      </c>
      <c r="AT959" s="438"/>
      <c r="AU959" s="179">
        <f t="shared" si="456"/>
        <v>0</v>
      </c>
      <c r="AV959" s="439"/>
      <c r="AW959" s="180">
        <f t="shared" si="457"/>
        <v>0</v>
      </c>
      <c r="AX959" s="438"/>
      <c r="AY959" s="179">
        <f t="shared" si="458"/>
        <v>0</v>
      </c>
      <c r="AZ959" s="439"/>
      <c r="BA959" s="180">
        <f t="shared" si="459"/>
        <v>0</v>
      </c>
      <c r="BB959" s="438"/>
      <c r="BC959" s="179">
        <f t="shared" si="460"/>
        <v>0</v>
      </c>
      <c r="BD959" s="439"/>
      <c r="BE959" s="180">
        <f t="shared" si="461"/>
        <v>0</v>
      </c>
      <c r="BF959" s="438"/>
      <c r="BG959" s="179">
        <f t="shared" si="462"/>
        <v>0</v>
      </c>
    </row>
    <row r="960" spans="1:59" x14ac:dyDescent="0.2">
      <c r="A960" s="44">
        <v>492</v>
      </c>
      <c r="B960" s="45" t="s">
        <v>75</v>
      </c>
      <c r="C960" s="45" t="s">
        <v>79</v>
      </c>
      <c r="D960" s="46" t="s">
        <v>1003</v>
      </c>
      <c r="E960" s="47" t="s">
        <v>2058</v>
      </c>
      <c r="F960" s="48">
        <v>1</v>
      </c>
      <c r="G960" s="47" t="s">
        <v>2214</v>
      </c>
      <c r="H960" s="10">
        <v>2100207</v>
      </c>
      <c r="I960" s="21">
        <v>60148</v>
      </c>
      <c r="J960" s="49" t="s">
        <v>1003</v>
      </c>
      <c r="K960" s="44">
        <v>2</v>
      </c>
      <c r="L960" s="50">
        <v>1.96</v>
      </c>
      <c r="M960" s="96">
        <v>2.04</v>
      </c>
      <c r="N960" s="50">
        <v>2.04</v>
      </c>
      <c r="O960" s="205">
        <v>2.04</v>
      </c>
      <c r="P960" s="274">
        <v>2.04</v>
      </c>
      <c r="Q960" s="286">
        <v>2.04</v>
      </c>
      <c r="R960" s="210">
        <f t="shared" si="441"/>
        <v>0</v>
      </c>
      <c r="S960" s="211">
        <f t="shared" si="442"/>
        <v>0</v>
      </c>
      <c r="T960" s="439"/>
      <c r="U960" s="180">
        <f t="shared" si="443"/>
        <v>0</v>
      </c>
      <c r="V960" s="438"/>
      <c r="W960" s="179">
        <f t="shared" si="444"/>
        <v>0</v>
      </c>
      <c r="X960" s="439"/>
      <c r="Y960" s="180">
        <f t="shared" si="445"/>
        <v>0</v>
      </c>
      <c r="Z960" s="438"/>
      <c r="AA960" s="179">
        <f t="shared" si="446"/>
        <v>0</v>
      </c>
      <c r="AB960" s="439"/>
      <c r="AC960" s="180">
        <f t="shared" si="447"/>
        <v>0</v>
      </c>
      <c r="AD960" s="438"/>
      <c r="AE960" s="179">
        <f t="shared" si="448"/>
        <v>0</v>
      </c>
      <c r="AF960" s="439"/>
      <c r="AG960" s="180">
        <f t="shared" si="449"/>
        <v>0</v>
      </c>
      <c r="AH960" s="438"/>
      <c r="AI960" s="179">
        <f t="shared" si="450"/>
        <v>0</v>
      </c>
      <c r="AJ960" s="439"/>
      <c r="AK960" s="180">
        <f t="shared" si="451"/>
        <v>0</v>
      </c>
      <c r="AL960" s="438"/>
      <c r="AM960" s="179">
        <f t="shared" si="452"/>
        <v>0</v>
      </c>
      <c r="AN960" s="439"/>
      <c r="AO960" s="180">
        <f t="shared" si="453"/>
        <v>0</v>
      </c>
      <c r="AP960" s="438"/>
      <c r="AQ960" s="179">
        <f t="shared" si="454"/>
        <v>0</v>
      </c>
      <c r="AR960" s="439"/>
      <c r="AS960" s="180">
        <f t="shared" si="455"/>
        <v>0</v>
      </c>
      <c r="AT960" s="438"/>
      <c r="AU960" s="179">
        <f t="shared" si="456"/>
        <v>0</v>
      </c>
      <c r="AV960" s="439"/>
      <c r="AW960" s="180">
        <f t="shared" si="457"/>
        <v>0</v>
      </c>
      <c r="AX960" s="438"/>
      <c r="AY960" s="179">
        <f t="shared" si="458"/>
        <v>0</v>
      </c>
      <c r="AZ960" s="439"/>
      <c r="BA960" s="180">
        <f t="shared" si="459"/>
        <v>0</v>
      </c>
      <c r="BB960" s="438"/>
      <c r="BC960" s="179">
        <f t="shared" si="460"/>
        <v>0</v>
      </c>
      <c r="BD960" s="439"/>
      <c r="BE960" s="180">
        <f t="shared" si="461"/>
        <v>0</v>
      </c>
      <c r="BF960" s="438"/>
      <c r="BG960" s="179">
        <f t="shared" si="462"/>
        <v>0</v>
      </c>
    </row>
    <row r="961" spans="1:59" x14ac:dyDescent="0.2">
      <c r="A961" s="44">
        <v>493</v>
      </c>
      <c r="B961" s="45" t="s">
        <v>75</v>
      </c>
      <c r="C961" s="45" t="s">
        <v>78</v>
      </c>
      <c r="D961" s="46" t="s">
        <v>1003</v>
      </c>
      <c r="E961" s="47" t="s">
        <v>2058</v>
      </c>
      <c r="F961" s="48">
        <v>1</v>
      </c>
      <c r="G961" s="47" t="s">
        <v>2215</v>
      </c>
      <c r="H961" s="10">
        <v>2100208</v>
      </c>
      <c r="I961" s="21">
        <v>60148</v>
      </c>
      <c r="J961" s="49" t="s">
        <v>1003</v>
      </c>
      <c r="K961" s="44">
        <v>1</v>
      </c>
      <c r="L961" s="50">
        <v>2.2799999999999998</v>
      </c>
      <c r="M961" s="96">
        <v>2.5099999999999998</v>
      </c>
      <c r="N961" s="50">
        <v>2.5099999999999998</v>
      </c>
      <c r="O961" s="204">
        <v>2.36</v>
      </c>
      <c r="P961" s="274">
        <v>2.36</v>
      </c>
      <c r="Q961" s="286">
        <v>2.36</v>
      </c>
      <c r="R961" s="210">
        <f t="shared" si="441"/>
        <v>0</v>
      </c>
      <c r="S961" s="211">
        <f t="shared" si="442"/>
        <v>0</v>
      </c>
      <c r="T961" s="439"/>
      <c r="U961" s="180">
        <f t="shared" si="443"/>
        <v>0</v>
      </c>
      <c r="V961" s="438"/>
      <c r="W961" s="179">
        <f t="shared" si="444"/>
        <v>0</v>
      </c>
      <c r="X961" s="439"/>
      <c r="Y961" s="180">
        <f t="shared" si="445"/>
        <v>0</v>
      </c>
      <c r="Z961" s="438"/>
      <c r="AA961" s="179">
        <f t="shared" si="446"/>
        <v>0</v>
      </c>
      <c r="AB961" s="439"/>
      <c r="AC961" s="180">
        <f t="shared" si="447"/>
        <v>0</v>
      </c>
      <c r="AD961" s="438"/>
      <c r="AE961" s="179">
        <f t="shared" si="448"/>
        <v>0</v>
      </c>
      <c r="AF961" s="439"/>
      <c r="AG961" s="180">
        <f t="shared" si="449"/>
        <v>0</v>
      </c>
      <c r="AH961" s="438"/>
      <c r="AI961" s="179">
        <f t="shared" si="450"/>
        <v>0</v>
      </c>
      <c r="AJ961" s="439"/>
      <c r="AK961" s="180">
        <f t="shared" si="451"/>
        <v>0</v>
      </c>
      <c r="AL961" s="438"/>
      <c r="AM961" s="179">
        <f t="shared" si="452"/>
        <v>0</v>
      </c>
      <c r="AN961" s="439"/>
      <c r="AO961" s="180">
        <f t="shared" si="453"/>
        <v>0</v>
      </c>
      <c r="AP961" s="438"/>
      <c r="AQ961" s="179">
        <f t="shared" si="454"/>
        <v>0</v>
      </c>
      <c r="AR961" s="439"/>
      <c r="AS961" s="180">
        <f t="shared" si="455"/>
        <v>0</v>
      </c>
      <c r="AT961" s="438"/>
      <c r="AU961" s="179">
        <f t="shared" si="456"/>
        <v>0</v>
      </c>
      <c r="AV961" s="439"/>
      <c r="AW961" s="180">
        <f t="shared" si="457"/>
        <v>0</v>
      </c>
      <c r="AX961" s="438"/>
      <c r="AY961" s="179">
        <f t="shared" si="458"/>
        <v>0</v>
      </c>
      <c r="AZ961" s="439"/>
      <c r="BA961" s="180">
        <f t="shared" si="459"/>
        <v>0</v>
      </c>
      <c r="BB961" s="438"/>
      <c r="BC961" s="179">
        <f t="shared" si="460"/>
        <v>0</v>
      </c>
      <c r="BD961" s="439"/>
      <c r="BE961" s="180">
        <f t="shared" si="461"/>
        <v>0</v>
      </c>
      <c r="BF961" s="438"/>
      <c r="BG961" s="179">
        <f t="shared" si="462"/>
        <v>0</v>
      </c>
    </row>
    <row r="962" spans="1:59" x14ac:dyDescent="0.2">
      <c r="A962" s="109">
        <v>493</v>
      </c>
      <c r="B962" s="36" t="s">
        <v>75</v>
      </c>
      <c r="C962" s="36" t="s">
        <v>78</v>
      </c>
      <c r="D962" s="37" t="s">
        <v>1038</v>
      </c>
      <c r="E962" s="37" t="s">
        <v>11</v>
      </c>
      <c r="F962" s="38">
        <v>1</v>
      </c>
      <c r="G962" s="37" t="s">
        <v>2716</v>
      </c>
      <c r="H962" s="39" t="s">
        <v>2716</v>
      </c>
      <c r="I962" s="37" t="s">
        <v>3273</v>
      </c>
      <c r="J962" s="11" t="s">
        <v>2747</v>
      </c>
      <c r="K962" s="109">
        <v>2</v>
      </c>
      <c r="L962" s="90">
        <v>8.25</v>
      </c>
      <c r="M962" s="40">
        <v>8.25</v>
      </c>
      <c r="N962" s="40">
        <v>8.25</v>
      </c>
      <c r="O962" s="141">
        <v>8.25</v>
      </c>
      <c r="P962" s="273">
        <v>8.25</v>
      </c>
      <c r="Q962" s="282">
        <v>8.25</v>
      </c>
      <c r="R962" s="210">
        <f t="shared" si="441"/>
        <v>0</v>
      </c>
      <c r="S962" s="211">
        <f t="shared" si="442"/>
        <v>0</v>
      </c>
      <c r="T962" s="439"/>
      <c r="U962" s="180">
        <f t="shared" si="443"/>
        <v>0</v>
      </c>
      <c r="V962" s="438"/>
      <c r="W962" s="179">
        <f t="shared" si="444"/>
        <v>0</v>
      </c>
      <c r="X962" s="439"/>
      <c r="Y962" s="180">
        <f t="shared" si="445"/>
        <v>0</v>
      </c>
      <c r="Z962" s="438"/>
      <c r="AA962" s="179">
        <f t="shared" si="446"/>
        <v>0</v>
      </c>
      <c r="AB962" s="439"/>
      <c r="AC962" s="180">
        <f t="shared" si="447"/>
        <v>0</v>
      </c>
      <c r="AD962" s="438"/>
      <c r="AE962" s="179">
        <f t="shared" si="448"/>
        <v>0</v>
      </c>
      <c r="AF962" s="439"/>
      <c r="AG962" s="180">
        <f t="shared" si="449"/>
        <v>0</v>
      </c>
      <c r="AH962" s="438"/>
      <c r="AI962" s="179">
        <f t="shared" si="450"/>
        <v>0</v>
      </c>
      <c r="AJ962" s="439"/>
      <c r="AK962" s="180">
        <f t="shared" si="451"/>
        <v>0</v>
      </c>
      <c r="AL962" s="438"/>
      <c r="AM962" s="179">
        <f t="shared" si="452"/>
        <v>0</v>
      </c>
      <c r="AN962" s="439"/>
      <c r="AO962" s="180">
        <f t="shared" si="453"/>
        <v>0</v>
      </c>
      <c r="AP962" s="438"/>
      <c r="AQ962" s="179">
        <f t="shared" si="454"/>
        <v>0</v>
      </c>
      <c r="AR962" s="439"/>
      <c r="AS962" s="180">
        <f t="shared" si="455"/>
        <v>0</v>
      </c>
      <c r="AT962" s="438"/>
      <c r="AU962" s="179">
        <f t="shared" si="456"/>
        <v>0</v>
      </c>
      <c r="AV962" s="439"/>
      <c r="AW962" s="180">
        <f t="shared" si="457"/>
        <v>0</v>
      </c>
      <c r="AX962" s="438"/>
      <c r="AY962" s="179">
        <f t="shared" si="458"/>
        <v>0</v>
      </c>
      <c r="AZ962" s="439"/>
      <c r="BA962" s="180">
        <f t="shared" si="459"/>
        <v>0</v>
      </c>
      <c r="BB962" s="438"/>
      <c r="BC962" s="179">
        <f t="shared" si="460"/>
        <v>0</v>
      </c>
      <c r="BD962" s="439"/>
      <c r="BE962" s="180">
        <f t="shared" si="461"/>
        <v>0</v>
      </c>
      <c r="BF962" s="438"/>
      <c r="BG962" s="179">
        <f t="shared" si="462"/>
        <v>0</v>
      </c>
    </row>
    <row r="963" spans="1:59" ht="25.5" x14ac:dyDescent="0.2">
      <c r="A963" s="109">
        <v>494</v>
      </c>
      <c r="B963" s="36" t="s">
        <v>1503</v>
      </c>
      <c r="C963" s="36" t="s">
        <v>1595</v>
      </c>
      <c r="D963" s="37" t="s">
        <v>860</v>
      </c>
      <c r="E963" s="37" t="s">
        <v>10</v>
      </c>
      <c r="F963" s="38">
        <v>144</v>
      </c>
      <c r="G963" s="37" t="s">
        <v>985</v>
      </c>
      <c r="H963" s="39" t="s">
        <v>985</v>
      </c>
      <c r="I963" s="37" t="s">
        <v>3273</v>
      </c>
      <c r="J963" s="11" t="s">
        <v>2747</v>
      </c>
      <c r="K963" s="109">
        <v>1</v>
      </c>
      <c r="L963" s="90">
        <v>3.62</v>
      </c>
      <c r="M963" s="90">
        <v>3.8</v>
      </c>
      <c r="N963" s="90">
        <v>3.99</v>
      </c>
      <c r="O963" s="140">
        <v>4.3600000000000003</v>
      </c>
      <c r="P963" s="273">
        <v>4.3600000000000003</v>
      </c>
      <c r="Q963" s="282">
        <v>4.3600000000000003</v>
      </c>
      <c r="R963" s="210">
        <f t="shared" si="441"/>
        <v>0</v>
      </c>
      <c r="S963" s="211">
        <f t="shared" si="442"/>
        <v>0</v>
      </c>
      <c r="T963" s="439"/>
      <c r="U963" s="180">
        <f t="shared" si="443"/>
        <v>0</v>
      </c>
      <c r="V963" s="438"/>
      <c r="W963" s="179">
        <f t="shared" si="444"/>
        <v>0</v>
      </c>
      <c r="X963" s="439"/>
      <c r="Y963" s="180">
        <f t="shared" si="445"/>
        <v>0</v>
      </c>
      <c r="Z963" s="438"/>
      <c r="AA963" s="179">
        <f t="shared" si="446"/>
        <v>0</v>
      </c>
      <c r="AB963" s="439"/>
      <c r="AC963" s="180">
        <f t="shared" si="447"/>
        <v>0</v>
      </c>
      <c r="AD963" s="438"/>
      <c r="AE963" s="179">
        <f t="shared" si="448"/>
        <v>0</v>
      </c>
      <c r="AF963" s="439"/>
      <c r="AG963" s="180">
        <f t="shared" si="449"/>
        <v>0</v>
      </c>
      <c r="AH963" s="438"/>
      <c r="AI963" s="179">
        <f t="shared" si="450"/>
        <v>0</v>
      </c>
      <c r="AJ963" s="439"/>
      <c r="AK963" s="180">
        <f t="shared" si="451"/>
        <v>0</v>
      </c>
      <c r="AL963" s="438"/>
      <c r="AM963" s="179">
        <f t="shared" si="452"/>
        <v>0</v>
      </c>
      <c r="AN963" s="439"/>
      <c r="AO963" s="180">
        <f t="shared" si="453"/>
        <v>0</v>
      </c>
      <c r="AP963" s="438"/>
      <c r="AQ963" s="179">
        <f t="shared" si="454"/>
        <v>0</v>
      </c>
      <c r="AR963" s="439"/>
      <c r="AS963" s="180">
        <f t="shared" si="455"/>
        <v>0</v>
      </c>
      <c r="AT963" s="438"/>
      <c r="AU963" s="179">
        <f t="shared" si="456"/>
        <v>0</v>
      </c>
      <c r="AV963" s="439"/>
      <c r="AW963" s="180">
        <f t="shared" si="457"/>
        <v>0</v>
      </c>
      <c r="AX963" s="438"/>
      <c r="AY963" s="179">
        <f t="shared" si="458"/>
        <v>0</v>
      </c>
      <c r="AZ963" s="439"/>
      <c r="BA963" s="180">
        <f t="shared" si="459"/>
        <v>0</v>
      </c>
      <c r="BB963" s="438"/>
      <c r="BC963" s="179">
        <f t="shared" si="460"/>
        <v>0</v>
      </c>
      <c r="BD963" s="439"/>
      <c r="BE963" s="180">
        <f t="shared" si="461"/>
        <v>0</v>
      </c>
      <c r="BF963" s="438"/>
      <c r="BG963" s="179">
        <f t="shared" si="462"/>
        <v>0</v>
      </c>
    </row>
    <row r="964" spans="1:59" x14ac:dyDescent="0.2">
      <c r="A964" s="44">
        <v>495</v>
      </c>
      <c r="B964" s="45" t="s">
        <v>70</v>
      </c>
      <c r="C964" s="45" t="s">
        <v>73</v>
      </c>
      <c r="D964" s="46" t="s">
        <v>1003</v>
      </c>
      <c r="E964" s="47" t="s">
        <v>2058</v>
      </c>
      <c r="F964" s="48">
        <v>1</v>
      </c>
      <c r="G964" s="47" t="s">
        <v>2047</v>
      </c>
      <c r="H964" s="10" t="s">
        <v>2216</v>
      </c>
      <c r="I964" s="21">
        <v>60148</v>
      </c>
      <c r="J964" s="49" t="s">
        <v>1003</v>
      </c>
      <c r="K964" s="44">
        <v>1</v>
      </c>
      <c r="L964" s="50">
        <v>2.5099999999999998</v>
      </c>
      <c r="M964" s="117">
        <v>2.44</v>
      </c>
      <c r="N964" s="50">
        <v>2.44</v>
      </c>
      <c r="O964" s="203">
        <v>2.56</v>
      </c>
      <c r="P964" s="274">
        <v>2.59</v>
      </c>
      <c r="Q964" s="285">
        <v>2.59</v>
      </c>
      <c r="R964" s="210">
        <f t="shared" si="441"/>
        <v>0</v>
      </c>
      <c r="S964" s="211">
        <f t="shared" si="442"/>
        <v>0</v>
      </c>
      <c r="T964" s="439"/>
      <c r="U964" s="180">
        <f t="shared" si="443"/>
        <v>0</v>
      </c>
      <c r="V964" s="438"/>
      <c r="W964" s="179">
        <f t="shared" si="444"/>
        <v>0</v>
      </c>
      <c r="X964" s="439"/>
      <c r="Y964" s="180">
        <f t="shared" si="445"/>
        <v>0</v>
      </c>
      <c r="Z964" s="438"/>
      <c r="AA964" s="179">
        <f t="shared" si="446"/>
        <v>0</v>
      </c>
      <c r="AB964" s="439"/>
      <c r="AC964" s="180">
        <f t="shared" si="447"/>
        <v>0</v>
      </c>
      <c r="AD964" s="438"/>
      <c r="AE964" s="179">
        <f t="shared" si="448"/>
        <v>0</v>
      </c>
      <c r="AF964" s="439"/>
      <c r="AG964" s="180">
        <f t="shared" si="449"/>
        <v>0</v>
      </c>
      <c r="AH964" s="438"/>
      <c r="AI964" s="179">
        <f t="shared" si="450"/>
        <v>0</v>
      </c>
      <c r="AJ964" s="439"/>
      <c r="AK964" s="180">
        <f t="shared" si="451"/>
        <v>0</v>
      </c>
      <c r="AL964" s="438"/>
      <c r="AM964" s="179">
        <f t="shared" si="452"/>
        <v>0</v>
      </c>
      <c r="AN964" s="439"/>
      <c r="AO964" s="180">
        <f t="shared" si="453"/>
        <v>0</v>
      </c>
      <c r="AP964" s="438"/>
      <c r="AQ964" s="179">
        <f t="shared" si="454"/>
        <v>0</v>
      </c>
      <c r="AR964" s="439"/>
      <c r="AS964" s="180">
        <f t="shared" si="455"/>
        <v>0</v>
      </c>
      <c r="AT964" s="438"/>
      <c r="AU964" s="179">
        <f t="shared" si="456"/>
        <v>0</v>
      </c>
      <c r="AV964" s="439"/>
      <c r="AW964" s="180">
        <f t="shared" si="457"/>
        <v>0</v>
      </c>
      <c r="AX964" s="438"/>
      <c r="AY964" s="179">
        <f t="shared" si="458"/>
        <v>0</v>
      </c>
      <c r="AZ964" s="439"/>
      <c r="BA964" s="180">
        <f t="shared" si="459"/>
        <v>0</v>
      </c>
      <c r="BB964" s="438"/>
      <c r="BC964" s="179">
        <f t="shared" si="460"/>
        <v>0</v>
      </c>
      <c r="BD964" s="439"/>
      <c r="BE964" s="180">
        <f t="shared" si="461"/>
        <v>0</v>
      </c>
      <c r="BF964" s="438"/>
      <c r="BG964" s="179">
        <f t="shared" si="462"/>
        <v>0</v>
      </c>
    </row>
    <row r="965" spans="1:59" x14ac:dyDescent="0.2">
      <c r="A965" s="109">
        <v>495</v>
      </c>
      <c r="B965" s="36" t="s">
        <v>70</v>
      </c>
      <c r="C965" s="36" t="s">
        <v>73</v>
      </c>
      <c r="D965" s="37" t="s">
        <v>691</v>
      </c>
      <c r="E965" s="37" t="s">
        <v>10</v>
      </c>
      <c r="F965" s="38">
        <v>12</v>
      </c>
      <c r="G965" s="37" t="s">
        <v>2717</v>
      </c>
      <c r="H965" s="39" t="s">
        <v>2717</v>
      </c>
      <c r="I965" s="37" t="s">
        <v>3273</v>
      </c>
      <c r="J965" s="11" t="s">
        <v>2747</v>
      </c>
      <c r="K965" s="109">
        <v>2</v>
      </c>
      <c r="L965" s="40">
        <v>7.26</v>
      </c>
      <c r="M965" s="90">
        <v>7.62</v>
      </c>
      <c r="N965" s="40">
        <v>7.62</v>
      </c>
      <c r="O965" s="140">
        <v>8.24</v>
      </c>
      <c r="P965" s="273">
        <v>8.24</v>
      </c>
      <c r="Q965" s="282">
        <v>8.24</v>
      </c>
      <c r="R965" s="210">
        <f t="shared" si="441"/>
        <v>0</v>
      </c>
      <c r="S965" s="211">
        <f t="shared" si="442"/>
        <v>0</v>
      </c>
      <c r="T965" s="439"/>
      <c r="U965" s="180">
        <f t="shared" si="443"/>
        <v>0</v>
      </c>
      <c r="V965" s="438"/>
      <c r="W965" s="179">
        <f t="shared" si="444"/>
        <v>0</v>
      </c>
      <c r="X965" s="439"/>
      <c r="Y965" s="180">
        <f t="shared" si="445"/>
        <v>0</v>
      </c>
      <c r="Z965" s="438"/>
      <c r="AA965" s="179">
        <f t="shared" si="446"/>
        <v>0</v>
      </c>
      <c r="AB965" s="439"/>
      <c r="AC965" s="180">
        <f t="shared" si="447"/>
        <v>0</v>
      </c>
      <c r="AD965" s="438"/>
      <c r="AE965" s="179">
        <f t="shared" si="448"/>
        <v>0</v>
      </c>
      <c r="AF965" s="439"/>
      <c r="AG965" s="180">
        <f t="shared" si="449"/>
        <v>0</v>
      </c>
      <c r="AH965" s="438"/>
      <c r="AI965" s="179">
        <f t="shared" si="450"/>
        <v>0</v>
      </c>
      <c r="AJ965" s="439"/>
      <c r="AK965" s="180">
        <f t="shared" si="451"/>
        <v>0</v>
      </c>
      <c r="AL965" s="438"/>
      <c r="AM965" s="179">
        <f t="shared" si="452"/>
        <v>0</v>
      </c>
      <c r="AN965" s="439"/>
      <c r="AO965" s="180">
        <f t="shared" si="453"/>
        <v>0</v>
      </c>
      <c r="AP965" s="438"/>
      <c r="AQ965" s="179">
        <f t="shared" si="454"/>
        <v>0</v>
      </c>
      <c r="AR965" s="439"/>
      <c r="AS965" s="180">
        <f t="shared" si="455"/>
        <v>0</v>
      </c>
      <c r="AT965" s="438"/>
      <c r="AU965" s="179">
        <f t="shared" si="456"/>
        <v>0</v>
      </c>
      <c r="AV965" s="439"/>
      <c r="AW965" s="180">
        <f t="shared" si="457"/>
        <v>0</v>
      </c>
      <c r="AX965" s="438"/>
      <c r="AY965" s="179">
        <f t="shared" si="458"/>
        <v>0</v>
      </c>
      <c r="AZ965" s="439"/>
      <c r="BA965" s="180">
        <f t="shared" si="459"/>
        <v>0</v>
      </c>
      <c r="BB965" s="438"/>
      <c r="BC965" s="179">
        <f t="shared" si="460"/>
        <v>0</v>
      </c>
      <c r="BD965" s="439"/>
      <c r="BE965" s="180">
        <f t="shared" si="461"/>
        <v>0</v>
      </c>
      <c r="BF965" s="438"/>
      <c r="BG965" s="179">
        <f t="shared" si="462"/>
        <v>0</v>
      </c>
    </row>
    <row r="966" spans="1:59" ht="25.5" x14ac:dyDescent="0.2">
      <c r="A966" s="109">
        <v>496</v>
      </c>
      <c r="B966" s="36" t="s">
        <v>70</v>
      </c>
      <c r="C966" s="36" t="s">
        <v>72</v>
      </c>
      <c r="D966" s="37" t="s">
        <v>793</v>
      </c>
      <c r="E966" s="37" t="s">
        <v>679</v>
      </c>
      <c r="F966" s="38">
        <v>1</v>
      </c>
      <c r="G966" s="37" t="s">
        <v>992</v>
      </c>
      <c r="H966" s="39" t="s">
        <v>992</v>
      </c>
      <c r="I966" s="37" t="s">
        <v>3273</v>
      </c>
      <c r="J966" s="11" t="s">
        <v>2747</v>
      </c>
      <c r="K966" s="109">
        <v>1</v>
      </c>
      <c r="L966" s="40">
        <v>0.62</v>
      </c>
      <c r="M966" s="40">
        <v>0.62</v>
      </c>
      <c r="N966" s="90">
        <v>0.65</v>
      </c>
      <c r="O966" s="140">
        <v>0.71</v>
      </c>
      <c r="P966" s="273">
        <v>0.71</v>
      </c>
      <c r="Q966" s="282">
        <v>0.71</v>
      </c>
      <c r="R966" s="210">
        <f t="shared" si="441"/>
        <v>0</v>
      </c>
      <c r="S966" s="211">
        <f t="shared" si="442"/>
        <v>0</v>
      </c>
      <c r="T966" s="439"/>
      <c r="U966" s="180">
        <f t="shared" si="443"/>
        <v>0</v>
      </c>
      <c r="V966" s="438"/>
      <c r="W966" s="179">
        <f t="shared" si="444"/>
        <v>0</v>
      </c>
      <c r="X966" s="439"/>
      <c r="Y966" s="180">
        <f t="shared" si="445"/>
        <v>0</v>
      </c>
      <c r="Z966" s="438"/>
      <c r="AA966" s="179">
        <f t="shared" si="446"/>
        <v>0</v>
      </c>
      <c r="AB966" s="439"/>
      <c r="AC966" s="180">
        <f t="shared" si="447"/>
        <v>0</v>
      </c>
      <c r="AD966" s="438"/>
      <c r="AE966" s="179">
        <f t="shared" si="448"/>
        <v>0</v>
      </c>
      <c r="AF966" s="439"/>
      <c r="AG966" s="180">
        <f t="shared" si="449"/>
        <v>0</v>
      </c>
      <c r="AH966" s="438"/>
      <c r="AI966" s="179">
        <f t="shared" si="450"/>
        <v>0</v>
      </c>
      <c r="AJ966" s="439"/>
      <c r="AK966" s="180">
        <f t="shared" si="451"/>
        <v>0</v>
      </c>
      <c r="AL966" s="438"/>
      <c r="AM966" s="179">
        <f t="shared" si="452"/>
        <v>0</v>
      </c>
      <c r="AN966" s="439"/>
      <c r="AO966" s="180">
        <f t="shared" si="453"/>
        <v>0</v>
      </c>
      <c r="AP966" s="438"/>
      <c r="AQ966" s="179">
        <f t="shared" si="454"/>
        <v>0</v>
      </c>
      <c r="AR966" s="439"/>
      <c r="AS966" s="180">
        <f t="shared" si="455"/>
        <v>0</v>
      </c>
      <c r="AT966" s="438"/>
      <c r="AU966" s="179">
        <f t="shared" si="456"/>
        <v>0</v>
      </c>
      <c r="AV966" s="439"/>
      <c r="AW966" s="180">
        <f t="shared" si="457"/>
        <v>0</v>
      </c>
      <c r="AX966" s="438"/>
      <c r="AY966" s="179">
        <f t="shared" si="458"/>
        <v>0</v>
      </c>
      <c r="AZ966" s="439"/>
      <c r="BA966" s="180">
        <f t="shared" si="459"/>
        <v>0</v>
      </c>
      <c r="BB966" s="438"/>
      <c r="BC966" s="179">
        <f t="shared" si="460"/>
        <v>0</v>
      </c>
      <c r="BD966" s="439"/>
      <c r="BE966" s="180">
        <f t="shared" si="461"/>
        <v>0</v>
      </c>
      <c r="BF966" s="438"/>
      <c r="BG966" s="179">
        <f t="shared" si="462"/>
        <v>0</v>
      </c>
    </row>
    <row r="967" spans="1:59" ht="25.5" x14ac:dyDescent="0.2">
      <c r="A967" s="110">
        <v>496</v>
      </c>
      <c r="B967" s="12" t="s">
        <v>70</v>
      </c>
      <c r="C967" s="12" t="s">
        <v>72</v>
      </c>
      <c r="D967" s="16" t="s">
        <v>30</v>
      </c>
      <c r="E967" s="15" t="s">
        <v>11</v>
      </c>
      <c r="F967" s="111">
        <v>1</v>
      </c>
      <c r="G967" s="15" t="s">
        <v>1982</v>
      </c>
      <c r="H967" s="52">
        <v>10228</v>
      </c>
      <c r="I967" s="16" t="s">
        <v>3343</v>
      </c>
      <c r="J967" s="42" t="s">
        <v>2046</v>
      </c>
      <c r="K967" s="110">
        <v>2</v>
      </c>
      <c r="L967" s="43">
        <v>0.8</v>
      </c>
      <c r="M967" s="43">
        <v>0.8</v>
      </c>
      <c r="N967" s="43">
        <v>0.8</v>
      </c>
      <c r="O967" s="144">
        <v>0.8</v>
      </c>
      <c r="P967" s="272">
        <v>0.87</v>
      </c>
      <c r="Q967" s="283">
        <v>0.87</v>
      </c>
      <c r="R967" s="210">
        <f t="shared" si="441"/>
        <v>0</v>
      </c>
      <c r="S967" s="211">
        <f t="shared" si="442"/>
        <v>0</v>
      </c>
      <c r="T967" s="439"/>
      <c r="U967" s="180">
        <f t="shared" si="443"/>
        <v>0</v>
      </c>
      <c r="V967" s="438"/>
      <c r="W967" s="179">
        <f t="shared" si="444"/>
        <v>0</v>
      </c>
      <c r="X967" s="439"/>
      <c r="Y967" s="180">
        <f t="shared" si="445"/>
        <v>0</v>
      </c>
      <c r="Z967" s="438"/>
      <c r="AA967" s="179">
        <f t="shared" si="446"/>
        <v>0</v>
      </c>
      <c r="AB967" s="439"/>
      <c r="AC967" s="180">
        <f t="shared" si="447"/>
        <v>0</v>
      </c>
      <c r="AD967" s="438"/>
      <c r="AE967" s="179">
        <f t="shared" si="448"/>
        <v>0</v>
      </c>
      <c r="AF967" s="439"/>
      <c r="AG967" s="180">
        <f t="shared" si="449"/>
        <v>0</v>
      </c>
      <c r="AH967" s="438"/>
      <c r="AI967" s="179">
        <f t="shared" si="450"/>
        <v>0</v>
      </c>
      <c r="AJ967" s="439"/>
      <c r="AK967" s="180">
        <f t="shared" si="451"/>
        <v>0</v>
      </c>
      <c r="AL967" s="438"/>
      <c r="AM967" s="179">
        <f t="shared" si="452"/>
        <v>0</v>
      </c>
      <c r="AN967" s="439"/>
      <c r="AO967" s="180">
        <f t="shared" si="453"/>
        <v>0</v>
      </c>
      <c r="AP967" s="438"/>
      <c r="AQ967" s="179">
        <f t="shared" si="454"/>
        <v>0</v>
      </c>
      <c r="AR967" s="439"/>
      <c r="AS967" s="180">
        <f t="shared" si="455"/>
        <v>0</v>
      </c>
      <c r="AT967" s="438"/>
      <c r="AU967" s="179">
        <f t="shared" si="456"/>
        <v>0</v>
      </c>
      <c r="AV967" s="439"/>
      <c r="AW967" s="180">
        <f t="shared" si="457"/>
        <v>0</v>
      </c>
      <c r="AX967" s="438"/>
      <c r="AY967" s="179">
        <f t="shared" si="458"/>
        <v>0</v>
      </c>
      <c r="AZ967" s="439"/>
      <c r="BA967" s="180">
        <f t="shared" si="459"/>
        <v>0</v>
      </c>
      <c r="BB967" s="438"/>
      <c r="BC967" s="179">
        <f t="shared" si="460"/>
        <v>0</v>
      </c>
      <c r="BD967" s="439"/>
      <c r="BE967" s="180">
        <f t="shared" si="461"/>
        <v>0</v>
      </c>
      <c r="BF967" s="438"/>
      <c r="BG967" s="179">
        <f t="shared" si="462"/>
        <v>0</v>
      </c>
    </row>
    <row r="968" spans="1:59" ht="25.5" x14ac:dyDescent="0.2">
      <c r="A968" s="110">
        <v>497</v>
      </c>
      <c r="B968" s="12" t="s">
        <v>70</v>
      </c>
      <c r="C968" s="12" t="s">
        <v>1039</v>
      </c>
      <c r="D968" s="16" t="s">
        <v>793</v>
      </c>
      <c r="E968" s="15" t="s">
        <v>12</v>
      </c>
      <c r="F968" s="111">
        <v>12</v>
      </c>
      <c r="G968" s="15" t="s">
        <v>1983</v>
      </c>
      <c r="H968" s="52">
        <v>10293</v>
      </c>
      <c r="I968" s="16" t="s">
        <v>3343</v>
      </c>
      <c r="J968" s="42" t="s">
        <v>2046</v>
      </c>
      <c r="K968" s="110">
        <v>1</v>
      </c>
      <c r="L968" s="43">
        <v>7</v>
      </c>
      <c r="M968" s="43">
        <v>7</v>
      </c>
      <c r="N968" s="43">
        <v>7</v>
      </c>
      <c r="O968" s="144">
        <v>7</v>
      </c>
      <c r="P968" s="272">
        <v>8.52</v>
      </c>
      <c r="Q968" s="283">
        <v>8.52</v>
      </c>
      <c r="R968" s="210">
        <f t="shared" si="441"/>
        <v>0</v>
      </c>
      <c r="S968" s="211">
        <f t="shared" si="442"/>
        <v>0</v>
      </c>
      <c r="T968" s="439"/>
      <c r="U968" s="180">
        <f t="shared" si="443"/>
        <v>0</v>
      </c>
      <c r="V968" s="438"/>
      <c r="W968" s="179">
        <f t="shared" si="444"/>
        <v>0</v>
      </c>
      <c r="X968" s="439"/>
      <c r="Y968" s="180">
        <f t="shared" si="445"/>
        <v>0</v>
      </c>
      <c r="Z968" s="438"/>
      <c r="AA968" s="179">
        <f t="shared" si="446"/>
        <v>0</v>
      </c>
      <c r="AB968" s="439"/>
      <c r="AC968" s="180">
        <f t="shared" si="447"/>
        <v>0</v>
      </c>
      <c r="AD968" s="438"/>
      <c r="AE968" s="179">
        <f t="shared" si="448"/>
        <v>0</v>
      </c>
      <c r="AF968" s="439"/>
      <c r="AG968" s="180">
        <f t="shared" si="449"/>
        <v>0</v>
      </c>
      <c r="AH968" s="438"/>
      <c r="AI968" s="179">
        <f t="shared" si="450"/>
        <v>0</v>
      </c>
      <c r="AJ968" s="439"/>
      <c r="AK968" s="180">
        <f t="shared" si="451"/>
        <v>0</v>
      </c>
      <c r="AL968" s="438"/>
      <c r="AM968" s="179">
        <f t="shared" si="452"/>
        <v>0</v>
      </c>
      <c r="AN968" s="439"/>
      <c r="AO968" s="180">
        <f t="shared" si="453"/>
        <v>0</v>
      </c>
      <c r="AP968" s="438"/>
      <c r="AQ968" s="179">
        <f t="shared" si="454"/>
        <v>0</v>
      </c>
      <c r="AR968" s="439"/>
      <c r="AS968" s="180">
        <f t="shared" si="455"/>
        <v>0</v>
      </c>
      <c r="AT968" s="438"/>
      <c r="AU968" s="179">
        <f t="shared" si="456"/>
        <v>0</v>
      </c>
      <c r="AV968" s="439"/>
      <c r="AW968" s="180">
        <f t="shared" si="457"/>
        <v>0</v>
      </c>
      <c r="AX968" s="438"/>
      <c r="AY968" s="179">
        <f t="shared" si="458"/>
        <v>0</v>
      </c>
      <c r="AZ968" s="439"/>
      <c r="BA968" s="180">
        <f t="shared" si="459"/>
        <v>0</v>
      </c>
      <c r="BB968" s="438"/>
      <c r="BC968" s="179">
        <f t="shared" si="460"/>
        <v>0</v>
      </c>
      <c r="BD968" s="439"/>
      <c r="BE968" s="180">
        <f t="shared" si="461"/>
        <v>0</v>
      </c>
      <c r="BF968" s="438"/>
      <c r="BG968" s="179">
        <f t="shared" si="462"/>
        <v>0</v>
      </c>
    </row>
    <row r="969" spans="1:59" ht="25.5" x14ac:dyDescent="0.2">
      <c r="A969" s="109">
        <v>497</v>
      </c>
      <c r="B969" s="36" t="s">
        <v>70</v>
      </c>
      <c r="C969" s="36" t="s">
        <v>1039</v>
      </c>
      <c r="D969" s="37" t="s">
        <v>793</v>
      </c>
      <c r="E969" s="37" t="s">
        <v>10</v>
      </c>
      <c r="F969" s="38">
        <v>12</v>
      </c>
      <c r="G969" s="37" t="s">
        <v>2718</v>
      </c>
      <c r="H969" s="39" t="s">
        <v>2718</v>
      </c>
      <c r="I969" s="37" t="s">
        <v>3273</v>
      </c>
      <c r="J969" s="11" t="s">
        <v>2747</v>
      </c>
      <c r="K969" s="109">
        <v>2</v>
      </c>
      <c r="L969" s="90">
        <v>9.59</v>
      </c>
      <c r="M969" s="90">
        <v>10.55</v>
      </c>
      <c r="N969" s="40">
        <v>10.55</v>
      </c>
      <c r="O969" s="140">
        <v>11.08</v>
      </c>
      <c r="P969" s="273">
        <v>11.08</v>
      </c>
      <c r="Q969" s="282">
        <v>11.08</v>
      </c>
      <c r="R969" s="210">
        <f t="shared" si="441"/>
        <v>0</v>
      </c>
      <c r="S969" s="211">
        <f t="shared" si="442"/>
        <v>0</v>
      </c>
      <c r="T969" s="439"/>
      <c r="U969" s="180">
        <f t="shared" si="443"/>
        <v>0</v>
      </c>
      <c r="V969" s="438"/>
      <c r="W969" s="179">
        <f t="shared" si="444"/>
        <v>0</v>
      </c>
      <c r="X969" s="439"/>
      <c r="Y969" s="180">
        <f t="shared" si="445"/>
        <v>0</v>
      </c>
      <c r="Z969" s="438"/>
      <c r="AA969" s="179">
        <f t="shared" si="446"/>
        <v>0</v>
      </c>
      <c r="AB969" s="439"/>
      <c r="AC969" s="180">
        <f t="shared" si="447"/>
        <v>0</v>
      </c>
      <c r="AD969" s="438"/>
      <c r="AE969" s="179">
        <f t="shared" si="448"/>
        <v>0</v>
      </c>
      <c r="AF969" s="439"/>
      <c r="AG969" s="180">
        <f t="shared" si="449"/>
        <v>0</v>
      </c>
      <c r="AH969" s="438"/>
      <c r="AI969" s="179">
        <f t="shared" si="450"/>
        <v>0</v>
      </c>
      <c r="AJ969" s="439"/>
      <c r="AK969" s="180">
        <f t="shared" si="451"/>
        <v>0</v>
      </c>
      <c r="AL969" s="438"/>
      <c r="AM969" s="179">
        <f t="shared" si="452"/>
        <v>0</v>
      </c>
      <c r="AN969" s="439"/>
      <c r="AO969" s="180">
        <f t="shared" si="453"/>
        <v>0</v>
      </c>
      <c r="AP969" s="438"/>
      <c r="AQ969" s="179">
        <f t="shared" si="454"/>
        <v>0</v>
      </c>
      <c r="AR969" s="439"/>
      <c r="AS969" s="180">
        <f t="shared" si="455"/>
        <v>0</v>
      </c>
      <c r="AT969" s="438"/>
      <c r="AU969" s="179">
        <f t="shared" si="456"/>
        <v>0</v>
      </c>
      <c r="AV969" s="439"/>
      <c r="AW969" s="180">
        <f t="shared" si="457"/>
        <v>0</v>
      </c>
      <c r="AX969" s="438"/>
      <c r="AY969" s="179">
        <f t="shared" si="458"/>
        <v>0</v>
      </c>
      <c r="AZ969" s="439"/>
      <c r="BA969" s="180">
        <f t="shared" si="459"/>
        <v>0</v>
      </c>
      <c r="BB969" s="438"/>
      <c r="BC969" s="179">
        <f t="shared" si="460"/>
        <v>0</v>
      </c>
      <c r="BD969" s="439"/>
      <c r="BE969" s="180">
        <f t="shared" si="461"/>
        <v>0</v>
      </c>
      <c r="BF969" s="438"/>
      <c r="BG969" s="179">
        <f t="shared" si="462"/>
        <v>0</v>
      </c>
    </row>
    <row r="970" spans="1:59" ht="25.5" x14ac:dyDescent="0.2">
      <c r="A970" s="109">
        <v>498</v>
      </c>
      <c r="B970" s="36" t="s">
        <v>70</v>
      </c>
      <c r="C970" s="36" t="s">
        <v>74</v>
      </c>
      <c r="D970" s="37" t="s">
        <v>793</v>
      </c>
      <c r="E970" s="37" t="s">
        <v>11</v>
      </c>
      <c r="F970" s="38">
        <v>1</v>
      </c>
      <c r="G970" s="37" t="s">
        <v>1059</v>
      </c>
      <c r="H970" s="39" t="s">
        <v>1059</v>
      </c>
      <c r="I970" s="37" t="s">
        <v>3273</v>
      </c>
      <c r="J970" s="11" t="s">
        <v>2747</v>
      </c>
      <c r="K970" s="109">
        <v>1</v>
      </c>
      <c r="L970" s="90">
        <v>1.24</v>
      </c>
      <c r="M970" s="91">
        <v>0.64</v>
      </c>
      <c r="N970" s="90">
        <v>1.24</v>
      </c>
      <c r="O970" s="140">
        <v>1.37</v>
      </c>
      <c r="P970" s="273">
        <v>1.37</v>
      </c>
      <c r="Q970" s="282">
        <v>1.37</v>
      </c>
      <c r="R970" s="210">
        <f t="shared" si="441"/>
        <v>0</v>
      </c>
      <c r="S970" s="211">
        <f t="shared" si="442"/>
        <v>0</v>
      </c>
      <c r="T970" s="439"/>
      <c r="U970" s="180">
        <f t="shared" si="443"/>
        <v>0</v>
      </c>
      <c r="V970" s="438"/>
      <c r="W970" s="179">
        <f t="shared" si="444"/>
        <v>0</v>
      </c>
      <c r="X970" s="439"/>
      <c r="Y970" s="180">
        <f t="shared" si="445"/>
        <v>0</v>
      </c>
      <c r="Z970" s="438"/>
      <c r="AA970" s="179">
        <f t="shared" si="446"/>
        <v>0</v>
      </c>
      <c r="AB970" s="439"/>
      <c r="AC970" s="180">
        <f t="shared" si="447"/>
        <v>0</v>
      </c>
      <c r="AD970" s="438"/>
      <c r="AE970" s="179">
        <f t="shared" si="448"/>
        <v>0</v>
      </c>
      <c r="AF970" s="439"/>
      <c r="AG970" s="180">
        <f t="shared" si="449"/>
        <v>0</v>
      </c>
      <c r="AH970" s="438"/>
      <c r="AI970" s="179">
        <f t="shared" si="450"/>
        <v>0</v>
      </c>
      <c r="AJ970" s="439"/>
      <c r="AK970" s="180">
        <f t="shared" si="451"/>
        <v>0</v>
      </c>
      <c r="AL970" s="438"/>
      <c r="AM970" s="179">
        <f t="shared" si="452"/>
        <v>0</v>
      </c>
      <c r="AN970" s="439"/>
      <c r="AO970" s="180">
        <f t="shared" si="453"/>
        <v>0</v>
      </c>
      <c r="AP970" s="438"/>
      <c r="AQ970" s="179">
        <f t="shared" si="454"/>
        <v>0</v>
      </c>
      <c r="AR970" s="439"/>
      <c r="AS970" s="180">
        <f t="shared" si="455"/>
        <v>0</v>
      </c>
      <c r="AT970" s="438"/>
      <c r="AU970" s="179">
        <f t="shared" si="456"/>
        <v>0</v>
      </c>
      <c r="AV970" s="439"/>
      <c r="AW970" s="180">
        <f t="shared" si="457"/>
        <v>0</v>
      </c>
      <c r="AX970" s="438"/>
      <c r="AY970" s="179">
        <f t="shared" si="458"/>
        <v>0</v>
      </c>
      <c r="AZ970" s="439"/>
      <c r="BA970" s="180">
        <f t="shared" si="459"/>
        <v>0</v>
      </c>
      <c r="BB970" s="438"/>
      <c r="BC970" s="179">
        <f t="shared" si="460"/>
        <v>0</v>
      </c>
      <c r="BD970" s="439"/>
      <c r="BE970" s="180">
        <f t="shared" si="461"/>
        <v>0</v>
      </c>
      <c r="BF970" s="438"/>
      <c r="BG970" s="179">
        <f t="shared" si="462"/>
        <v>0</v>
      </c>
    </row>
    <row r="971" spans="1:59" ht="25.5" x14ac:dyDescent="0.2">
      <c r="A971" s="110">
        <v>498</v>
      </c>
      <c r="B971" s="12" t="s">
        <v>70</v>
      </c>
      <c r="C971" s="12" t="s">
        <v>74</v>
      </c>
      <c r="D971" s="16" t="s">
        <v>1774</v>
      </c>
      <c r="E971" s="15" t="s">
        <v>11</v>
      </c>
      <c r="F971" s="111">
        <v>1</v>
      </c>
      <c r="G971" s="15">
        <v>15663</v>
      </c>
      <c r="H971" s="52">
        <v>10108</v>
      </c>
      <c r="I971" s="16" t="s">
        <v>3343</v>
      </c>
      <c r="J971" s="42" t="s">
        <v>2046</v>
      </c>
      <c r="K971" s="110">
        <v>2</v>
      </c>
      <c r="L971" s="92">
        <v>3.17</v>
      </c>
      <c r="M971" s="43">
        <v>3.17</v>
      </c>
      <c r="N971" s="43">
        <v>3.17</v>
      </c>
      <c r="O971" s="144">
        <v>3.17</v>
      </c>
      <c r="P971" s="272">
        <v>3.78</v>
      </c>
      <c r="Q971" s="283">
        <v>3.78</v>
      </c>
      <c r="R971" s="210">
        <f t="shared" si="441"/>
        <v>0</v>
      </c>
      <c r="S971" s="211">
        <f t="shared" si="442"/>
        <v>0</v>
      </c>
      <c r="T971" s="439"/>
      <c r="U971" s="180">
        <f t="shared" si="443"/>
        <v>0</v>
      </c>
      <c r="V971" s="438"/>
      <c r="W971" s="179">
        <f t="shared" si="444"/>
        <v>0</v>
      </c>
      <c r="X971" s="439"/>
      <c r="Y971" s="180">
        <f t="shared" si="445"/>
        <v>0</v>
      </c>
      <c r="Z971" s="438"/>
      <c r="AA971" s="179">
        <f t="shared" si="446"/>
        <v>0</v>
      </c>
      <c r="AB971" s="439"/>
      <c r="AC971" s="180">
        <f t="shared" si="447"/>
        <v>0</v>
      </c>
      <c r="AD971" s="438"/>
      <c r="AE971" s="179">
        <f t="shared" si="448"/>
        <v>0</v>
      </c>
      <c r="AF971" s="439"/>
      <c r="AG971" s="180">
        <f t="shared" si="449"/>
        <v>0</v>
      </c>
      <c r="AH971" s="438"/>
      <c r="AI971" s="179">
        <f t="shared" si="450"/>
        <v>0</v>
      </c>
      <c r="AJ971" s="439"/>
      <c r="AK971" s="180">
        <f t="shared" si="451"/>
        <v>0</v>
      </c>
      <c r="AL971" s="438"/>
      <c r="AM971" s="179">
        <f t="shared" si="452"/>
        <v>0</v>
      </c>
      <c r="AN971" s="439"/>
      <c r="AO971" s="180">
        <f t="shared" si="453"/>
        <v>0</v>
      </c>
      <c r="AP971" s="438"/>
      <c r="AQ971" s="179">
        <f t="shared" si="454"/>
        <v>0</v>
      </c>
      <c r="AR971" s="439"/>
      <c r="AS971" s="180">
        <f t="shared" si="455"/>
        <v>0</v>
      </c>
      <c r="AT971" s="438"/>
      <c r="AU971" s="179">
        <f t="shared" si="456"/>
        <v>0</v>
      </c>
      <c r="AV971" s="439"/>
      <c r="AW971" s="180">
        <f t="shared" si="457"/>
        <v>0</v>
      </c>
      <c r="AX971" s="438"/>
      <c r="AY971" s="179">
        <f t="shared" si="458"/>
        <v>0</v>
      </c>
      <c r="AZ971" s="439"/>
      <c r="BA971" s="180">
        <f t="shared" si="459"/>
        <v>0</v>
      </c>
      <c r="BB971" s="438"/>
      <c r="BC971" s="179">
        <f t="shared" si="460"/>
        <v>0</v>
      </c>
      <c r="BD971" s="439"/>
      <c r="BE971" s="180">
        <f t="shared" si="461"/>
        <v>0</v>
      </c>
      <c r="BF971" s="438"/>
      <c r="BG971" s="179">
        <f t="shared" si="462"/>
        <v>0</v>
      </c>
    </row>
    <row r="972" spans="1:59" ht="25.5" x14ac:dyDescent="0.2">
      <c r="A972" s="110">
        <v>499</v>
      </c>
      <c r="B972" s="12" t="s">
        <v>70</v>
      </c>
      <c r="C972" s="12" t="s">
        <v>1124</v>
      </c>
      <c r="D972" s="16" t="s">
        <v>793</v>
      </c>
      <c r="E972" s="15" t="s">
        <v>11</v>
      </c>
      <c r="F972" s="111">
        <v>1</v>
      </c>
      <c r="G972" s="15">
        <v>153530</v>
      </c>
      <c r="H972" s="52">
        <v>10298</v>
      </c>
      <c r="I972" s="16" t="s">
        <v>3343</v>
      </c>
      <c r="J972" s="42" t="s">
        <v>2046</v>
      </c>
      <c r="K972" s="110">
        <v>1</v>
      </c>
      <c r="L972" s="43">
        <v>0.99</v>
      </c>
      <c r="M972" s="43">
        <v>0.99</v>
      </c>
      <c r="N972" s="43">
        <v>0.99</v>
      </c>
      <c r="O972" s="144">
        <v>0.99</v>
      </c>
      <c r="P972" s="272">
        <v>1.2</v>
      </c>
      <c r="Q972" s="283">
        <v>1.2</v>
      </c>
      <c r="R972" s="210">
        <f t="shared" si="441"/>
        <v>0</v>
      </c>
      <c r="S972" s="211">
        <f t="shared" si="442"/>
        <v>0</v>
      </c>
      <c r="T972" s="439"/>
      <c r="U972" s="180">
        <f t="shared" si="443"/>
        <v>0</v>
      </c>
      <c r="V972" s="438"/>
      <c r="W972" s="179">
        <f t="shared" si="444"/>
        <v>0</v>
      </c>
      <c r="X972" s="439"/>
      <c r="Y972" s="180">
        <f t="shared" si="445"/>
        <v>0</v>
      </c>
      <c r="Z972" s="438"/>
      <c r="AA972" s="179">
        <f t="shared" si="446"/>
        <v>0</v>
      </c>
      <c r="AB972" s="439"/>
      <c r="AC972" s="180">
        <f t="shared" si="447"/>
        <v>0</v>
      </c>
      <c r="AD972" s="438"/>
      <c r="AE972" s="179">
        <f t="shared" si="448"/>
        <v>0</v>
      </c>
      <c r="AF972" s="439"/>
      <c r="AG972" s="180">
        <f t="shared" si="449"/>
        <v>0</v>
      </c>
      <c r="AH972" s="438"/>
      <c r="AI972" s="179">
        <f t="shared" si="450"/>
        <v>0</v>
      </c>
      <c r="AJ972" s="439"/>
      <c r="AK972" s="180">
        <f t="shared" si="451"/>
        <v>0</v>
      </c>
      <c r="AL972" s="438"/>
      <c r="AM972" s="179">
        <f t="shared" si="452"/>
        <v>0</v>
      </c>
      <c r="AN972" s="439"/>
      <c r="AO972" s="180">
        <f t="shared" si="453"/>
        <v>0</v>
      </c>
      <c r="AP972" s="438"/>
      <c r="AQ972" s="179">
        <f t="shared" si="454"/>
        <v>0</v>
      </c>
      <c r="AR972" s="439"/>
      <c r="AS972" s="180">
        <f t="shared" si="455"/>
        <v>0</v>
      </c>
      <c r="AT972" s="438"/>
      <c r="AU972" s="179">
        <f t="shared" si="456"/>
        <v>0</v>
      </c>
      <c r="AV972" s="439"/>
      <c r="AW972" s="180">
        <f t="shared" si="457"/>
        <v>0</v>
      </c>
      <c r="AX972" s="438"/>
      <c r="AY972" s="179">
        <f t="shared" si="458"/>
        <v>0</v>
      </c>
      <c r="AZ972" s="439"/>
      <c r="BA972" s="180">
        <f t="shared" si="459"/>
        <v>0</v>
      </c>
      <c r="BB972" s="438"/>
      <c r="BC972" s="179">
        <f t="shared" si="460"/>
        <v>0</v>
      </c>
      <c r="BD972" s="439"/>
      <c r="BE972" s="180">
        <f t="shared" si="461"/>
        <v>0</v>
      </c>
      <c r="BF972" s="438"/>
      <c r="BG972" s="179">
        <f t="shared" si="462"/>
        <v>0</v>
      </c>
    </row>
    <row r="973" spans="1:59" x14ac:dyDescent="0.2">
      <c r="A973" s="109">
        <v>499</v>
      </c>
      <c r="B973" s="36" t="s">
        <v>70</v>
      </c>
      <c r="C973" s="36" t="s">
        <v>1124</v>
      </c>
      <c r="D973" s="37" t="s">
        <v>691</v>
      </c>
      <c r="E973" s="37" t="s">
        <v>11</v>
      </c>
      <c r="F973" s="38">
        <v>1</v>
      </c>
      <c r="G973" s="37" t="s">
        <v>2719</v>
      </c>
      <c r="H973" s="39" t="s">
        <v>2719</v>
      </c>
      <c r="I973" s="37" t="s">
        <v>3273</v>
      </c>
      <c r="J973" s="11" t="s">
        <v>2747</v>
      </c>
      <c r="K973" s="109">
        <v>2</v>
      </c>
      <c r="L973" s="90">
        <v>1.31</v>
      </c>
      <c r="M973" s="90">
        <v>1.38</v>
      </c>
      <c r="N973" s="40">
        <v>1.38</v>
      </c>
      <c r="O973" s="140">
        <v>1.42</v>
      </c>
      <c r="P973" s="273">
        <v>1.42</v>
      </c>
      <c r="Q973" s="282">
        <v>1.42</v>
      </c>
      <c r="R973" s="210">
        <f t="shared" si="441"/>
        <v>0</v>
      </c>
      <c r="S973" s="211">
        <f t="shared" si="442"/>
        <v>0</v>
      </c>
      <c r="T973" s="439"/>
      <c r="U973" s="180">
        <f t="shared" si="443"/>
        <v>0</v>
      </c>
      <c r="V973" s="438"/>
      <c r="W973" s="179">
        <f t="shared" si="444"/>
        <v>0</v>
      </c>
      <c r="X973" s="439"/>
      <c r="Y973" s="180">
        <f t="shared" si="445"/>
        <v>0</v>
      </c>
      <c r="Z973" s="438"/>
      <c r="AA973" s="179">
        <f t="shared" si="446"/>
        <v>0</v>
      </c>
      <c r="AB973" s="439"/>
      <c r="AC973" s="180">
        <f t="shared" si="447"/>
        <v>0</v>
      </c>
      <c r="AD973" s="438"/>
      <c r="AE973" s="179">
        <f t="shared" si="448"/>
        <v>0</v>
      </c>
      <c r="AF973" s="439"/>
      <c r="AG973" s="180">
        <f t="shared" si="449"/>
        <v>0</v>
      </c>
      <c r="AH973" s="438"/>
      <c r="AI973" s="179">
        <f t="shared" si="450"/>
        <v>0</v>
      </c>
      <c r="AJ973" s="439"/>
      <c r="AK973" s="180">
        <f t="shared" si="451"/>
        <v>0</v>
      </c>
      <c r="AL973" s="438"/>
      <c r="AM973" s="179">
        <f t="shared" si="452"/>
        <v>0</v>
      </c>
      <c r="AN973" s="439"/>
      <c r="AO973" s="180">
        <f t="shared" si="453"/>
        <v>0</v>
      </c>
      <c r="AP973" s="438"/>
      <c r="AQ973" s="179">
        <f t="shared" si="454"/>
        <v>0</v>
      </c>
      <c r="AR973" s="439"/>
      <c r="AS973" s="180">
        <f t="shared" si="455"/>
        <v>0</v>
      </c>
      <c r="AT973" s="438"/>
      <c r="AU973" s="179">
        <f t="shared" si="456"/>
        <v>0</v>
      </c>
      <c r="AV973" s="439"/>
      <c r="AW973" s="180">
        <f t="shared" si="457"/>
        <v>0</v>
      </c>
      <c r="AX973" s="438"/>
      <c r="AY973" s="179">
        <f t="shared" si="458"/>
        <v>0</v>
      </c>
      <c r="AZ973" s="439"/>
      <c r="BA973" s="180">
        <f t="shared" si="459"/>
        <v>0</v>
      </c>
      <c r="BB973" s="438"/>
      <c r="BC973" s="179">
        <f t="shared" si="460"/>
        <v>0</v>
      </c>
      <c r="BD973" s="439"/>
      <c r="BE973" s="180">
        <f t="shared" si="461"/>
        <v>0</v>
      </c>
      <c r="BF973" s="438"/>
      <c r="BG973" s="179">
        <f t="shared" si="462"/>
        <v>0</v>
      </c>
    </row>
    <row r="974" spans="1:59" x14ac:dyDescent="0.2">
      <c r="A974" s="44">
        <v>499</v>
      </c>
      <c r="B974" s="45" t="s">
        <v>70</v>
      </c>
      <c r="C974" s="45" t="s">
        <v>1124</v>
      </c>
      <c r="D974" s="46" t="s">
        <v>2915</v>
      </c>
      <c r="E974" s="47" t="s">
        <v>2058</v>
      </c>
      <c r="F974" s="48">
        <v>1</v>
      </c>
      <c r="G974" s="47" t="s">
        <v>2217</v>
      </c>
      <c r="H974" s="10">
        <v>9712473</v>
      </c>
      <c r="I974" s="21">
        <v>60148</v>
      </c>
      <c r="J974" s="49" t="s">
        <v>1003</v>
      </c>
      <c r="K974" s="44">
        <v>3</v>
      </c>
      <c r="L974" s="50">
        <v>4.4400000000000004</v>
      </c>
      <c r="M974" s="96">
        <v>4.5999999999999996</v>
      </c>
      <c r="N974" s="50">
        <v>4.5999999999999996</v>
      </c>
      <c r="O974" s="205">
        <v>4.5999999999999996</v>
      </c>
      <c r="P974" s="274">
        <v>4.5999999999999996</v>
      </c>
      <c r="Q974" s="286">
        <v>4.5999999999999996</v>
      </c>
      <c r="R974" s="210">
        <f t="shared" ref="R974:R1018" si="463">SUM(T974,V974,X974,Z974,AB974,AD974,AF974,AH974,AJ974,AL974,AN974,AP974,AR974,AT974,AV974,AX974,AZ974,BB974,BD974,BF974)</f>
        <v>0</v>
      </c>
      <c r="S974" s="211">
        <f t="shared" si="442"/>
        <v>0</v>
      </c>
      <c r="T974" s="439"/>
      <c r="U974" s="180">
        <f t="shared" si="443"/>
        <v>0</v>
      </c>
      <c r="V974" s="438"/>
      <c r="W974" s="179">
        <f t="shared" si="444"/>
        <v>0</v>
      </c>
      <c r="X974" s="439"/>
      <c r="Y974" s="180">
        <f t="shared" si="445"/>
        <v>0</v>
      </c>
      <c r="Z974" s="438"/>
      <c r="AA974" s="179">
        <f t="shared" si="446"/>
        <v>0</v>
      </c>
      <c r="AB974" s="439"/>
      <c r="AC974" s="180">
        <f t="shared" si="447"/>
        <v>0</v>
      </c>
      <c r="AD974" s="438"/>
      <c r="AE974" s="179">
        <f t="shared" si="448"/>
        <v>0</v>
      </c>
      <c r="AF974" s="439"/>
      <c r="AG974" s="180">
        <f t="shared" si="449"/>
        <v>0</v>
      </c>
      <c r="AH974" s="438"/>
      <c r="AI974" s="179">
        <f t="shared" si="450"/>
        <v>0</v>
      </c>
      <c r="AJ974" s="439"/>
      <c r="AK974" s="180">
        <f t="shared" si="451"/>
        <v>0</v>
      </c>
      <c r="AL974" s="438"/>
      <c r="AM974" s="179">
        <f t="shared" si="452"/>
        <v>0</v>
      </c>
      <c r="AN974" s="439"/>
      <c r="AO974" s="180">
        <f t="shared" si="453"/>
        <v>0</v>
      </c>
      <c r="AP974" s="438"/>
      <c r="AQ974" s="179">
        <f t="shared" si="454"/>
        <v>0</v>
      </c>
      <c r="AR974" s="439"/>
      <c r="AS974" s="180">
        <f t="shared" si="455"/>
        <v>0</v>
      </c>
      <c r="AT974" s="438"/>
      <c r="AU974" s="179">
        <f t="shared" si="456"/>
        <v>0</v>
      </c>
      <c r="AV974" s="439"/>
      <c r="AW974" s="180">
        <f t="shared" si="457"/>
        <v>0</v>
      </c>
      <c r="AX974" s="438"/>
      <c r="AY974" s="179">
        <f t="shared" si="458"/>
        <v>0</v>
      </c>
      <c r="AZ974" s="439"/>
      <c r="BA974" s="180">
        <f t="shared" si="459"/>
        <v>0</v>
      </c>
      <c r="BB974" s="438"/>
      <c r="BC974" s="179">
        <f t="shared" si="460"/>
        <v>0</v>
      </c>
      <c r="BD974" s="439"/>
      <c r="BE974" s="180">
        <f t="shared" si="461"/>
        <v>0</v>
      </c>
      <c r="BF974" s="438"/>
      <c r="BG974" s="179">
        <f t="shared" si="462"/>
        <v>0</v>
      </c>
    </row>
    <row r="975" spans="1:59" ht="25.5" x14ac:dyDescent="0.2">
      <c r="A975" s="109">
        <v>500</v>
      </c>
      <c r="B975" s="36" t="s">
        <v>70</v>
      </c>
      <c r="C975" s="36" t="s">
        <v>71</v>
      </c>
      <c r="D975" s="37" t="s">
        <v>691</v>
      </c>
      <c r="E975" s="37" t="s">
        <v>679</v>
      </c>
      <c r="F975" s="38">
        <v>1</v>
      </c>
      <c r="G975" s="37" t="s">
        <v>993</v>
      </c>
      <c r="H975" s="39" t="s">
        <v>993</v>
      </c>
      <c r="I975" s="37" t="s">
        <v>3273</v>
      </c>
      <c r="J975" s="11" t="s">
        <v>2747</v>
      </c>
      <c r="K975" s="109">
        <v>1</v>
      </c>
      <c r="L975" s="90">
        <v>1.62</v>
      </c>
      <c r="M975" s="90">
        <v>1.7</v>
      </c>
      <c r="N975" s="40">
        <v>1.7</v>
      </c>
      <c r="O975" s="140">
        <v>1.75</v>
      </c>
      <c r="P975" s="273">
        <v>1.75</v>
      </c>
      <c r="Q975" s="282">
        <v>1.75</v>
      </c>
      <c r="R975" s="210">
        <f t="shared" si="463"/>
        <v>0</v>
      </c>
      <c r="S975" s="211">
        <f t="shared" si="442"/>
        <v>0</v>
      </c>
      <c r="T975" s="439"/>
      <c r="U975" s="180">
        <f t="shared" si="443"/>
        <v>0</v>
      </c>
      <c r="V975" s="438"/>
      <c r="W975" s="179">
        <f t="shared" si="444"/>
        <v>0</v>
      </c>
      <c r="X975" s="439"/>
      <c r="Y975" s="180">
        <f t="shared" si="445"/>
        <v>0</v>
      </c>
      <c r="Z975" s="438"/>
      <c r="AA975" s="179">
        <f t="shared" si="446"/>
        <v>0</v>
      </c>
      <c r="AB975" s="439"/>
      <c r="AC975" s="180">
        <f t="shared" si="447"/>
        <v>0</v>
      </c>
      <c r="AD975" s="438"/>
      <c r="AE975" s="179">
        <f t="shared" si="448"/>
        <v>0</v>
      </c>
      <c r="AF975" s="439"/>
      <c r="AG975" s="180">
        <f t="shared" si="449"/>
        <v>0</v>
      </c>
      <c r="AH975" s="438"/>
      <c r="AI975" s="179">
        <f t="shared" si="450"/>
        <v>0</v>
      </c>
      <c r="AJ975" s="439"/>
      <c r="AK975" s="180">
        <f t="shared" si="451"/>
        <v>0</v>
      </c>
      <c r="AL975" s="438"/>
      <c r="AM975" s="179">
        <f t="shared" si="452"/>
        <v>0</v>
      </c>
      <c r="AN975" s="439"/>
      <c r="AO975" s="180">
        <f t="shared" si="453"/>
        <v>0</v>
      </c>
      <c r="AP975" s="438"/>
      <c r="AQ975" s="179">
        <f t="shared" si="454"/>
        <v>0</v>
      </c>
      <c r="AR975" s="439"/>
      <c r="AS975" s="180">
        <f t="shared" si="455"/>
        <v>0</v>
      </c>
      <c r="AT975" s="438"/>
      <c r="AU975" s="179">
        <f t="shared" si="456"/>
        <v>0</v>
      </c>
      <c r="AV975" s="439"/>
      <c r="AW975" s="180">
        <f t="shared" si="457"/>
        <v>0</v>
      </c>
      <c r="AX975" s="438"/>
      <c r="AY975" s="179">
        <f t="shared" si="458"/>
        <v>0</v>
      </c>
      <c r="AZ975" s="439"/>
      <c r="BA975" s="180">
        <f t="shared" si="459"/>
        <v>0</v>
      </c>
      <c r="BB975" s="438"/>
      <c r="BC975" s="179">
        <f t="shared" si="460"/>
        <v>0</v>
      </c>
      <c r="BD975" s="439"/>
      <c r="BE975" s="180">
        <f t="shared" si="461"/>
        <v>0</v>
      </c>
      <c r="BF975" s="438"/>
      <c r="BG975" s="179">
        <f t="shared" si="462"/>
        <v>0</v>
      </c>
    </row>
    <row r="976" spans="1:59" ht="25.5" x14ac:dyDescent="0.2">
      <c r="A976" s="110">
        <v>500</v>
      </c>
      <c r="B976" s="12" t="s">
        <v>70</v>
      </c>
      <c r="C976" s="12" t="s">
        <v>71</v>
      </c>
      <c r="D976" s="16" t="s">
        <v>1774</v>
      </c>
      <c r="E976" s="15" t="s">
        <v>11</v>
      </c>
      <c r="F976" s="111">
        <v>1</v>
      </c>
      <c r="G976" s="15">
        <v>10572</v>
      </c>
      <c r="H976" s="52">
        <v>10403</v>
      </c>
      <c r="I976" s="16" t="s">
        <v>3343</v>
      </c>
      <c r="J976" s="42" t="s">
        <v>2046</v>
      </c>
      <c r="K976" s="110">
        <v>2</v>
      </c>
      <c r="L976" s="92">
        <v>1.77</v>
      </c>
      <c r="M976" s="43">
        <v>1.77</v>
      </c>
      <c r="N976" s="43">
        <v>1.77</v>
      </c>
      <c r="O976" s="144">
        <v>1.77</v>
      </c>
      <c r="P976" s="272">
        <v>2.1</v>
      </c>
      <c r="Q976" s="283">
        <v>2.1</v>
      </c>
      <c r="R976" s="210">
        <f t="shared" si="463"/>
        <v>0</v>
      </c>
      <c r="S976" s="211">
        <f t="shared" si="442"/>
        <v>0</v>
      </c>
      <c r="T976" s="439"/>
      <c r="U976" s="180">
        <f t="shared" si="443"/>
        <v>0</v>
      </c>
      <c r="V976" s="438"/>
      <c r="W976" s="179">
        <f t="shared" si="444"/>
        <v>0</v>
      </c>
      <c r="X976" s="439"/>
      <c r="Y976" s="180">
        <f t="shared" si="445"/>
        <v>0</v>
      </c>
      <c r="Z976" s="438"/>
      <c r="AA976" s="179">
        <f t="shared" si="446"/>
        <v>0</v>
      </c>
      <c r="AB976" s="439"/>
      <c r="AC976" s="180">
        <f t="shared" si="447"/>
        <v>0</v>
      </c>
      <c r="AD976" s="438"/>
      <c r="AE976" s="179">
        <f t="shared" si="448"/>
        <v>0</v>
      </c>
      <c r="AF976" s="439"/>
      <c r="AG976" s="180">
        <f t="shared" si="449"/>
        <v>0</v>
      </c>
      <c r="AH976" s="438"/>
      <c r="AI976" s="179">
        <f t="shared" si="450"/>
        <v>0</v>
      </c>
      <c r="AJ976" s="439"/>
      <c r="AK976" s="180">
        <f t="shared" si="451"/>
        <v>0</v>
      </c>
      <c r="AL976" s="438"/>
      <c r="AM976" s="179">
        <f t="shared" si="452"/>
        <v>0</v>
      </c>
      <c r="AN976" s="439"/>
      <c r="AO976" s="180">
        <f t="shared" si="453"/>
        <v>0</v>
      </c>
      <c r="AP976" s="438"/>
      <c r="AQ976" s="179">
        <f t="shared" si="454"/>
        <v>0</v>
      </c>
      <c r="AR976" s="439"/>
      <c r="AS976" s="180">
        <f t="shared" si="455"/>
        <v>0</v>
      </c>
      <c r="AT976" s="438"/>
      <c r="AU976" s="179">
        <f t="shared" si="456"/>
        <v>0</v>
      </c>
      <c r="AV976" s="439"/>
      <c r="AW976" s="180">
        <f t="shared" si="457"/>
        <v>0</v>
      </c>
      <c r="AX976" s="438"/>
      <c r="AY976" s="179">
        <f t="shared" si="458"/>
        <v>0</v>
      </c>
      <c r="AZ976" s="439"/>
      <c r="BA976" s="180">
        <f t="shared" si="459"/>
        <v>0</v>
      </c>
      <c r="BB976" s="438"/>
      <c r="BC976" s="179">
        <f t="shared" si="460"/>
        <v>0</v>
      </c>
      <c r="BD976" s="439"/>
      <c r="BE976" s="180">
        <f t="shared" si="461"/>
        <v>0</v>
      </c>
      <c r="BF976" s="438"/>
      <c r="BG976" s="179">
        <f t="shared" si="462"/>
        <v>0</v>
      </c>
    </row>
    <row r="977" spans="1:59" x14ac:dyDescent="0.2">
      <c r="A977" s="109">
        <v>501</v>
      </c>
      <c r="B977" s="36" t="s">
        <v>70</v>
      </c>
      <c r="C977" s="36" t="s">
        <v>3102</v>
      </c>
      <c r="D977" s="37" t="s">
        <v>691</v>
      </c>
      <c r="E977" s="37" t="s">
        <v>11</v>
      </c>
      <c r="F977" s="38">
        <v>1</v>
      </c>
      <c r="G977" s="37" t="s">
        <v>993</v>
      </c>
      <c r="H977" s="39" t="s">
        <v>993</v>
      </c>
      <c r="I977" s="37" t="s">
        <v>3273</v>
      </c>
      <c r="J977" s="11" t="s">
        <v>2747</v>
      </c>
      <c r="K977" s="109">
        <v>1</v>
      </c>
      <c r="L977" s="40">
        <v>1.62</v>
      </c>
      <c r="M977" s="90">
        <v>1.7</v>
      </c>
      <c r="N977" s="40">
        <v>1.7</v>
      </c>
      <c r="O977" s="140">
        <v>1.75</v>
      </c>
      <c r="P977" s="273">
        <v>1.75</v>
      </c>
      <c r="Q977" s="282">
        <v>1.75</v>
      </c>
      <c r="R977" s="210">
        <f t="shared" si="463"/>
        <v>0</v>
      </c>
      <c r="S977" s="211">
        <f t="shared" si="442"/>
        <v>0</v>
      </c>
      <c r="T977" s="439"/>
      <c r="U977" s="180">
        <f t="shared" si="443"/>
        <v>0</v>
      </c>
      <c r="V977" s="438"/>
      <c r="W977" s="179">
        <f t="shared" si="444"/>
        <v>0</v>
      </c>
      <c r="X977" s="439"/>
      <c r="Y977" s="180">
        <f t="shared" si="445"/>
        <v>0</v>
      </c>
      <c r="Z977" s="438"/>
      <c r="AA977" s="179">
        <f t="shared" si="446"/>
        <v>0</v>
      </c>
      <c r="AB977" s="439"/>
      <c r="AC977" s="180">
        <f t="shared" si="447"/>
        <v>0</v>
      </c>
      <c r="AD977" s="438"/>
      <c r="AE977" s="179">
        <f t="shared" si="448"/>
        <v>0</v>
      </c>
      <c r="AF977" s="439"/>
      <c r="AG977" s="180">
        <f t="shared" si="449"/>
        <v>0</v>
      </c>
      <c r="AH977" s="438"/>
      <c r="AI977" s="179">
        <f t="shared" si="450"/>
        <v>0</v>
      </c>
      <c r="AJ977" s="439"/>
      <c r="AK977" s="180">
        <f t="shared" si="451"/>
        <v>0</v>
      </c>
      <c r="AL977" s="438"/>
      <c r="AM977" s="179">
        <f t="shared" si="452"/>
        <v>0</v>
      </c>
      <c r="AN977" s="439"/>
      <c r="AO977" s="180">
        <f t="shared" si="453"/>
        <v>0</v>
      </c>
      <c r="AP977" s="438"/>
      <c r="AQ977" s="179">
        <f t="shared" si="454"/>
        <v>0</v>
      </c>
      <c r="AR977" s="439"/>
      <c r="AS977" s="180">
        <f t="shared" si="455"/>
        <v>0</v>
      </c>
      <c r="AT977" s="438"/>
      <c r="AU977" s="179">
        <f t="shared" si="456"/>
        <v>0</v>
      </c>
      <c r="AV977" s="439"/>
      <c r="AW977" s="180">
        <f t="shared" si="457"/>
        <v>0</v>
      </c>
      <c r="AX977" s="438"/>
      <c r="AY977" s="179">
        <f t="shared" si="458"/>
        <v>0</v>
      </c>
      <c r="AZ977" s="439"/>
      <c r="BA977" s="180">
        <f t="shared" si="459"/>
        <v>0</v>
      </c>
      <c r="BB977" s="438"/>
      <c r="BC977" s="179">
        <f t="shared" si="460"/>
        <v>0</v>
      </c>
      <c r="BD977" s="439"/>
      <c r="BE977" s="180">
        <f t="shared" si="461"/>
        <v>0</v>
      </c>
      <c r="BF977" s="438"/>
      <c r="BG977" s="179">
        <f t="shared" si="462"/>
        <v>0</v>
      </c>
    </row>
    <row r="978" spans="1:59" ht="25.5" x14ac:dyDescent="0.2">
      <c r="A978" s="110">
        <v>501</v>
      </c>
      <c r="B978" s="12" t="s">
        <v>70</v>
      </c>
      <c r="C978" s="12" t="s">
        <v>1596</v>
      </c>
      <c r="D978" s="16" t="s">
        <v>793</v>
      </c>
      <c r="E978" s="15" t="s">
        <v>11</v>
      </c>
      <c r="F978" s="111">
        <v>1</v>
      </c>
      <c r="G978" s="15">
        <v>142490</v>
      </c>
      <c r="H978" s="52">
        <v>10215</v>
      </c>
      <c r="I978" s="16" t="s">
        <v>3343</v>
      </c>
      <c r="J978" s="42" t="s">
        <v>2046</v>
      </c>
      <c r="K978" s="110">
        <v>2</v>
      </c>
      <c r="L978" s="92">
        <v>3.37</v>
      </c>
      <c r="M978" s="43">
        <v>3.37</v>
      </c>
      <c r="N978" s="43">
        <v>3.37</v>
      </c>
      <c r="O978" s="144">
        <v>3.37</v>
      </c>
      <c r="P978" s="272">
        <v>4.0999999999999996</v>
      </c>
      <c r="Q978" s="283">
        <v>4.0999999999999996</v>
      </c>
      <c r="R978" s="210">
        <f t="shared" si="463"/>
        <v>0</v>
      </c>
      <c r="S978" s="211">
        <f t="shared" si="442"/>
        <v>0</v>
      </c>
      <c r="T978" s="439"/>
      <c r="U978" s="180">
        <f t="shared" si="443"/>
        <v>0</v>
      </c>
      <c r="V978" s="438"/>
      <c r="W978" s="179">
        <f t="shared" si="444"/>
        <v>0</v>
      </c>
      <c r="X978" s="439"/>
      <c r="Y978" s="180">
        <f t="shared" si="445"/>
        <v>0</v>
      </c>
      <c r="Z978" s="438"/>
      <c r="AA978" s="179">
        <f t="shared" si="446"/>
        <v>0</v>
      </c>
      <c r="AB978" s="439"/>
      <c r="AC978" s="180">
        <f t="shared" si="447"/>
        <v>0</v>
      </c>
      <c r="AD978" s="438"/>
      <c r="AE978" s="179">
        <f t="shared" si="448"/>
        <v>0</v>
      </c>
      <c r="AF978" s="439"/>
      <c r="AG978" s="180">
        <f t="shared" si="449"/>
        <v>0</v>
      </c>
      <c r="AH978" s="438"/>
      <c r="AI978" s="179">
        <f t="shared" si="450"/>
        <v>0</v>
      </c>
      <c r="AJ978" s="439"/>
      <c r="AK978" s="180">
        <f t="shared" si="451"/>
        <v>0</v>
      </c>
      <c r="AL978" s="438"/>
      <c r="AM978" s="179">
        <f t="shared" si="452"/>
        <v>0</v>
      </c>
      <c r="AN978" s="439"/>
      <c r="AO978" s="180">
        <f t="shared" si="453"/>
        <v>0</v>
      </c>
      <c r="AP978" s="438"/>
      <c r="AQ978" s="179">
        <f t="shared" si="454"/>
        <v>0</v>
      </c>
      <c r="AR978" s="439"/>
      <c r="AS978" s="180">
        <f t="shared" si="455"/>
        <v>0</v>
      </c>
      <c r="AT978" s="438"/>
      <c r="AU978" s="179">
        <f t="shared" si="456"/>
        <v>0</v>
      </c>
      <c r="AV978" s="439"/>
      <c r="AW978" s="180">
        <f t="shared" si="457"/>
        <v>0</v>
      </c>
      <c r="AX978" s="438"/>
      <c r="AY978" s="179">
        <f t="shared" si="458"/>
        <v>0</v>
      </c>
      <c r="AZ978" s="439"/>
      <c r="BA978" s="180">
        <f t="shared" si="459"/>
        <v>0</v>
      </c>
      <c r="BB978" s="438"/>
      <c r="BC978" s="179">
        <f t="shared" si="460"/>
        <v>0</v>
      </c>
      <c r="BD978" s="439"/>
      <c r="BE978" s="180">
        <f t="shared" si="461"/>
        <v>0</v>
      </c>
      <c r="BF978" s="438"/>
      <c r="BG978" s="179">
        <f t="shared" si="462"/>
        <v>0</v>
      </c>
    </row>
    <row r="979" spans="1:59" ht="25.5" x14ac:dyDescent="0.2">
      <c r="A979" s="109">
        <v>501</v>
      </c>
      <c r="B979" s="36" t="s">
        <v>70</v>
      </c>
      <c r="C979" s="36" t="s">
        <v>1596</v>
      </c>
      <c r="D979" s="37" t="s">
        <v>793</v>
      </c>
      <c r="E979" s="37" t="s">
        <v>11</v>
      </c>
      <c r="F979" s="38">
        <v>1</v>
      </c>
      <c r="G979" s="37" t="s">
        <v>2720</v>
      </c>
      <c r="H979" s="39" t="s">
        <v>2720</v>
      </c>
      <c r="I979" s="37" t="s">
        <v>3273</v>
      </c>
      <c r="J979" s="11" t="s">
        <v>2747</v>
      </c>
      <c r="K979" s="109">
        <v>3</v>
      </c>
      <c r="L979" s="90">
        <v>9.49</v>
      </c>
      <c r="M979" s="40">
        <v>9.49</v>
      </c>
      <c r="N979" s="40">
        <v>9.49</v>
      </c>
      <c r="O979" s="146">
        <v>8.5299999999999994</v>
      </c>
      <c r="P979" s="273">
        <v>8.5299999999999994</v>
      </c>
      <c r="Q979" s="282">
        <v>8.5299999999999994</v>
      </c>
      <c r="R979" s="210">
        <f t="shared" si="463"/>
        <v>0</v>
      </c>
      <c r="S979" s="211">
        <f t="shared" si="442"/>
        <v>0</v>
      </c>
      <c r="T979" s="439"/>
      <c r="U979" s="180">
        <f t="shared" si="443"/>
        <v>0</v>
      </c>
      <c r="V979" s="438"/>
      <c r="W979" s="179">
        <f t="shared" si="444"/>
        <v>0</v>
      </c>
      <c r="X979" s="439"/>
      <c r="Y979" s="180">
        <f t="shared" si="445"/>
        <v>0</v>
      </c>
      <c r="Z979" s="438"/>
      <c r="AA979" s="179">
        <f t="shared" si="446"/>
        <v>0</v>
      </c>
      <c r="AB979" s="439"/>
      <c r="AC979" s="180">
        <f t="shared" si="447"/>
        <v>0</v>
      </c>
      <c r="AD979" s="438"/>
      <c r="AE979" s="179">
        <f t="shared" si="448"/>
        <v>0</v>
      </c>
      <c r="AF979" s="439"/>
      <c r="AG979" s="180">
        <f t="shared" si="449"/>
        <v>0</v>
      </c>
      <c r="AH979" s="438"/>
      <c r="AI979" s="179">
        <f t="shared" si="450"/>
        <v>0</v>
      </c>
      <c r="AJ979" s="439"/>
      <c r="AK979" s="180">
        <f t="shared" si="451"/>
        <v>0</v>
      </c>
      <c r="AL979" s="438"/>
      <c r="AM979" s="179">
        <f t="shared" si="452"/>
        <v>0</v>
      </c>
      <c r="AN979" s="439"/>
      <c r="AO979" s="180">
        <f t="shared" si="453"/>
        <v>0</v>
      </c>
      <c r="AP979" s="438"/>
      <c r="AQ979" s="179">
        <f t="shared" si="454"/>
        <v>0</v>
      </c>
      <c r="AR979" s="439"/>
      <c r="AS979" s="180">
        <f t="shared" si="455"/>
        <v>0</v>
      </c>
      <c r="AT979" s="438"/>
      <c r="AU979" s="179">
        <f t="shared" si="456"/>
        <v>0</v>
      </c>
      <c r="AV979" s="439"/>
      <c r="AW979" s="180">
        <f t="shared" si="457"/>
        <v>0</v>
      </c>
      <c r="AX979" s="438"/>
      <c r="AY979" s="179">
        <f t="shared" si="458"/>
        <v>0</v>
      </c>
      <c r="AZ979" s="439"/>
      <c r="BA979" s="180">
        <f t="shared" si="459"/>
        <v>0</v>
      </c>
      <c r="BB979" s="438"/>
      <c r="BC979" s="179">
        <f t="shared" si="460"/>
        <v>0</v>
      </c>
      <c r="BD979" s="439"/>
      <c r="BE979" s="180">
        <f t="shared" si="461"/>
        <v>0</v>
      </c>
      <c r="BF979" s="438"/>
      <c r="BG979" s="179">
        <f t="shared" si="462"/>
        <v>0</v>
      </c>
    </row>
    <row r="980" spans="1:59" ht="25.5" x14ac:dyDescent="0.2">
      <c r="A980" s="110">
        <v>502</v>
      </c>
      <c r="B980" s="12" t="s">
        <v>69</v>
      </c>
      <c r="C980" s="12" t="s">
        <v>2946</v>
      </c>
      <c r="D980" s="16" t="s">
        <v>1986</v>
      </c>
      <c r="E980" s="15" t="s">
        <v>11</v>
      </c>
      <c r="F980" s="111">
        <v>1</v>
      </c>
      <c r="G980" s="15">
        <v>280127</v>
      </c>
      <c r="H980" s="52">
        <v>21042</v>
      </c>
      <c r="I980" s="16" t="s">
        <v>3343</v>
      </c>
      <c r="J980" s="42" t="s">
        <v>2046</v>
      </c>
      <c r="K980" s="110">
        <v>1</v>
      </c>
      <c r="L980" s="92">
        <v>1.86</v>
      </c>
      <c r="M980" s="43">
        <v>1.86</v>
      </c>
      <c r="N980" s="43">
        <v>1.86</v>
      </c>
      <c r="O980" s="257">
        <v>1.95</v>
      </c>
      <c r="P980" s="272">
        <v>1.95</v>
      </c>
      <c r="Q980" s="283">
        <v>1.95</v>
      </c>
      <c r="R980" s="210">
        <f t="shared" si="463"/>
        <v>0</v>
      </c>
      <c r="S980" s="211">
        <f t="shared" si="442"/>
        <v>0</v>
      </c>
      <c r="T980" s="439"/>
      <c r="U980" s="180">
        <f t="shared" si="443"/>
        <v>0</v>
      </c>
      <c r="V980" s="438"/>
      <c r="W980" s="179">
        <f t="shared" si="444"/>
        <v>0</v>
      </c>
      <c r="X980" s="439"/>
      <c r="Y980" s="180">
        <f t="shared" si="445"/>
        <v>0</v>
      </c>
      <c r="Z980" s="438"/>
      <c r="AA980" s="179">
        <f t="shared" si="446"/>
        <v>0</v>
      </c>
      <c r="AB980" s="439"/>
      <c r="AC980" s="180">
        <f t="shared" si="447"/>
        <v>0</v>
      </c>
      <c r="AD980" s="438"/>
      <c r="AE980" s="179">
        <f t="shared" si="448"/>
        <v>0</v>
      </c>
      <c r="AF980" s="439"/>
      <c r="AG980" s="180">
        <f t="shared" si="449"/>
        <v>0</v>
      </c>
      <c r="AH980" s="438"/>
      <c r="AI980" s="179">
        <f t="shared" si="450"/>
        <v>0</v>
      </c>
      <c r="AJ980" s="439"/>
      <c r="AK980" s="180">
        <f t="shared" si="451"/>
        <v>0</v>
      </c>
      <c r="AL980" s="438"/>
      <c r="AM980" s="179">
        <f t="shared" si="452"/>
        <v>0</v>
      </c>
      <c r="AN980" s="439"/>
      <c r="AO980" s="180">
        <f t="shared" si="453"/>
        <v>0</v>
      </c>
      <c r="AP980" s="438"/>
      <c r="AQ980" s="179">
        <f t="shared" si="454"/>
        <v>0</v>
      </c>
      <c r="AR980" s="439"/>
      <c r="AS980" s="180">
        <f t="shared" si="455"/>
        <v>0</v>
      </c>
      <c r="AT980" s="438"/>
      <c r="AU980" s="179">
        <f t="shared" si="456"/>
        <v>0</v>
      </c>
      <c r="AV980" s="439"/>
      <c r="AW980" s="180">
        <f t="shared" si="457"/>
        <v>0</v>
      </c>
      <c r="AX980" s="438"/>
      <c r="AY980" s="179">
        <f t="shared" si="458"/>
        <v>0</v>
      </c>
      <c r="AZ980" s="439"/>
      <c r="BA980" s="180">
        <f t="shared" si="459"/>
        <v>0</v>
      </c>
      <c r="BB980" s="438"/>
      <c r="BC980" s="179">
        <f t="shared" si="460"/>
        <v>0</v>
      </c>
      <c r="BD980" s="439"/>
      <c r="BE980" s="180">
        <f t="shared" si="461"/>
        <v>0</v>
      </c>
      <c r="BF980" s="438"/>
      <c r="BG980" s="179">
        <f t="shared" si="462"/>
        <v>0</v>
      </c>
    </row>
    <row r="981" spans="1:59" ht="25.5" x14ac:dyDescent="0.2">
      <c r="A981" s="109">
        <v>502</v>
      </c>
      <c r="B981" s="36" t="s">
        <v>69</v>
      </c>
      <c r="C981" s="36" t="s">
        <v>1597</v>
      </c>
      <c r="D981" s="37" t="s">
        <v>30</v>
      </c>
      <c r="E981" s="37" t="s">
        <v>11</v>
      </c>
      <c r="F981" s="38">
        <v>1</v>
      </c>
      <c r="G981" s="37" t="s">
        <v>2721</v>
      </c>
      <c r="H981" s="39" t="s">
        <v>2721</v>
      </c>
      <c r="I981" s="37" t="s">
        <v>3273</v>
      </c>
      <c r="J981" s="11" t="s">
        <v>2747</v>
      </c>
      <c r="K981" s="109">
        <v>2</v>
      </c>
      <c r="L981" s="90">
        <v>2.25</v>
      </c>
      <c r="M981" s="90">
        <v>2.36</v>
      </c>
      <c r="N981" s="40">
        <v>2.36</v>
      </c>
      <c r="O981" s="141">
        <v>2.36</v>
      </c>
      <c r="P981" s="273">
        <v>2.36</v>
      </c>
      <c r="Q981" s="282">
        <v>2.36</v>
      </c>
      <c r="R981" s="210">
        <f t="shared" si="463"/>
        <v>0</v>
      </c>
      <c r="S981" s="211">
        <f t="shared" si="442"/>
        <v>0</v>
      </c>
      <c r="T981" s="439"/>
      <c r="U981" s="180">
        <f t="shared" si="443"/>
        <v>0</v>
      </c>
      <c r="V981" s="438"/>
      <c r="W981" s="179">
        <f t="shared" si="444"/>
        <v>0</v>
      </c>
      <c r="X981" s="439"/>
      <c r="Y981" s="180">
        <f t="shared" si="445"/>
        <v>0</v>
      </c>
      <c r="Z981" s="438"/>
      <c r="AA981" s="179">
        <f t="shared" si="446"/>
        <v>0</v>
      </c>
      <c r="AB981" s="439"/>
      <c r="AC981" s="180">
        <f t="shared" si="447"/>
        <v>0</v>
      </c>
      <c r="AD981" s="438"/>
      <c r="AE981" s="179">
        <f t="shared" si="448"/>
        <v>0</v>
      </c>
      <c r="AF981" s="439"/>
      <c r="AG981" s="180">
        <f t="shared" si="449"/>
        <v>0</v>
      </c>
      <c r="AH981" s="438"/>
      <c r="AI981" s="179">
        <f t="shared" si="450"/>
        <v>0</v>
      </c>
      <c r="AJ981" s="439"/>
      <c r="AK981" s="180">
        <f t="shared" si="451"/>
        <v>0</v>
      </c>
      <c r="AL981" s="438"/>
      <c r="AM981" s="179">
        <f t="shared" si="452"/>
        <v>0</v>
      </c>
      <c r="AN981" s="439"/>
      <c r="AO981" s="180">
        <f t="shared" si="453"/>
        <v>0</v>
      </c>
      <c r="AP981" s="438"/>
      <c r="AQ981" s="179">
        <f t="shared" si="454"/>
        <v>0</v>
      </c>
      <c r="AR981" s="439"/>
      <c r="AS981" s="180">
        <f t="shared" si="455"/>
        <v>0</v>
      </c>
      <c r="AT981" s="438"/>
      <c r="AU981" s="179">
        <f t="shared" si="456"/>
        <v>0</v>
      </c>
      <c r="AV981" s="439"/>
      <c r="AW981" s="180">
        <f t="shared" si="457"/>
        <v>0</v>
      </c>
      <c r="AX981" s="438"/>
      <c r="AY981" s="179">
        <f t="shared" si="458"/>
        <v>0</v>
      </c>
      <c r="AZ981" s="439"/>
      <c r="BA981" s="180">
        <f t="shared" si="459"/>
        <v>0</v>
      </c>
      <c r="BB981" s="438"/>
      <c r="BC981" s="179">
        <f t="shared" si="460"/>
        <v>0</v>
      </c>
      <c r="BD981" s="439"/>
      <c r="BE981" s="180">
        <f t="shared" si="461"/>
        <v>0</v>
      </c>
      <c r="BF981" s="438"/>
      <c r="BG981" s="179">
        <f t="shared" si="462"/>
        <v>0</v>
      </c>
    </row>
    <row r="982" spans="1:59" ht="25.5" x14ac:dyDescent="0.2">
      <c r="A982" s="109">
        <v>503</v>
      </c>
      <c r="B982" s="36" t="s">
        <v>68</v>
      </c>
      <c r="C982" s="36" t="s">
        <v>1598</v>
      </c>
      <c r="D982" s="37" t="s">
        <v>2722</v>
      </c>
      <c r="E982" s="37" t="s">
        <v>11</v>
      </c>
      <c r="F982" s="38">
        <v>1</v>
      </c>
      <c r="G982" s="37" t="s">
        <v>2723</v>
      </c>
      <c r="H982" s="39" t="s">
        <v>2723</v>
      </c>
      <c r="I982" s="37" t="s">
        <v>3273</v>
      </c>
      <c r="J982" s="11" t="s">
        <v>2747</v>
      </c>
      <c r="K982" s="109">
        <v>1</v>
      </c>
      <c r="L982" s="40">
        <v>4.3499999999999996</v>
      </c>
      <c r="M982" s="90">
        <v>4.57</v>
      </c>
      <c r="N982" s="90">
        <v>4.8</v>
      </c>
      <c r="O982" s="141">
        <v>4.8</v>
      </c>
      <c r="P982" s="273">
        <v>4.8</v>
      </c>
      <c r="Q982" s="282">
        <v>4.8</v>
      </c>
      <c r="R982" s="210">
        <f t="shared" si="463"/>
        <v>0</v>
      </c>
      <c r="S982" s="211">
        <f t="shared" si="442"/>
        <v>0</v>
      </c>
      <c r="T982" s="439"/>
      <c r="U982" s="180">
        <f t="shared" si="443"/>
        <v>0</v>
      </c>
      <c r="V982" s="438"/>
      <c r="W982" s="179">
        <f t="shared" si="444"/>
        <v>0</v>
      </c>
      <c r="X982" s="439"/>
      <c r="Y982" s="180">
        <f t="shared" si="445"/>
        <v>0</v>
      </c>
      <c r="Z982" s="438"/>
      <c r="AA982" s="179">
        <f t="shared" si="446"/>
        <v>0</v>
      </c>
      <c r="AB982" s="439"/>
      <c r="AC982" s="180">
        <f t="shared" si="447"/>
        <v>0</v>
      </c>
      <c r="AD982" s="438"/>
      <c r="AE982" s="179">
        <f t="shared" si="448"/>
        <v>0</v>
      </c>
      <c r="AF982" s="439"/>
      <c r="AG982" s="180">
        <f t="shared" si="449"/>
        <v>0</v>
      </c>
      <c r="AH982" s="438"/>
      <c r="AI982" s="179">
        <f t="shared" si="450"/>
        <v>0</v>
      </c>
      <c r="AJ982" s="439"/>
      <c r="AK982" s="180">
        <f t="shared" si="451"/>
        <v>0</v>
      </c>
      <c r="AL982" s="438"/>
      <c r="AM982" s="179">
        <f t="shared" si="452"/>
        <v>0</v>
      </c>
      <c r="AN982" s="439"/>
      <c r="AO982" s="180">
        <f t="shared" si="453"/>
        <v>0</v>
      </c>
      <c r="AP982" s="438"/>
      <c r="AQ982" s="179">
        <f t="shared" si="454"/>
        <v>0</v>
      </c>
      <c r="AR982" s="439"/>
      <c r="AS982" s="180">
        <f t="shared" si="455"/>
        <v>0</v>
      </c>
      <c r="AT982" s="438"/>
      <c r="AU982" s="179">
        <f t="shared" si="456"/>
        <v>0</v>
      </c>
      <c r="AV982" s="439"/>
      <c r="AW982" s="180">
        <f t="shared" si="457"/>
        <v>0</v>
      </c>
      <c r="AX982" s="438"/>
      <c r="AY982" s="179">
        <f t="shared" si="458"/>
        <v>0</v>
      </c>
      <c r="AZ982" s="439"/>
      <c r="BA982" s="180">
        <f t="shared" si="459"/>
        <v>0</v>
      </c>
      <c r="BB982" s="438"/>
      <c r="BC982" s="179">
        <f t="shared" si="460"/>
        <v>0</v>
      </c>
      <c r="BD982" s="439"/>
      <c r="BE982" s="180">
        <f t="shared" si="461"/>
        <v>0</v>
      </c>
      <c r="BF982" s="438"/>
      <c r="BG982" s="179">
        <f t="shared" si="462"/>
        <v>0</v>
      </c>
    </row>
    <row r="983" spans="1:59" ht="25.5" x14ac:dyDescent="0.2">
      <c r="A983" s="109">
        <v>504</v>
      </c>
      <c r="B983" s="36" t="s">
        <v>63</v>
      </c>
      <c r="C983" s="36" t="s">
        <v>67</v>
      </c>
      <c r="D983" s="37" t="s">
        <v>860</v>
      </c>
      <c r="E983" s="37" t="s">
        <v>11</v>
      </c>
      <c r="F983" s="38">
        <v>1</v>
      </c>
      <c r="G983" s="37" t="s">
        <v>2724</v>
      </c>
      <c r="H983" s="39" t="s">
        <v>2724</v>
      </c>
      <c r="I983" s="37" t="s">
        <v>3273</v>
      </c>
      <c r="J983" s="11" t="s">
        <v>2747</v>
      </c>
      <c r="K983" s="109">
        <v>1</v>
      </c>
      <c r="L983" s="90">
        <v>1.08</v>
      </c>
      <c r="M983" s="90">
        <v>1.1299999999999999</v>
      </c>
      <c r="N983" s="90">
        <v>1.19</v>
      </c>
      <c r="O983" s="140">
        <v>1.25</v>
      </c>
      <c r="P983" s="273">
        <v>1.25</v>
      </c>
      <c r="Q983" s="282">
        <v>1.25</v>
      </c>
      <c r="R983" s="210">
        <f t="shared" si="463"/>
        <v>0</v>
      </c>
      <c r="S983" s="211">
        <f t="shared" si="442"/>
        <v>0</v>
      </c>
      <c r="T983" s="439"/>
      <c r="U983" s="180">
        <f t="shared" si="443"/>
        <v>0</v>
      </c>
      <c r="V983" s="438"/>
      <c r="W983" s="179">
        <f t="shared" si="444"/>
        <v>0</v>
      </c>
      <c r="X983" s="439"/>
      <c r="Y983" s="180">
        <f t="shared" si="445"/>
        <v>0</v>
      </c>
      <c r="Z983" s="438"/>
      <c r="AA983" s="179">
        <f t="shared" si="446"/>
        <v>0</v>
      </c>
      <c r="AB983" s="439"/>
      <c r="AC983" s="180">
        <f t="shared" si="447"/>
        <v>0</v>
      </c>
      <c r="AD983" s="438"/>
      <c r="AE983" s="179">
        <f t="shared" si="448"/>
        <v>0</v>
      </c>
      <c r="AF983" s="439"/>
      <c r="AG983" s="180">
        <f t="shared" si="449"/>
        <v>0</v>
      </c>
      <c r="AH983" s="438"/>
      <c r="AI983" s="179">
        <f t="shared" si="450"/>
        <v>0</v>
      </c>
      <c r="AJ983" s="439"/>
      <c r="AK983" s="180">
        <f t="shared" si="451"/>
        <v>0</v>
      </c>
      <c r="AL983" s="438"/>
      <c r="AM983" s="179">
        <f t="shared" si="452"/>
        <v>0</v>
      </c>
      <c r="AN983" s="439"/>
      <c r="AO983" s="180">
        <f t="shared" si="453"/>
        <v>0</v>
      </c>
      <c r="AP983" s="438"/>
      <c r="AQ983" s="179">
        <f t="shared" si="454"/>
        <v>0</v>
      </c>
      <c r="AR983" s="439"/>
      <c r="AS983" s="180">
        <f t="shared" si="455"/>
        <v>0</v>
      </c>
      <c r="AT983" s="438"/>
      <c r="AU983" s="179">
        <f t="shared" si="456"/>
        <v>0</v>
      </c>
      <c r="AV983" s="439"/>
      <c r="AW983" s="180">
        <f t="shared" si="457"/>
        <v>0</v>
      </c>
      <c r="AX983" s="438"/>
      <c r="AY983" s="179">
        <f t="shared" si="458"/>
        <v>0</v>
      </c>
      <c r="AZ983" s="439"/>
      <c r="BA983" s="180">
        <f t="shared" si="459"/>
        <v>0</v>
      </c>
      <c r="BB983" s="438"/>
      <c r="BC983" s="179">
        <f t="shared" si="460"/>
        <v>0</v>
      </c>
      <c r="BD983" s="439"/>
      <c r="BE983" s="180">
        <f t="shared" si="461"/>
        <v>0</v>
      </c>
      <c r="BF983" s="438"/>
      <c r="BG983" s="179">
        <f t="shared" si="462"/>
        <v>0</v>
      </c>
    </row>
    <row r="984" spans="1:59" ht="25.5" x14ac:dyDescent="0.2">
      <c r="A984" s="110">
        <v>504</v>
      </c>
      <c r="B984" s="12" t="s">
        <v>63</v>
      </c>
      <c r="C984" s="12" t="s">
        <v>67</v>
      </c>
      <c r="D984" s="16" t="s">
        <v>860</v>
      </c>
      <c r="E984" s="15" t="s">
        <v>11</v>
      </c>
      <c r="F984" s="111">
        <v>1</v>
      </c>
      <c r="G984" s="15">
        <v>92220</v>
      </c>
      <c r="H984" s="52">
        <v>14103</v>
      </c>
      <c r="I984" s="16" t="s">
        <v>3343</v>
      </c>
      <c r="J984" s="42" t="s">
        <v>2046</v>
      </c>
      <c r="K984" s="110">
        <v>2</v>
      </c>
      <c r="L984" s="92">
        <v>1.29</v>
      </c>
      <c r="M984" s="43">
        <v>1.29</v>
      </c>
      <c r="N984" s="43">
        <v>1.29</v>
      </c>
      <c r="O984" s="144">
        <v>1.29</v>
      </c>
      <c r="P984" s="272">
        <v>1.46</v>
      </c>
      <c r="Q984" s="283">
        <v>1.46</v>
      </c>
      <c r="R984" s="210">
        <f t="shared" si="463"/>
        <v>0</v>
      </c>
      <c r="S984" s="211">
        <f t="shared" ref="S984:S1029" si="464">SUM(R984*Q984)</f>
        <v>0</v>
      </c>
      <c r="T984" s="439"/>
      <c r="U984" s="180">
        <f t="shared" ref="U984:U1029" si="465">SUM(T984*Q984)</f>
        <v>0</v>
      </c>
      <c r="V984" s="438"/>
      <c r="W984" s="179">
        <f t="shared" ref="W984:W1029" si="466">SUM(V984*Q984)</f>
        <v>0</v>
      </c>
      <c r="X984" s="439"/>
      <c r="Y984" s="180">
        <f t="shared" ref="Y984:Y1029" si="467">SUM(X984*Q984)</f>
        <v>0</v>
      </c>
      <c r="Z984" s="438"/>
      <c r="AA984" s="179">
        <f t="shared" ref="AA984:AA1029" si="468">SUM(Z984*Q984)</f>
        <v>0</v>
      </c>
      <c r="AB984" s="439"/>
      <c r="AC984" s="180">
        <f t="shared" ref="AC984:AC1029" si="469">SUM(AB984*Q984)</f>
        <v>0</v>
      </c>
      <c r="AD984" s="438"/>
      <c r="AE984" s="179">
        <f t="shared" ref="AE984:AE1029" si="470">SUM(AD984*Q984)</f>
        <v>0</v>
      </c>
      <c r="AF984" s="439"/>
      <c r="AG984" s="180">
        <f t="shared" ref="AG984:AG1029" si="471">SUM(AF984*Q984)</f>
        <v>0</v>
      </c>
      <c r="AH984" s="438"/>
      <c r="AI984" s="179">
        <f t="shared" ref="AI984:AI1029" si="472">SUM(AH984*Q984)</f>
        <v>0</v>
      </c>
      <c r="AJ984" s="439"/>
      <c r="AK984" s="180">
        <f t="shared" ref="AK984:AK1029" si="473">SUM(AJ984*Q984)</f>
        <v>0</v>
      </c>
      <c r="AL984" s="438"/>
      <c r="AM984" s="179">
        <f t="shared" ref="AM984:AM1029" si="474">SUM(AL984*Q984)</f>
        <v>0</v>
      </c>
      <c r="AN984" s="439"/>
      <c r="AO984" s="180">
        <f t="shared" ref="AO984:AO1029" si="475">SUM(AN984*Q984)</f>
        <v>0</v>
      </c>
      <c r="AP984" s="438"/>
      <c r="AQ984" s="179">
        <f t="shared" ref="AQ984:AQ1029" si="476">SUM(AP984*Q984)</f>
        <v>0</v>
      </c>
      <c r="AR984" s="439"/>
      <c r="AS984" s="180">
        <f t="shared" ref="AS984:AS1029" si="477">SUM(AR984*Q984)</f>
        <v>0</v>
      </c>
      <c r="AT984" s="438"/>
      <c r="AU984" s="179">
        <f t="shared" ref="AU984:AU1029" si="478">SUM(AT984*Q984)</f>
        <v>0</v>
      </c>
      <c r="AV984" s="439"/>
      <c r="AW984" s="180">
        <f t="shared" ref="AW984:AW1029" si="479">SUM(AV984*Q984)</f>
        <v>0</v>
      </c>
      <c r="AX984" s="438"/>
      <c r="AY984" s="179">
        <f t="shared" ref="AY984:AY1029" si="480">SUM(AX984*Q984)</f>
        <v>0</v>
      </c>
      <c r="AZ984" s="439"/>
      <c r="BA984" s="180">
        <f t="shared" ref="BA984:BA1029" si="481">SUM(AZ984*Q984)</f>
        <v>0</v>
      </c>
      <c r="BB984" s="438"/>
      <c r="BC984" s="179">
        <f t="shared" ref="BC984:BC1029" si="482">SUM(BB984*Q984)</f>
        <v>0</v>
      </c>
      <c r="BD984" s="439"/>
      <c r="BE984" s="180">
        <f t="shared" ref="BE984:BE1029" si="483">SUM(BD984*Q984)</f>
        <v>0</v>
      </c>
      <c r="BF984" s="438"/>
      <c r="BG984" s="179">
        <f t="shared" ref="BG984:BG1029" si="484">SUM(BF984*Q984)</f>
        <v>0</v>
      </c>
    </row>
    <row r="985" spans="1:59" ht="25.5" x14ac:dyDescent="0.2">
      <c r="A985" s="109">
        <v>505</v>
      </c>
      <c r="B985" s="36" t="s">
        <v>63</v>
      </c>
      <c r="C985" s="36" t="s">
        <v>66</v>
      </c>
      <c r="D985" s="37" t="s">
        <v>860</v>
      </c>
      <c r="E985" s="37" t="s">
        <v>11</v>
      </c>
      <c r="F985" s="38">
        <v>1</v>
      </c>
      <c r="G985" s="37" t="s">
        <v>2725</v>
      </c>
      <c r="H985" s="39" t="s">
        <v>2725</v>
      </c>
      <c r="I985" s="37" t="s">
        <v>3273</v>
      </c>
      <c r="J985" s="11" t="s">
        <v>2747</v>
      </c>
      <c r="K985" s="109">
        <v>1</v>
      </c>
      <c r="L985" s="90">
        <v>1.08</v>
      </c>
      <c r="M985" s="90">
        <v>1.1299999999999999</v>
      </c>
      <c r="N985" s="90">
        <v>1.19</v>
      </c>
      <c r="O985" s="140">
        <v>1.25</v>
      </c>
      <c r="P985" s="273">
        <v>1.25</v>
      </c>
      <c r="Q985" s="282">
        <v>1.25</v>
      </c>
      <c r="R985" s="210">
        <f t="shared" si="463"/>
        <v>0</v>
      </c>
      <c r="S985" s="211">
        <f t="shared" si="464"/>
        <v>0</v>
      </c>
      <c r="T985" s="439"/>
      <c r="U985" s="180">
        <f t="shared" si="465"/>
        <v>0</v>
      </c>
      <c r="V985" s="438"/>
      <c r="W985" s="179">
        <f t="shared" si="466"/>
        <v>0</v>
      </c>
      <c r="X985" s="439"/>
      <c r="Y985" s="180">
        <f t="shared" si="467"/>
        <v>0</v>
      </c>
      <c r="Z985" s="438"/>
      <c r="AA985" s="179">
        <f t="shared" si="468"/>
        <v>0</v>
      </c>
      <c r="AB985" s="439"/>
      <c r="AC985" s="180">
        <f t="shared" si="469"/>
        <v>0</v>
      </c>
      <c r="AD985" s="438"/>
      <c r="AE985" s="179">
        <f t="shared" si="470"/>
        <v>0</v>
      </c>
      <c r="AF985" s="439"/>
      <c r="AG985" s="180">
        <f t="shared" si="471"/>
        <v>0</v>
      </c>
      <c r="AH985" s="438"/>
      <c r="AI985" s="179">
        <f t="shared" si="472"/>
        <v>0</v>
      </c>
      <c r="AJ985" s="439"/>
      <c r="AK985" s="180">
        <f t="shared" si="473"/>
        <v>0</v>
      </c>
      <c r="AL985" s="438"/>
      <c r="AM985" s="179">
        <f t="shared" si="474"/>
        <v>0</v>
      </c>
      <c r="AN985" s="439"/>
      <c r="AO985" s="180">
        <f t="shared" si="475"/>
        <v>0</v>
      </c>
      <c r="AP985" s="438"/>
      <c r="AQ985" s="179">
        <f t="shared" si="476"/>
        <v>0</v>
      </c>
      <c r="AR985" s="439"/>
      <c r="AS985" s="180">
        <f t="shared" si="477"/>
        <v>0</v>
      </c>
      <c r="AT985" s="438"/>
      <c r="AU985" s="179">
        <f t="shared" si="478"/>
        <v>0</v>
      </c>
      <c r="AV985" s="439"/>
      <c r="AW985" s="180">
        <f t="shared" si="479"/>
        <v>0</v>
      </c>
      <c r="AX985" s="438"/>
      <c r="AY985" s="179">
        <f t="shared" si="480"/>
        <v>0</v>
      </c>
      <c r="AZ985" s="439"/>
      <c r="BA985" s="180">
        <f t="shared" si="481"/>
        <v>0</v>
      </c>
      <c r="BB985" s="438"/>
      <c r="BC985" s="179">
        <f t="shared" si="482"/>
        <v>0</v>
      </c>
      <c r="BD985" s="439"/>
      <c r="BE985" s="180">
        <f t="shared" si="483"/>
        <v>0</v>
      </c>
      <c r="BF985" s="438"/>
      <c r="BG985" s="179">
        <f t="shared" si="484"/>
        <v>0</v>
      </c>
    </row>
    <row r="986" spans="1:59" ht="25.5" x14ac:dyDescent="0.2">
      <c r="A986" s="110">
        <v>505</v>
      </c>
      <c r="B986" s="12" t="s">
        <v>63</v>
      </c>
      <c r="C986" s="12" t="s">
        <v>66</v>
      </c>
      <c r="D986" s="16" t="s">
        <v>860</v>
      </c>
      <c r="E986" s="15" t="s">
        <v>11</v>
      </c>
      <c r="F986" s="111">
        <v>1</v>
      </c>
      <c r="G986" s="15">
        <v>92215</v>
      </c>
      <c r="H986" s="52">
        <v>14105</v>
      </c>
      <c r="I986" s="16" t="s">
        <v>3343</v>
      </c>
      <c r="J986" s="42" t="s">
        <v>2046</v>
      </c>
      <c r="K986" s="110">
        <v>2</v>
      </c>
      <c r="L986" s="92">
        <v>1.29</v>
      </c>
      <c r="M986" s="43">
        <v>1.29</v>
      </c>
      <c r="N986" s="43">
        <v>1.29</v>
      </c>
      <c r="O986" s="144">
        <v>1.29</v>
      </c>
      <c r="P986" s="272">
        <v>1.46</v>
      </c>
      <c r="Q986" s="283">
        <v>1.46</v>
      </c>
      <c r="R986" s="210">
        <f t="shared" si="463"/>
        <v>0</v>
      </c>
      <c r="S986" s="211">
        <f t="shared" si="464"/>
        <v>0</v>
      </c>
      <c r="T986" s="439"/>
      <c r="U986" s="180">
        <f t="shared" si="465"/>
        <v>0</v>
      </c>
      <c r="V986" s="438"/>
      <c r="W986" s="179">
        <f t="shared" si="466"/>
        <v>0</v>
      </c>
      <c r="X986" s="439"/>
      <c r="Y986" s="180">
        <f t="shared" si="467"/>
        <v>0</v>
      </c>
      <c r="Z986" s="438"/>
      <c r="AA986" s="179">
        <f t="shared" si="468"/>
        <v>0</v>
      </c>
      <c r="AB986" s="439"/>
      <c r="AC986" s="180">
        <f t="shared" si="469"/>
        <v>0</v>
      </c>
      <c r="AD986" s="438"/>
      <c r="AE986" s="179">
        <f t="shared" si="470"/>
        <v>0</v>
      </c>
      <c r="AF986" s="439"/>
      <c r="AG986" s="180">
        <f t="shared" si="471"/>
        <v>0</v>
      </c>
      <c r="AH986" s="438"/>
      <c r="AI986" s="179">
        <f t="shared" si="472"/>
        <v>0</v>
      </c>
      <c r="AJ986" s="439"/>
      <c r="AK986" s="180">
        <f t="shared" si="473"/>
        <v>0</v>
      </c>
      <c r="AL986" s="438"/>
      <c r="AM986" s="179">
        <f t="shared" si="474"/>
        <v>0</v>
      </c>
      <c r="AN986" s="439"/>
      <c r="AO986" s="180">
        <f t="shared" si="475"/>
        <v>0</v>
      </c>
      <c r="AP986" s="438"/>
      <c r="AQ986" s="179">
        <f t="shared" si="476"/>
        <v>0</v>
      </c>
      <c r="AR986" s="439"/>
      <c r="AS986" s="180">
        <f t="shared" si="477"/>
        <v>0</v>
      </c>
      <c r="AT986" s="438"/>
      <c r="AU986" s="179">
        <f t="shared" si="478"/>
        <v>0</v>
      </c>
      <c r="AV986" s="439"/>
      <c r="AW986" s="180">
        <f t="shared" si="479"/>
        <v>0</v>
      </c>
      <c r="AX986" s="438"/>
      <c r="AY986" s="179">
        <f t="shared" si="480"/>
        <v>0</v>
      </c>
      <c r="AZ986" s="439"/>
      <c r="BA986" s="180">
        <f t="shared" si="481"/>
        <v>0</v>
      </c>
      <c r="BB986" s="438"/>
      <c r="BC986" s="179">
        <f t="shared" si="482"/>
        <v>0</v>
      </c>
      <c r="BD986" s="439"/>
      <c r="BE986" s="180">
        <f t="shared" si="483"/>
        <v>0</v>
      </c>
      <c r="BF986" s="438"/>
      <c r="BG986" s="179">
        <f t="shared" si="484"/>
        <v>0</v>
      </c>
    </row>
    <row r="987" spans="1:59" ht="25.5" x14ac:dyDescent="0.2">
      <c r="A987" s="109">
        <v>506</v>
      </c>
      <c r="B987" s="36" t="s">
        <v>63</v>
      </c>
      <c r="C987" s="36" t="s">
        <v>65</v>
      </c>
      <c r="D987" s="37" t="s">
        <v>860</v>
      </c>
      <c r="E987" s="37" t="s">
        <v>11</v>
      </c>
      <c r="F987" s="38">
        <v>1</v>
      </c>
      <c r="G987" s="37" t="s">
        <v>2726</v>
      </c>
      <c r="H987" s="39" t="s">
        <v>2726</v>
      </c>
      <c r="I987" s="37" t="s">
        <v>3273</v>
      </c>
      <c r="J987" s="11" t="s">
        <v>2747</v>
      </c>
      <c r="K987" s="109">
        <v>1</v>
      </c>
      <c r="L987" s="90">
        <v>1.08</v>
      </c>
      <c r="M987" s="90">
        <v>1.1299999999999999</v>
      </c>
      <c r="N987" s="90">
        <v>1.19</v>
      </c>
      <c r="O987" s="140">
        <v>1.25</v>
      </c>
      <c r="P987" s="273">
        <v>1.25</v>
      </c>
      <c r="Q987" s="282">
        <v>1.25</v>
      </c>
      <c r="R987" s="210">
        <f t="shared" si="463"/>
        <v>0</v>
      </c>
      <c r="S987" s="211">
        <f t="shared" si="464"/>
        <v>0</v>
      </c>
      <c r="T987" s="439"/>
      <c r="U987" s="180">
        <f t="shared" si="465"/>
        <v>0</v>
      </c>
      <c r="V987" s="438"/>
      <c r="W987" s="179">
        <f t="shared" si="466"/>
        <v>0</v>
      </c>
      <c r="X987" s="439"/>
      <c r="Y987" s="180">
        <f t="shared" si="467"/>
        <v>0</v>
      </c>
      <c r="Z987" s="438"/>
      <c r="AA987" s="179">
        <f t="shared" si="468"/>
        <v>0</v>
      </c>
      <c r="AB987" s="439"/>
      <c r="AC987" s="180">
        <f t="shared" si="469"/>
        <v>0</v>
      </c>
      <c r="AD987" s="438"/>
      <c r="AE987" s="179">
        <f t="shared" si="470"/>
        <v>0</v>
      </c>
      <c r="AF987" s="439"/>
      <c r="AG987" s="180">
        <f t="shared" si="471"/>
        <v>0</v>
      </c>
      <c r="AH987" s="438"/>
      <c r="AI987" s="179">
        <f t="shared" si="472"/>
        <v>0</v>
      </c>
      <c r="AJ987" s="439"/>
      <c r="AK987" s="180">
        <f t="shared" si="473"/>
        <v>0</v>
      </c>
      <c r="AL987" s="438"/>
      <c r="AM987" s="179">
        <f t="shared" si="474"/>
        <v>0</v>
      </c>
      <c r="AN987" s="439"/>
      <c r="AO987" s="180">
        <f t="shared" si="475"/>
        <v>0</v>
      </c>
      <c r="AP987" s="438"/>
      <c r="AQ987" s="179">
        <f t="shared" si="476"/>
        <v>0</v>
      </c>
      <c r="AR987" s="439"/>
      <c r="AS987" s="180">
        <f t="shared" si="477"/>
        <v>0</v>
      </c>
      <c r="AT987" s="438"/>
      <c r="AU987" s="179">
        <f t="shared" si="478"/>
        <v>0</v>
      </c>
      <c r="AV987" s="439"/>
      <c r="AW987" s="180">
        <f t="shared" si="479"/>
        <v>0</v>
      </c>
      <c r="AX987" s="438"/>
      <c r="AY987" s="179">
        <f t="shared" si="480"/>
        <v>0</v>
      </c>
      <c r="AZ987" s="439"/>
      <c r="BA987" s="180">
        <f t="shared" si="481"/>
        <v>0</v>
      </c>
      <c r="BB987" s="438"/>
      <c r="BC987" s="179">
        <f t="shared" si="482"/>
        <v>0</v>
      </c>
      <c r="BD987" s="439"/>
      <c r="BE987" s="180">
        <f t="shared" si="483"/>
        <v>0</v>
      </c>
      <c r="BF987" s="438"/>
      <c r="BG987" s="179">
        <f t="shared" si="484"/>
        <v>0</v>
      </c>
    </row>
    <row r="988" spans="1:59" ht="25.5" x14ac:dyDescent="0.2">
      <c r="A988" s="110">
        <v>506</v>
      </c>
      <c r="B988" s="12" t="s">
        <v>63</v>
      </c>
      <c r="C988" s="12" t="s">
        <v>65</v>
      </c>
      <c r="D988" s="16" t="s">
        <v>860</v>
      </c>
      <c r="E988" s="15" t="s">
        <v>11</v>
      </c>
      <c r="F988" s="111">
        <v>1</v>
      </c>
      <c r="G988" s="15">
        <v>92225</v>
      </c>
      <c r="H988" s="52">
        <v>14107</v>
      </c>
      <c r="I988" s="16" t="s">
        <v>3343</v>
      </c>
      <c r="J988" s="42" t="s">
        <v>2046</v>
      </c>
      <c r="K988" s="110">
        <v>2</v>
      </c>
      <c r="L988" s="92">
        <v>1.29</v>
      </c>
      <c r="M988" s="43">
        <v>1.29</v>
      </c>
      <c r="N988" s="43">
        <v>1.29</v>
      </c>
      <c r="O988" s="144">
        <v>1.29</v>
      </c>
      <c r="P988" s="272">
        <v>1.46</v>
      </c>
      <c r="Q988" s="283">
        <v>1.46</v>
      </c>
      <c r="R988" s="210">
        <f t="shared" si="463"/>
        <v>0</v>
      </c>
      <c r="S988" s="211">
        <f t="shared" si="464"/>
        <v>0</v>
      </c>
      <c r="T988" s="439"/>
      <c r="U988" s="180">
        <f t="shared" si="465"/>
        <v>0</v>
      </c>
      <c r="V988" s="438"/>
      <c r="W988" s="179">
        <f t="shared" si="466"/>
        <v>0</v>
      </c>
      <c r="X988" s="439"/>
      <c r="Y988" s="180">
        <f t="shared" si="467"/>
        <v>0</v>
      </c>
      <c r="Z988" s="438"/>
      <c r="AA988" s="179">
        <f t="shared" si="468"/>
        <v>0</v>
      </c>
      <c r="AB988" s="439"/>
      <c r="AC988" s="180">
        <f t="shared" si="469"/>
        <v>0</v>
      </c>
      <c r="AD988" s="438"/>
      <c r="AE988" s="179">
        <f t="shared" si="470"/>
        <v>0</v>
      </c>
      <c r="AF988" s="439"/>
      <c r="AG988" s="180">
        <f t="shared" si="471"/>
        <v>0</v>
      </c>
      <c r="AH988" s="438"/>
      <c r="AI988" s="179">
        <f t="shared" si="472"/>
        <v>0</v>
      </c>
      <c r="AJ988" s="439"/>
      <c r="AK988" s="180">
        <f t="shared" si="473"/>
        <v>0</v>
      </c>
      <c r="AL988" s="438"/>
      <c r="AM988" s="179">
        <f t="shared" si="474"/>
        <v>0</v>
      </c>
      <c r="AN988" s="439"/>
      <c r="AO988" s="180">
        <f t="shared" si="475"/>
        <v>0</v>
      </c>
      <c r="AP988" s="438"/>
      <c r="AQ988" s="179">
        <f t="shared" si="476"/>
        <v>0</v>
      </c>
      <c r="AR988" s="439"/>
      <c r="AS988" s="180">
        <f t="shared" si="477"/>
        <v>0</v>
      </c>
      <c r="AT988" s="438"/>
      <c r="AU988" s="179">
        <f t="shared" si="478"/>
        <v>0</v>
      </c>
      <c r="AV988" s="439"/>
      <c r="AW988" s="180">
        <f t="shared" si="479"/>
        <v>0</v>
      </c>
      <c r="AX988" s="438"/>
      <c r="AY988" s="179">
        <f t="shared" si="480"/>
        <v>0</v>
      </c>
      <c r="AZ988" s="439"/>
      <c r="BA988" s="180">
        <f t="shared" si="481"/>
        <v>0</v>
      </c>
      <c r="BB988" s="438"/>
      <c r="BC988" s="179">
        <f t="shared" si="482"/>
        <v>0</v>
      </c>
      <c r="BD988" s="439"/>
      <c r="BE988" s="180">
        <f t="shared" si="483"/>
        <v>0</v>
      </c>
      <c r="BF988" s="438"/>
      <c r="BG988" s="179">
        <f t="shared" si="484"/>
        <v>0</v>
      </c>
    </row>
    <row r="989" spans="1:59" ht="25.5" x14ac:dyDescent="0.2">
      <c r="A989" s="109">
        <v>507</v>
      </c>
      <c r="B989" s="36" t="s">
        <v>63</v>
      </c>
      <c r="C989" s="36" t="s">
        <v>64</v>
      </c>
      <c r="D989" s="37" t="s">
        <v>860</v>
      </c>
      <c r="E989" s="37" t="s">
        <v>679</v>
      </c>
      <c r="F989" s="38">
        <v>1</v>
      </c>
      <c r="G989" s="37" t="s">
        <v>2727</v>
      </c>
      <c r="H989" s="39" t="s">
        <v>2727</v>
      </c>
      <c r="I989" s="37" t="s">
        <v>3273</v>
      </c>
      <c r="J989" s="11" t="s">
        <v>2747</v>
      </c>
      <c r="K989" s="109">
        <v>2</v>
      </c>
      <c r="L989" s="40">
        <v>0.98</v>
      </c>
      <c r="M989" s="90">
        <v>1.04</v>
      </c>
      <c r="N989" s="90">
        <v>1.0900000000000001</v>
      </c>
      <c r="O989" s="140">
        <v>1.2</v>
      </c>
      <c r="P989" s="273">
        <v>1.2</v>
      </c>
      <c r="Q989" s="282">
        <v>1.2</v>
      </c>
      <c r="R989" s="210">
        <f t="shared" si="463"/>
        <v>0</v>
      </c>
      <c r="S989" s="211">
        <f t="shared" si="464"/>
        <v>0</v>
      </c>
      <c r="T989" s="439"/>
      <c r="U989" s="180">
        <f t="shared" si="465"/>
        <v>0</v>
      </c>
      <c r="V989" s="438"/>
      <c r="W989" s="179">
        <f t="shared" si="466"/>
        <v>0</v>
      </c>
      <c r="X989" s="439"/>
      <c r="Y989" s="180">
        <f t="shared" si="467"/>
        <v>0</v>
      </c>
      <c r="Z989" s="438"/>
      <c r="AA989" s="179">
        <f t="shared" si="468"/>
        <v>0</v>
      </c>
      <c r="AB989" s="439"/>
      <c r="AC989" s="180">
        <f t="shared" si="469"/>
        <v>0</v>
      </c>
      <c r="AD989" s="438"/>
      <c r="AE989" s="179">
        <f t="shared" si="470"/>
        <v>0</v>
      </c>
      <c r="AF989" s="439"/>
      <c r="AG989" s="180">
        <f t="shared" si="471"/>
        <v>0</v>
      </c>
      <c r="AH989" s="438"/>
      <c r="AI989" s="179">
        <f t="shared" si="472"/>
        <v>0</v>
      </c>
      <c r="AJ989" s="439"/>
      <c r="AK989" s="180">
        <f t="shared" si="473"/>
        <v>0</v>
      </c>
      <c r="AL989" s="438"/>
      <c r="AM989" s="179">
        <f t="shared" si="474"/>
        <v>0</v>
      </c>
      <c r="AN989" s="439"/>
      <c r="AO989" s="180">
        <f t="shared" si="475"/>
        <v>0</v>
      </c>
      <c r="AP989" s="438"/>
      <c r="AQ989" s="179">
        <f t="shared" si="476"/>
        <v>0</v>
      </c>
      <c r="AR989" s="439"/>
      <c r="AS989" s="180">
        <f t="shared" si="477"/>
        <v>0</v>
      </c>
      <c r="AT989" s="438"/>
      <c r="AU989" s="179">
        <f t="shared" si="478"/>
        <v>0</v>
      </c>
      <c r="AV989" s="439"/>
      <c r="AW989" s="180">
        <f t="shared" si="479"/>
        <v>0</v>
      </c>
      <c r="AX989" s="438"/>
      <c r="AY989" s="179">
        <f t="shared" si="480"/>
        <v>0</v>
      </c>
      <c r="AZ989" s="439"/>
      <c r="BA989" s="180">
        <f t="shared" si="481"/>
        <v>0</v>
      </c>
      <c r="BB989" s="438"/>
      <c r="BC989" s="179">
        <f t="shared" si="482"/>
        <v>0</v>
      </c>
      <c r="BD989" s="439"/>
      <c r="BE989" s="180">
        <f t="shared" si="483"/>
        <v>0</v>
      </c>
      <c r="BF989" s="438"/>
      <c r="BG989" s="179">
        <f t="shared" si="484"/>
        <v>0</v>
      </c>
    </row>
    <row r="990" spans="1:59" ht="25.5" x14ac:dyDescent="0.2">
      <c r="A990" s="110">
        <v>507</v>
      </c>
      <c r="B990" s="12" t="s">
        <v>63</v>
      </c>
      <c r="C990" s="12" t="s">
        <v>64</v>
      </c>
      <c r="D990" s="16" t="s">
        <v>860</v>
      </c>
      <c r="E990" s="15" t="s">
        <v>11</v>
      </c>
      <c r="F990" s="111">
        <v>1</v>
      </c>
      <c r="G990" s="15">
        <v>92230</v>
      </c>
      <c r="H990" s="52">
        <v>14104</v>
      </c>
      <c r="I990" s="16" t="s">
        <v>3343</v>
      </c>
      <c r="J990" s="42" t="s">
        <v>2046</v>
      </c>
      <c r="K990" s="110">
        <v>3</v>
      </c>
      <c r="L990" s="92">
        <v>1.29</v>
      </c>
      <c r="M990" s="43">
        <v>1.29</v>
      </c>
      <c r="N990" s="43">
        <v>1.29</v>
      </c>
      <c r="O990" s="144">
        <v>1.29</v>
      </c>
      <c r="P990" s="272">
        <v>1.46</v>
      </c>
      <c r="Q990" s="283">
        <v>1.46</v>
      </c>
      <c r="R990" s="210">
        <f t="shared" si="463"/>
        <v>0</v>
      </c>
      <c r="S990" s="211">
        <f t="shared" si="464"/>
        <v>0</v>
      </c>
      <c r="T990" s="439"/>
      <c r="U990" s="180">
        <f t="shared" si="465"/>
        <v>0</v>
      </c>
      <c r="V990" s="438"/>
      <c r="W990" s="179">
        <f t="shared" si="466"/>
        <v>0</v>
      </c>
      <c r="X990" s="439"/>
      <c r="Y990" s="180">
        <f t="shared" si="467"/>
        <v>0</v>
      </c>
      <c r="Z990" s="438"/>
      <c r="AA990" s="179">
        <f t="shared" si="468"/>
        <v>0</v>
      </c>
      <c r="AB990" s="439"/>
      <c r="AC990" s="180">
        <f t="shared" si="469"/>
        <v>0</v>
      </c>
      <c r="AD990" s="438"/>
      <c r="AE990" s="179">
        <f t="shared" si="470"/>
        <v>0</v>
      </c>
      <c r="AF990" s="439"/>
      <c r="AG990" s="180">
        <f t="shared" si="471"/>
        <v>0</v>
      </c>
      <c r="AH990" s="438"/>
      <c r="AI990" s="179">
        <f t="shared" si="472"/>
        <v>0</v>
      </c>
      <c r="AJ990" s="439"/>
      <c r="AK990" s="180">
        <f t="shared" si="473"/>
        <v>0</v>
      </c>
      <c r="AL990" s="438"/>
      <c r="AM990" s="179">
        <f t="shared" si="474"/>
        <v>0</v>
      </c>
      <c r="AN990" s="439"/>
      <c r="AO990" s="180">
        <f t="shared" si="475"/>
        <v>0</v>
      </c>
      <c r="AP990" s="438"/>
      <c r="AQ990" s="179">
        <f t="shared" si="476"/>
        <v>0</v>
      </c>
      <c r="AR990" s="439"/>
      <c r="AS990" s="180">
        <f t="shared" si="477"/>
        <v>0</v>
      </c>
      <c r="AT990" s="438"/>
      <c r="AU990" s="179">
        <f t="shared" si="478"/>
        <v>0</v>
      </c>
      <c r="AV990" s="439"/>
      <c r="AW990" s="180">
        <f t="shared" si="479"/>
        <v>0</v>
      </c>
      <c r="AX990" s="438"/>
      <c r="AY990" s="179">
        <f t="shared" si="480"/>
        <v>0</v>
      </c>
      <c r="AZ990" s="439"/>
      <c r="BA990" s="180">
        <f t="shared" si="481"/>
        <v>0</v>
      </c>
      <c r="BB990" s="438"/>
      <c r="BC990" s="179">
        <f t="shared" si="482"/>
        <v>0</v>
      </c>
      <c r="BD990" s="439"/>
      <c r="BE990" s="180">
        <f t="shared" si="483"/>
        <v>0</v>
      </c>
      <c r="BF990" s="438"/>
      <c r="BG990" s="179">
        <f t="shared" si="484"/>
        <v>0</v>
      </c>
    </row>
    <row r="991" spans="1:59" ht="25.5" x14ac:dyDescent="0.2">
      <c r="A991" s="109">
        <v>508</v>
      </c>
      <c r="B991" s="36" t="s">
        <v>61</v>
      </c>
      <c r="C991" s="36" t="s">
        <v>62</v>
      </c>
      <c r="D991" s="37" t="s">
        <v>674</v>
      </c>
      <c r="E991" s="37" t="s">
        <v>11</v>
      </c>
      <c r="F991" s="38">
        <v>1</v>
      </c>
      <c r="G991" s="37" t="s">
        <v>838</v>
      </c>
      <c r="H991" s="39" t="s">
        <v>838</v>
      </c>
      <c r="I991" s="37" t="s">
        <v>3273</v>
      </c>
      <c r="J991" s="11" t="s">
        <v>2747</v>
      </c>
      <c r="K991" s="109">
        <v>1</v>
      </c>
      <c r="L991" s="90">
        <v>2.4</v>
      </c>
      <c r="M991" s="90">
        <v>2.52</v>
      </c>
      <c r="N991" s="90">
        <v>2.65</v>
      </c>
      <c r="O991" s="140">
        <v>2.7</v>
      </c>
      <c r="P991" s="273">
        <v>2.7</v>
      </c>
      <c r="Q991" s="282">
        <v>2.7</v>
      </c>
      <c r="R991" s="210">
        <f t="shared" si="463"/>
        <v>0</v>
      </c>
      <c r="S991" s="211">
        <f t="shared" si="464"/>
        <v>0</v>
      </c>
      <c r="T991" s="439"/>
      <c r="U991" s="180">
        <f t="shared" si="465"/>
        <v>0</v>
      </c>
      <c r="V991" s="438"/>
      <c r="W991" s="179">
        <f t="shared" si="466"/>
        <v>0</v>
      </c>
      <c r="X991" s="439"/>
      <c r="Y991" s="180">
        <f t="shared" si="467"/>
        <v>0</v>
      </c>
      <c r="Z991" s="438"/>
      <c r="AA991" s="179">
        <f t="shared" si="468"/>
        <v>0</v>
      </c>
      <c r="AB991" s="439"/>
      <c r="AC991" s="180">
        <f t="shared" si="469"/>
        <v>0</v>
      </c>
      <c r="AD991" s="438"/>
      <c r="AE991" s="179">
        <f t="shared" si="470"/>
        <v>0</v>
      </c>
      <c r="AF991" s="439"/>
      <c r="AG991" s="180">
        <f t="shared" si="471"/>
        <v>0</v>
      </c>
      <c r="AH991" s="438"/>
      <c r="AI991" s="179">
        <f t="shared" si="472"/>
        <v>0</v>
      </c>
      <c r="AJ991" s="439"/>
      <c r="AK991" s="180">
        <f t="shared" si="473"/>
        <v>0</v>
      </c>
      <c r="AL991" s="438"/>
      <c r="AM991" s="179">
        <f t="shared" si="474"/>
        <v>0</v>
      </c>
      <c r="AN991" s="439"/>
      <c r="AO991" s="180">
        <f t="shared" si="475"/>
        <v>0</v>
      </c>
      <c r="AP991" s="438"/>
      <c r="AQ991" s="179">
        <f t="shared" si="476"/>
        <v>0</v>
      </c>
      <c r="AR991" s="439"/>
      <c r="AS991" s="180">
        <f t="shared" si="477"/>
        <v>0</v>
      </c>
      <c r="AT991" s="438"/>
      <c r="AU991" s="179">
        <f t="shared" si="478"/>
        <v>0</v>
      </c>
      <c r="AV991" s="439"/>
      <c r="AW991" s="180">
        <f t="shared" si="479"/>
        <v>0</v>
      </c>
      <c r="AX991" s="438"/>
      <c r="AY991" s="179">
        <f t="shared" si="480"/>
        <v>0</v>
      </c>
      <c r="AZ991" s="439"/>
      <c r="BA991" s="180">
        <f t="shared" si="481"/>
        <v>0</v>
      </c>
      <c r="BB991" s="438"/>
      <c r="BC991" s="179">
        <f t="shared" si="482"/>
        <v>0</v>
      </c>
      <c r="BD991" s="439"/>
      <c r="BE991" s="180">
        <f t="shared" si="483"/>
        <v>0</v>
      </c>
      <c r="BF991" s="438"/>
      <c r="BG991" s="179">
        <f t="shared" si="484"/>
        <v>0</v>
      </c>
    </row>
    <row r="992" spans="1:59" ht="25.5" x14ac:dyDescent="0.2">
      <c r="A992" s="109">
        <v>509</v>
      </c>
      <c r="B992" s="36" t="s">
        <v>61</v>
      </c>
      <c r="C992" s="36" t="s">
        <v>994</v>
      </c>
      <c r="D992" s="37" t="s">
        <v>674</v>
      </c>
      <c r="E992" s="37" t="s">
        <v>11</v>
      </c>
      <c r="F992" s="38">
        <v>1</v>
      </c>
      <c r="G992" s="37" t="s">
        <v>839</v>
      </c>
      <c r="H992" s="39" t="s">
        <v>839</v>
      </c>
      <c r="I992" s="37" t="s">
        <v>3273</v>
      </c>
      <c r="J992" s="11" t="s">
        <v>2747</v>
      </c>
      <c r="K992" s="109">
        <v>1</v>
      </c>
      <c r="L992" s="90">
        <v>2.4</v>
      </c>
      <c r="M992" s="90">
        <v>2.52</v>
      </c>
      <c r="N992" s="90">
        <v>2.65</v>
      </c>
      <c r="O992" s="140">
        <v>2.7</v>
      </c>
      <c r="P992" s="273">
        <v>2.7</v>
      </c>
      <c r="Q992" s="282">
        <v>2.7</v>
      </c>
      <c r="R992" s="210">
        <f t="shared" si="463"/>
        <v>0</v>
      </c>
      <c r="S992" s="211">
        <f t="shared" si="464"/>
        <v>0</v>
      </c>
      <c r="T992" s="439"/>
      <c r="U992" s="180">
        <f t="shared" si="465"/>
        <v>0</v>
      </c>
      <c r="V992" s="438"/>
      <c r="W992" s="179">
        <f t="shared" si="466"/>
        <v>0</v>
      </c>
      <c r="X992" s="439"/>
      <c r="Y992" s="180">
        <f t="shared" si="467"/>
        <v>0</v>
      </c>
      <c r="Z992" s="438"/>
      <c r="AA992" s="179">
        <f t="shared" si="468"/>
        <v>0</v>
      </c>
      <c r="AB992" s="439"/>
      <c r="AC992" s="180">
        <f t="shared" si="469"/>
        <v>0</v>
      </c>
      <c r="AD992" s="438"/>
      <c r="AE992" s="179">
        <f t="shared" si="470"/>
        <v>0</v>
      </c>
      <c r="AF992" s="439"/>
      <c r="AG992" s="180">
        <f t="shared" si="471"/>
        <v>0</v>
      </c>
      <c r="AH992" s="438"/>
      <c r="AI992" s="179">
        <f t="shared" si="472"/>
        <v>0</v>
      </c>
      <c r="AJ992" s="439"/>
      <c r="AK992" s="180">
        <f t="shared" si="473"/>
        <v>0</v>
      </c>
      <c r="AL992" s="438"/>
      <c r="AM992" s="179">
        <f t="shared" si="474"/>
        <v>0</v>
      </c>
      <c r="AN992" s="439"/>
      <c r="AO992" s="180">
        <f t="shared" si="475"/>
        <v>0</v>
      </c>
      <c r="AP992" s="438"/>
      <c r="AQ992" s="179">
        <f t="shared" si="476"/>
        <v>0</v>
      </c>
      <c r="AR992" s="439"/>
      <c r="AS992" s="180">
        <f t="shared" si="477"/>
        <v>0</v>
      </c>
      <c r="AT992" s="438"/>
      <c r="AU992" s="179">
        <f t="shared" si="478"/>
        <v>0</v>
      </c>
      <c r="AV992" s="439"/>
      <c r="AW992" s="180">
        <f t="shared" si="479"/>
        <v>0</v>
      </c>
      <c r="AX992" s="438"/>
      <c r="AY992" s="179">
        <f t="shared" si="480"/>
        <v>0</v>
      </c>
      <c r="AZ992" s="439"/>
      <c r="BA992" s="180">
        <f t="shared" si="481"/>
        <v>0</v>
      </c>
      <c r="BB992" s="438"/>
      <c r="BC992" s="179">
        <f t="shared" si="482"/>
        <v>0</v>
      </c>
      <c r="BD992" s="439"/>
      <c r="BE992" s="180">
        <f t="shared" si="483"/>
        <v>0</v>
      </c>
      <c r="BF992" s="438"/>
      <c r="BG992" s="179">
        <f t="shared" si="484"/>
        <v>0</v>
      </c>
    </row>
    <row r="993" spans="1:59" ht="25.5" x14ac:dyDescent="0.2">
      <c r="A993" s="109">
        <v>510</v>
      </c>
      <c r="B993" s="36" t="s">
        <v>59</v>
      </c>
      <c r="C993" s="36" t="s">
        <v>60</v>
      </c>
      <c r="D993" s="37" t="s">
        <v>841</v>
      </c>
      <c r="E993" s="37" t="s">
        <v>11</v>
      </c>
      <c r="F993" s="38">
        <v>1</v>
      </c>
      <c r="G993" s="37" t="s">
        <v>995</v>
      </c>
      <c r="H993" s="39" t="s">
        <v>995</v>
      </c>
      <c r="I993" s="37" t="s">
        <v>3273</v>
      </c>
      <c r="J993" s="11" t="s">
        <v>2747</v>
      </c>
      <c r="K993" s="109">
        <v>1</v>
      </c>
      <c r="L993" s="90">
        <v>0.43</v>
      </c>
      <c r="M993" s="40">
        <v>0.43</v>
      </c>
      <c r="N993" s="40">
        <v>0.43</v>
      </c>
      <c r="O993" s="140">
        <v>0.44</v>
      </c>
      <c r="P993" s="273">
        <v>0.44</v>
      </c>
      <c r="Q993" s="282">
        <v>0.44</v>
      </c>
      <c r="R993" s="210">
        <f t="shared" si="463"/>
        <v>0</v>
      </c>
      <c r="S993" s="211">
        <f t="shared" si="464"/>
        <v>0</v>
      </c>
      <c r="T993" s="439"/>
      <c r="U993" s="180">
        <f t="shared" si="465"/>
        <v>0</v>
      </c>
      <c r="V993" s="438"/>
      <c r="W993" s="179">
        <f t="shared" si="466"/>
        <v>0</v>
      </c>
      <c r="X993" s="439"/>
      <c r="Y993" s="180">
        <f t="shared" si="467"/>
        <v>0</v>
      </c>
      <c r="Z993" s="438"/>
      <c r="AA993" s="179">
        <f t="shared" si="468"/>
        <v>0</v>
      </c>
      <c r="AB993" s="439"/>
      <c r="AC993" s="180">
        <f t="shared" si="469"/>
        <v>0</v>
      </c>
      <c r="AD993" s="438"/>
      <c r="AE993" s="179">
        <f t="shared" si="470"/>
        <v>0</v>
      </c>
      <c r="AF993" s="439"/>
      <c r="AG993" s="180">
        <f t="shared" si="471"/>
        <v>0</v>
      </c>
      <c r="AH993" s="438"/>
      <c r="AI993" s="179">
        <f t="shared" si="472"/>
        <v>0</v>
      </c>
      <c r="AJ993" s="439"/>
      <c r="AK993" s="180">
        <f t="shared" si="473"/>
        <v>0</v>
      </c>
      <c r="AL993" s="438"/>
      <c r="AM993" s="179">
        <f t="shared" si="474"/>
        <v>0</v>
      </c>
      <c r="AN993" s="439"/>
      <c r="AO993" s="180">
        <f t="shared" si="475"/>
        <v>0</v>
      </c>
      <c r="AP993" s="438"/>
      <c r="AQ993" s="179">
        <f t="shared" si="476"/>
        <v>0</v>
      </c>
      <c r="AR993" s="439"/>
      <c r="AS993" s="180">
        <f t="shared" si="477"/>
        <v>0</v>
      </c>
      <c r="AT993" s="438"/>
      <c r="AU993" s="179">
        <f t="shared" si="478"/>
        <v>0</v>
      </c>
      <c r="AV993" s="439"/>
      <c r="AW993" s="180">
        <f t="shared" si="479"/>
        <v>0</v>
      </c>
      <c r="AX993" s="438"/>
      <c r="AY993" s="179">
        <f t="shared" si="480"/>
        <v>0</v>
      </c>
      <c r="AZ993" s="439"/>
      <c r="BA993" s="180">
        <f t="shared" si="481"/>
        <v>0</v>
      </c>
      <c r="BB993" s="438"/>
      <c r="BC993" s="179">
        <f t="shared" si="482"/>
        <v>0</v>
      </c>
      <c r="BD993" s="439"/>
      <c r="BE993" s="180">
        <f t="shared" si="483"/>
        <v>0</v>
      </c>
      <c r="BF993" s="438"/>
      <c r="BG993" s="179">
        <f t="shared" si="484"/>
        <v>0</v>
      </c>
    </row>
    <row r="994" spans="1:59" ht="25.5" x14ac:dyDescent="0.2">
      <c r="A994" s="110">
        <v>510</v>
      </c>
      <c r="B994" s="12" t="s">
        <v>59</v>
      </c>
      <c r="C994" s="12" t="s">
        <v>60</v>
      </c>
      <c r="D994" s="16" t="s">
        <v>3313</v>
      </c>
      <c r="E994" s="15" t="s">
        <v>11</v>
      </c>
      <c r="F994" s="111">
        <v>1</v>
      </c>
      <c r="G994" s="15" t="s">
        <v>1989</v>
      </c>
      <c r="H994" s="52">
        <v>11040</v>
      </c>
      <c r="I994" s="16" t="s">
        <v>3343</v>
      </c>
      <c r="J994" s="42" t="s">
        <v>2046</v>
      </c>
      <c r="K994" s="110">
        <v>2</v>
      </c>
      <c r="L994" s="92">
        <v>0.6</v>
      </c>
      <c r="M994" s="43">
        <v>0.6</v>
      </c>
      <c r="N994" s="43">
        <v>0.6</v>
      </c>
      <c r="O994" s="144">
        <v>0.6</v>
      </c>
      <c r="P994" s="272">
        <v>0.66</v>
      </c>
      <c r="Q994" s="283">
        <v>0.66</v>
      </c>
      <c r="R994" s="210">
        <f t="shared" si="463"/>
        <v>0</v>
      </c>
      <c r="S994" s="211">
        <f t="shared" si="464"/>
        <v>0</v>
      </c>
      <c r="T994" s="439"/>
      <c r="U994" s="180">
        <f t="shared" si="465"/>
        <v>0</v>
      </c>
      <c r="V994" s="438"/>
      <c r="W994" s="179">
        <f t="shared" si="466"/>
        <v>0</v>
      </c>
      <c r="X994" s="439"/>
      <c r="Y994" s="180">
        <f t="shared" si="467"/>
        <v>0</v>
      </c>
      <c r="Z994" s="438"/>
      <c r="AA994" s="179">
        <f t="shared" si="468"/>
        <v>0</v>
      </c>
      <c r="AB994" s="439"/>
      <c r="AC994" s="180">
        <f t="shared" si="469"/>
        <v>0</v>
      </c>
      <c r="AD994" s="438"/>
      <c r="AE994" s="179">
        <f t="shared" si="470"/>
        <v>0</v>
      </c>
      <c r="AF994" s="439"/>
      <c r="AG994" s="180">
        <f t="shared" si="471"/>
        <v>0</v>
      </c>
      <c r="AH994" s="438"/>
      <c r="AI994" s="179">
        <f t="shared" si="472"/>
        <v>0</v>
      </c>
      <c r="AJ994" s="439"/>
      <c r="AK994" s="180">
        <f t="shared" si="473"/>
        <v>0</v>
      </c>
      <c r="AL994" s="438"/>
      <c r="AM994" s="179">
        <f t="shared" si="474"/>
        <v>0</v>
      </c>
      <c r="AN994" s="439"/>
      <c r="AO994" s="180">
        <f t="shared" si="475"/>
        <v>0</v>
      </c>
      <c r="AP994" s="438"/>
      <c r="AQ994" s="179">
        <f t="shared" si="476"/>
        <v>0</v>
      </c>
      <c r="AR994" s="439"/>
      <c r="AS994" s="180">
        <f t="shared" si="477"/>
        <v>0</v>
      </c>
      <c r="AT994" s="438"/>
      <c r="AU994" s="179">
        <f t="shared" si="478"/>
        <v>0</v>
      </c>
      <c r="AV994" s="439"/>
      <c r="AW994" s="180">
        <f t="shared" si="479"/>
        <v>0</v>
      </c>
      <c r="AX994" s="438"/>
      <c r="AY994" s="179">
        <f t="shared" si="480"/>
        <v>0</v>
      </c>
      <c r="AZ994" s="439"/>
      <c r="BA994" s="180">
        <f t="shared" si="481"/>
        <v>0</v>
      </c>
      <c r="BB994" s="438"/>
      <c r="BC994" s="179">
        <f t="shared" si="482"/>
        <v>0</v>
      </c>
      <c r="BD994" s="439"/>
      <c r="BE994" s="180">
        <f t="shared" si="483"/>
        <v>0</v>
      </c>
      <c r="BF994" s="438"/>
      <c r="BG994" s="179">
        <f t="shared" si="484"/>
        <v>0</v>
      </c>
    </row>
    <row r="995" spans="1:59" ht="25.5" x14ac:dyDescent="0.2">
      <c r="A995" s="109">
        <v>511</v>
      </c>
      <c r="B995" s="36" t="s">
        <v>55</v>
      </c>
      <c r="C995" s="36" t="s">
        <v>56</v>
      </c>
      <c r="D995" s="37" t="s">
        <v>841</v>
      </c>
      <c r="E995" s="37" t="s">
        <v>11</v>
      </c>
      <c r="F995" s="38">
        <v>1</v>
      </c>
      <c r="G995" s="37" t="s">
        <v>996</v>
      </c>
      <c r="H995" s="39" t="s">
        <v>996</v>
      </c>
      <c r="I995" s="37" t="s">
        <v>3273</v>
      </c>
      <c r="J995" s="11" t="s">
        <v>2747</v>
      </c>
      <c r="K995" s="109">
        <v>1</v>
      </c>
      <c r="L995" s="90">
        <v>3.12</v>
      </c>
      <c r="M995" s="90">
        <v>3.28</v>
      </c>
      <c r="N995" s="90">
        <v>3.44</v>
      </c>
      <c r="O995" s="140">
        <v>3.54</v>
      </c>
      <c r="P995" s="273">
        <v>3.54</v>
      </c>
      <c r="Q995" s="282">
        <v>3.54</v>
      </c>
      <c r="R995" s="210">
        <f t="shared" si="463"/>
        <v>0</v>
      </c>
      <c r="S995" s="211">
        <f t="shared" si="464"/>
        <v>0</v>
      </c>
      <c r="T995" s="439"/>
      <c r="U995" s="180">
        <f t="shared" si="465"/>
        <v>0</v>
      </c>
      <c r="V995" s="438"/>
      <c r="W995" s="179">
        <f t="shared" si="466"/>
        <v>0</v>
      </c>
      <c r="X995" s="439"/>
      <c r="Y995" s="180">
        <f t="shared" si="467"/>
        <v>0</v>
      </c>
      <c r="Z995" s="438"/>
      <c r="AA995" s="179">
        <f t="shared" si="468"/>
        <v>0</v>
      </c>
      <c r="AB995" s="439"/>
      <c r="AC995" s="180">
        <f t="shared" si="469"/>
        <v>0</v>
      </c>
      <c r="AD995" s="438"/>
      <c r="AE995" s="179">
        <f t="shared" si="470"/>
        <v>0</v>
      </c>
      <c r="AF995" s="439"/>
      <c r="AG995" s="180">
        <f t="shared" si="471"/>
        <v>0</v>
      </c>
      <c r="AH995" s="438"/>
      <c r="AI995" s="179">
        <f t="shared" si="472"/>
        <v>0</v>
      </c>
      <c r="AJ995" s="439"/>
      <c r="AK995" s="180">
        <f t="shared" si="473"/>
        <v>0</v>
      </c>
      <c r="AL995" s="438"/>
      <c r="AM995" s="179">
        <f t="shared" si="474"/>
        <v>0</v>
      </c>
      <c r="AN995" s="439"/>
      <c r="AO995" s="180">
        <f t="shared" si="475"/>
        <v>0</v>
      </c>
      <c r="AP995" s="438"/>
      <c r="AQ995" s="179">
        <f t="shared" si="476"/>
        <v>0</v>
      </c>
      <c r="AR995" s="439"/>
      <c r="AS995" s="180">
        <f t="shared" si="477"/>
        <v>0</v>
      </c>
      <c r="AT995" s="438"/>
      <c r="AU995" s="179">
        <f t="shared" si="478"/>
        <v>0</v>
      </c>
      <c r="AV995" s="439"/>
      <c r="AW995" s="180">
        <f t="shared" si="479"/>
        <v>0</v>
      </c>
      <c r="AX995" s="438"/>
      <c r="AY995" s="179">
        <f t="shared" si="480"/>
        <v>0</v>
      </c>
      <c r="AZ995" s="439"/>
      <c r="BA995" s="180">
        <f t="shared" si="481"/>
        <v>0</v>
      </c>
      <c r="BB995" s="438"/>
      <c r="BC995" s="179">
        <f t="shared" si="482"/>
        <v>0</v>
      </c>
      <c r="BD995" s="439"/>
      <c r="BE995" s="180">
        <f t="shared" si="483"/>
        <v>0</v>
      </c>
      <c r="BF995" s="438"/>
      <c r="BG995" s="179">
        <f t="shared" si="484"/>
        <v>0</v>
      </c>
    </row>
    <row r="996" spans="1:59" ht="25.5" x14ac:dyDescent="0.2">
      <c r="A996" s="109">
        <v>512</v>
      </c>
      <c r="B996" s="36" t="s">
        <v>55</v>
      </c>
      <c r="C996" s="36" t="s">
        <v>58</v>
      </c>
      <c r="D996" s="37" t="s">
        <v>841</v>
      </c>
      <c r="E996" s="37" t="s">
        <v>11</v>
      </c>
      <c r="F996" s="38">
        <v>1</v>
      </c>
      <c r="G996" s="37" t="s">
        <v>2728</v>
      </c>
      <c r="H996" s="39" t="s">
        <v>2728</v>
      </c>
      <c r="I996" s="37" t="s">
        <v>3273</v>
      </c>
      <c r="J996" s="11" t="s">
        <v>2747</v>
      </c>
      <c r="K996" s="109">
        <v>1</v>
      </c>
      <c r="L996" s="90">
        <v>4.4000000000000004</v>
      </c>
      <c r="M996" s="90">
        <v>4.62</v>
      </c>
      <c r="N996" s="90">
        <v>4.8499999999999996</v>
      </c>
      <c r="O996" s="140">
        <v>5</v>
      </c>
      <c r="P996" s="273">
        <v>5</v>
      </c>
      <c r="Q996" s="282">
        <v>5</v>
      </c>
      <c r="R996" s="210">
        <f t="shared" si="463"/>
        <v>0</v>
      </c>
      <c r="S996" s="211">
        <f t="shared" si="464"/>
        <v>0</v>
      </c>
      <c r="T996" s="439"/>
      <c r="U996" s="180">
        <f t="shared" si="465"/>
        <v>0</v>
      </c>
      <c r="V996" s="438"/>
      <c r="W996" s="179">
        <f t="shared" si="466"/>
        <v>0</v>
      </c>
      <c r="X996" s="439"/>
      <c r="Y996" s="180">
        <f t="shared" si="467"/>
        <v>0</v>
      </c>
      <c r="Z996" s="438"/>
      <c r="AA996" s="179">
        <f t="shared" si="468"/>
        <v>0</v>
      </c>
      <c r="AB996" s="439"/>
      <c r="AC996" s="180">
        <f t="shared" si="469"/>
        <v>0</v>
      </c>
      <c r="AD996" s="438"/>
      <c r="AE996" s="179">
        <f t="shared" si="470"/>
        <v>0</v>
      </c>
      <c r="AF996" s="439"/>
      <c r="AG996" s="180">
        <f t="shared" si="471"/>
        <v>0</v>
      </c>
      <c r="AH996" s="438"/>
      <c r="AI996" s="179">
        <f t="shared" si="472"/>
        <v>0</v>
      </c>
      <c r="AJ996" s="439"/>
      <c r="AK996" s="180">
        <f t="shared" si="473"/>
        <v>0</v>
      </c>
      <c r="AL996" s="438"/>
      <c r="AM996" s="179">
        <f t="shared" si="474"/>
        <v>0</v>
      </c>
      <c r="AN996" s="439"/>
      <c r="AO996" s="180">
        <f t="shared" si="475"/>
        <v>0</v>
      </c>
      <c r="AP996" s="438"/>
      <c r="AQ996" s="179">
        <f t="shared" si="476"/>
        <v>0</v>
      </c>
      <c r="AR996" s="439"/>
      <c r="AS996" s="180">
        <f t="shared" si="477"/>
        <v>0</v>
      </c>
      <c r="AT996" s="438"/>
      <c r="AU996" s="179">
        <f t="shared" si="478"/>
        <v>0</v>
      </c>
      <c r="AV996" s="439"/>
      <c r="AW996" s="180">
        <f t="shared" si="479"/>
        <v>0</v>
      </c>
      <c r="AX996" s="438"/>
      <c r="AY996" s="179">
        <f t="shared" si="480"/>
        <v>0</v>
      </c>
      <c r="AZ996" s="439"/>
      <c r="BA996" s="180">
        <f t="shared" si="481"/>
        <v>0</v>
      </c>
      <c r="BB996" s="438"/>
      <c r="BC996" s="179">
        <f t="shared" si="482"/>
        <v>0</v>
      </c>
      <c r="BD996" s="439"/>
      <c r="BE996" s="180">
        <f t="shared" si="483"/>
        <v>0</v>
      </c>
      <c r="BF996" s="438"/>
      <c r="BG996" s="179">
        <f t="shared" si="484"/>
        <v>0</v>
      </c>
    </row>
    <row r="997" spans="1:59" ht="25.5" x14ac:dyDescent="0.2">
      <c r="A997" s="110">
        <v>512</v>
      </c>
      <c r="B997" s="12" t="s">
        <v>55</v>
      </c>
      <c r="C997" s="12" t="s">
        <v>58</v>
      </c>
      <c r="D997" s="16" t="s">
        <v>1987</v>
      </c>
      <c r="E997" s="15" t="s">
        <v>11</v>
      </c>
      <c r="F997" s="111">
        <v>1</v>
      </c>
      <c r="G997" s="15" t="s">
        <v>1990</v>
      </c>
      <c r="H997" s="52">
        <v>11160</v>
      </c>
      <c r="I997" s="16" t="s">
        <v>3343</v>
      </c>
      <c r="J997" s="42" t="s">
        <v>2046</v>
      </c>
      <c r="K997" s="110">
        <v>2</v>
      </c>
      <c r="L997" s="92">
        <v>8.25</v>
      </c>
      <c r="M997" s="43">
        <v>8.25</v>
      </c>
      <c r="N997" s="43">
        <v>8.25</v>
      </c>
      <c r="O997" s="144">
        <v>8.25</v>
      </c>
      <c r="P997" s="272">
        <v>8.25</v>
      </c>
      <c r="Q997" s="283">
        <v>8.25</v>
      </c>
      <c r="R997" s="210">
        <f t="shared" si="463"/>
        <v>0</v>
      </c>
      <c r="S997" s="211">
        <f t="shared" si="464"/>
        <v>0</v>
      </c>
      <c r="T997" s="439"/>
      <c r="U997" s="180">
        <f t="shared" si="465"/>
        <v>0</v>
      </c>
      <c r="V997" s="438"/>
      <c r="W997" s="179">
        <f t="shared" si="466"/>
        <v>0</v>
      </c>
      <c r="X997" s="439"/>
      <c r="Y997" s="180">
        <f t="shared" si="467"/>
        <v>0</v>
      </c>
      <c r="Z997" s="438"/>
      <c r="AA997" s="179">
        <f t="shared" si="468"/>
        <v>0</v>
      </c>
      <c r="AB997" s="439"/>
      <c r="AC997" s="180">
        <f t="shared" si="469"/>
        <v>0</v>
      </c>
      <c r="AD997" s="438"/>
      <c r="AE997" s="179">
        <f t="shared" si="470"/>
        <v>0</v>
      </c>
      <c r="AF997" s="439"/>
      <c r="AG997" s="180">
        <f t="shared" si="471"/>
        <v>0</v>
      </c>
      <c r="AH997" s="438"/>
      <c r="AI997" s="179">
        <f t="shared" si="472"/>
        <v>0</v>
      </c>
      <c r="AJ997" s="439"/>
      <c r="AK997" s="180">
        <f t="shared" si="473"/>
        <v>0</v>
      </c>
      <c r="AL997" s="438"/>
      <c r="AM997" s="179">
        <f t="shared" si="474"/>
        <v>0</v>
      </c>
      <c r="AN997" s="439"/>
      <c r="AO997" s="180">
        <f t="shared" si="475"/>
        <v>0</v>
      </c>
      <c r="AP997" s="438"/>
      <c r="AQ997" s="179">
        <f t="shared" si="476"/>
        <v>0</v>
      </c>
      <c r="AR997" s="439"/>
      <c r="AS997" s="180">
        <f t="shared" si="477"/>
        <v>0</v>
      </c>
      <c r="AT997" s="438"/>
      <c r="AU997" s="179">
        <f t="shared" si="478"/>
        <v>0</v>
      </c>
      <c r="AV997" s="439"/>
      <c r="AW997" s="180">
        <f t="shared" si="479"/>
        <v>0</v>
      </c>
      <c r="AX997" s="438"/>
      <c r="AY997" s="179">
        <f t="shared" si="480"/>
        <v>0</v>
      </c>
      <c r="AZ997" s="439"/>
      <c r="BA997" s="180">
        <f t="shared" si="481"/>
        <v>0</v>
      </c>
      <c r="BB997" s="438"/>
      <c r="BC997" s="179">
        <f t="shared" si="482"/>
        <v>0</v>
      </c>
      <c r="BD997" s="439"/>
      <c r="BE997" s="180">
        <f t="shared" si="483"/>
        <v>0</v>
      </c>
      <c r="BF997" s="438"/>
      <c r="BG997" s="179">
        <f t="shared" si="484"/>
        <v>0</v>
      </c>
    </row>
    <row r="998" spans="1:59" ht="25.5" x14ac:dyDescent="0.2">
      <c r="A998" s="110">
        <v>513</v>
      </c>
      <c r="B998" s="12" t="s">
        <v>55</v>
      </c>
      <c r="C998" s="12" t="s">
        <v>57</v>
      </c>
      <c r="D998" s="16" t="s">
        <v>673</v>
      </c>
      <c r="E998" s="15" t="s">
        <v>11</v>
      </c>
      <c r="F998" s="111">
        <v>1</v>
      </c>
      <c r="G998" s="15">
        <v>74701</v>
      </c>
      <c r="H998" s="52">
        <v>11010</v>
      </c>
      <c r="I998" s="16" t="s">
        <v>3343</v>
      </c>
      <c r="J998" s="42" t="s">
        <v>2046</v>
      </c>
      <c r="K998" s="110">
        <v>1</v>
      </c>
      <c r="L998" s="43">
        <v>15.49</v>
      </c>
      <c r="M998" s="43">
        <v>15.49</v>
      </c>
      <c r="N998" s="43">
        <v>15.49</v>
      </c>
      <c r="O998" s="144">
        <v>15.49</v>
      </c>
      <c r="P998" s="272">
        <v>15.49</v>
      </c>
      <c r="Q998" s="283">
        <v>15.49</v>
      </c>
      <c r="R998" s="210">
        <f t="shared" si="463"/>
        <v>0</v>
      </c>
      <c r="S998" s="211">
        <f t="shared" si="464"/>
        <v>0</v>
      </c>
      <c r="T998" s="439"/>
      <c r="U998" s="180">
        <f t="shared" si="465"/>
        <v>0</v>
      </c>
      <c r="V998" s="438"/>
      <c r="W998" s="179">
        <f t="shared" si="466"/>
        <v>0</v>
      </c>
      <c r="X998" s="439"/>
      <c r="Y998" s="180">
        <f t="shared" si="467"/>
        <v>0</v>
      </c>
      <c r="Z998" s="438"/>
      <c r="AA998" s="179">
        <f t="shared" si="468"/>
        <v>0</v>
      </c>
      <c r="AB998" s="439"/>
      <c r="AC998" s="180">
        <f t="shared" si="469"/>
        <v>0</v>
      </c>
      <c r="AD998" s="438"/>
      <c r="AE998" s="179">
        <f t="shared" si="470"/>
        <v>0</v>
      </c>
      <c r="AF998" s="439"/>
      <c r="AG998" s="180">
        <f t="shared" si="471"/>
        <v>0</v>
      </c>
      <c r="AH998" s="438"/>
      <c r="AI998" s="179">
        <f t="shared" si="472"/>
        <v>0</v>
      </c>
      <c r="AJ998" s="439"/>
      <c r="AK998" s="180">
        <f t="shared" si="473"/>
        <v>0</v>
      </c>
      <c r="AL998" s="438"/>
      <c r="AM998" s="179">
        <f t="shared" si="474"/>
        <v>0</v>
      </c>
      <c r="AN998" s="439"/>
      <c r="AO998" s="180">
        <f t="shared" si="475"/>
        <v>0</v>
      </c>
      <c r="AP998" s="438"/>
      <c r="AQ998" s="179">
        <f t="shared" si="476"/>
        <v>0</v>
      </c>
      <c r="AR998" s="439"/>
      <c r="AS998" s="180">
        <f t="shared" si="477"/>
        <v>0</v>
      </c>
      <c r="AT998" s="438"/>
      <c r="AU998" s="179">
        <f t="shared" si="478"/>
        <v>0</v>
      </c>
      <c r="AV998" s="439"/>
      <c r="AW998" s="180">
        <f t="shared" si="479"/>
        <v>0</v>
      </c>
      <c r="AX998" s="438"/>
      <c r="AY998" s="179">
        <f t="shared" si="480"/>
        <v>0</v>
      </c>
      <c r="AZ998" s="439"/>
      <c r="BA998" s="180">
        <f t="shared" si="481"/>
        <v>0</v>
      </c>
      <c r="BB998" s="438"/>
      <c r="BC998" s="179">
        <f t="shared" si="482"/>
        <v>0</v>
      </c>
      <c r="BD998" s="439"/>
      <c r="BE998" s="180">
        <f t="shared" si="483"/>
        <v>0</v>
      </c>
      <c r="BF998" s="438"/>
      <c r="BG998" s="179">
        <f t="shared" si="484"/>
        <v>0</v>
      </c>
    </row>
    <row r="999" spans="1:59" ht="25.5" x14ac:dyDescent="0.2">
      <c r="A999" s="109">
        <v>513</v>
      </c>
      <c r="B999" s="36" t="s">
        <v>55</v>
      </c>
      <c r="C999" s="36" t="s">
        <v>57</v>
      </c>
      <c r="D999" s="37" t="s">
        <v>1040</v>
      </c>
      <c r="E999" s="37" t="s">
        <v>11</v>
      </c>
      <c r="F999" s="38">
        <v>1</v>
      </c>
      <c r="G999" s="37" t="s">
        <v>840</v>
      </c>
      <c r="H999" s="39" t="s">
        <v>840</v>
      </c>
      <c r="I999" s="37" t="s">
        <v>3273</v>
      </c>
      <c r="J999" s="11" t="s">
        <v>2747</v>
      </c>
      <c r="K999" s="109">
        <v>2</v>
      </c>
      <c r="L999" s="90">
        <v>16.579999999999998</v>
      </c>
      <c r="M999" s="90">
        <v>17.41</v>
      </c>
      <c r="N999" s="40">
        <v>17.41</v>
      </c>
      <c r="O999" s="140">
        <v>18.28</v>
      </c>
      <c r="P999" s="273">
        <v>18.28</v>
      </c>
      <c r="Q999" s="282">
        <v>18.28</v>
      </c>
      <c r="R999" s="210">
        <f t="shared" si="463"/>
        <v>0</v>
      </c>
      <c r="S999" s="211">
        <f t="shared" si="464"/>
        <v>0</v>
      </c>
      <c r="T999" s="439"/>
      <c r="U999" s="180">
        <f t="shared" si="465"/>
        <v>0</v>
      </c>
      <c r="V999" s="438"/>
      <c r="W999" s="179">
        <f t="shared" si="466"/>
        <v>0</v>
      </c>
      <c r="X999" s="439"/>
      <c r="Y999" s="180">
        <f t="shared" si="467"/>
        <v>0</v>
      </c>
      <c r="Z999" s="438"/>
      <c r="AA999" s="179">
        <f t="shared" si="468"/>
        <v>0</v>
      </c>
      <c r="AB999" s="439"/>
      <c r="AC999" s="180">
        <f t="shared" si="469"/>
        <v>0</v>
      </c>
      <c r="AD999" s="438"/>
      <c r="AE999" s="179">
        <f t="shared" si="470"/>
        <v>0</v>
      </c>
      <c r="AF999" s="439"/>
      <c r="AG999" s="180">
        <f t="shared" si="471"/>
        <v>0</v>
      </c>
      <c r="AH999" s="438"/>
      <c r="AI999" s="179">
        <f t="shared" si="472"/>
        <v>0</v>
      </c>
      <c r="AJ999" s="439"/>
      <c r="AK999" s="180">
        <f t="shared" si="473"/>
        <v>0</v>
      </c>
      <c r="AL999" s="438"/>
      <c r="AM999" s="179">
        <f t="shared" si="474"/>
        <v>0</v>
      </c>
      <c r="AN999" s="439"/>
      <c r="AO999" s="180">
        <f t="shared" si="475"/>
        <v>0</v>
      </c>
      <c r="AP999" s="438"/>
      <c r="AQ999" s="179">
        <f t="shared" si="476"/>
        <v>0</v>
      </c>
      <c r="AR999" s="439"/>
      <c r="AS999" s="180">
        <f t="shared" si="477"/>
        <v>0</v>
      </c>
      <c r="AT999" s="438"/>
      <c r="AU999" s="179">
        <f t="shared" si="478"/>
        <v>0</v>
      </c>
      <c r="AV999" s="439"/>
      <c r="AW999" s="180">
        <f t="shared" si="479"/>
        <v>0</v>
      </c>
      <c r="AX999" s="438"/>
      <c r="AY999" s="179">
        <f t="shared" si="480"/>
        <v>0</v>
      </c>
      <c r="AZ999" s="439"/>
      <c r="BA999" s="180">
        <f t="shared" si="481"/>
        <v>0</v>
      </c>
      <c r="BB999" s="438"/>
      <c r="BC999" s="179">
        <f t="shared" si="482"/>
        <v>0</v>
      </c>
      <c r="BD999" s="439"/>
      <c r="BE999" s="180">
        <f t="shared" si="483"/>
        <v>0</v>
      </c>
      <c r="BF999" s="438"/>
      <c r="BG999" s="179">
        <f t="shared" si="484"/>
        <v>0</v>
      </c>
    </row>
    <row r="1000" spans="1:59" ht="25.5" x14ac:dyDescent="0.2">
      <c r="A1000" s="44">
        <v>513</v>
      </c>
      <c r="B1000" s="45" t="s">
        <v>55</v>
      </c>
      <c r="C1000" s="45" t="s">
        <v>57</v>
      </c>
      <c r="D1000" s="46" t="s">
        <v>2895</v>
      </c>
      <c r="E1000" s="47" t="s">
        <v>2058</v>
      </c>
      <c r="F1000" s="47">
        <v>1</v>
      </c>
      <c r="G1000" s="47" t="s">
        <v>2218</v>
      </c>
      <c r="H1000" s="10" t="s">
        <v>2219</v>
      </c>
      <c r="I1000" s="21">
        <v>60148</v>
      </c>
      <c r="J1000" s="49" t="s">
        <v>1003</v>
      </c>
      <c r="K1000" s="44">
        <v>3</v>
      </c>
      <c r="L1000" s="50">
        <v>21.46</v>
      </c>
      <c r="M1000" s="96">
        <v>24.85</v>
      </c>
      <c r="N1000" s="50">
        <v>24.85</v>
      </c>
      <c r="O1000" s="204">
        <v>22.36</v>
      </c>
      <c r="P1000" s="274">
        <v>23.48</v>
      </c>
      <c r="Q1000" s="285">
        <v>23.2</v>
      </c>
      <c r="R1000" s="210">
        <f t="shared" si="463"/>
        <v>0</v>
      </c>
      <c r="S1000" s="211">
        <f t="shared" si="464"/>
        <v>0</v>
      </c>
      <c r="T1000" s="439"/>
      <c r="U1000" s="180">
        <f t="shared" si="465"/>
        <v>0</v>
      </c>
      <c r="V1000" s="438"/>
      <c r="W1000" s="179">
        <f t="shared" si="466"/>
        <v>0</v>
      </c>
      <c r="X1000" s="439"/>
      <c r="Y1000" s="180">
        <f t="shared" si="467"/>
        <v>0</v>
      </c>
      <c r="Z1000" s="438"/>
      <c r="AA1000" s="179">
        <f t="shared" si="468"/>
        <v>0</v>
      </c>
      <c r="AB1000" s="439"/>
      <c r="AC1000" s="180">
        <f t="shared" si="469"/>
        <v>0</v>
      </c>
      <c r="AD1000" s="438"/>
      <c r="AE1000" s="179">
        <f t="shared" si="470"/>
        <v>0</v>
      </c>
      <c r="AF1000" s="439"/>
      <c r="AG1000" s="180">
        <f t="shared" si="471"/>
        <v>0</v>
      </c>
      <c r="AH1000" s="438"/>
      <c r="AI1000" s="179">
        <f t="shared" si="472"/>
        <v>0</v>
      </c>
      <c r="AJ1000" s="439"/>
      <c r="AK1000" s="180">
        <f t="shared" si="473"/>
        <v>0</v>
      </c>
      <c r="AL1000" s="438"/>
      <c r="AM1000" s="179">
        <f t="shared" si="474"/>
        <v>0</v>
      </c>
      <c r="AN1000" s="439"/>
      <c r="AO1000" s="180">
        <f t="shared" si="475"/>
        <v>0</v>
      </c>
      <c r="AP1000" s="438"/>
      <c r="AQ1000" s="179">
        <f t="shared" si="476"/>
        <v>0</v>
      </c>
      <c r="AR1000" s="439"/>
      <c r="AS1000" s="180">
        <f t="shared" si="477"/>
        <v>0</v>
      </c>
      <c r="AT1000" s="438"/>
      <c r="AU1000" s="179">
        <f t="shared" si="478"/>
        <v>0</v>
      </c>
      <c r="AV1000" s="439"/>
      <c r="AW1000" s="180">
        <f t="shared" si="479"/>
        <v>0</v>
      </c>
      <c r="AX1000" s="438"/>
      <c r="AY1000" s="179">
        <f t="shared" si="480"/>
        <v>0</v>
      </c>
      <c r="AZ1000" s="439"/>
      <c r="BA1000" s="180">
        <f t="shared" si="481"/>
        <v>0</v>
      </c>
      <c r="BB1000" s="438"/>
      <c r="BC1000" s="179">
        <f t="shared" si="482"/>
        <v>0</v>
      </c>
      <c r="BD1000" s="439"/>
      <c r="BE1000" s="180">
        <f t="shared" si="483"/>
        <v>0</v>
      </c>
      <c r="BF1000" s="438"/>
      <c r="BG1000" s="179">
        <f t="shared" si="484"/>
        <v>0</v>
      </c>
    </row>
    <row r="1001" spans="1:59" ht="25.5" x14ac:dyDescent="0.2">
      <c r="A1001" s="109">
        <v>514</v>
      </c>
      <c r="B1001" s="36" t="s">
        <v>6</v>
      </c>
      <c r="C1001" s="36" t="s">
        <v>54</v>
      </c>
      <c r="D1001" s="37" t="s">
        <v>841</v>
      </c>
      <c r="E1001" s="37" t="s">
        <v>859</v>
      </c>
      <c r="F1001" s="38">
        <v>5000</v>
      </c>
      <c r="G1001" s="37" t="s">
        <v>997</v>
      </c>
      <c r="H1001" s="39" t="s">
        <v>997</v>
      </c>
      <c r="I1001" s="37" t="s">
        <v>3273</v>
      </c>
      <c r="J1001" s="11" t="s">
        <v>2747</v>
      </c>
      <c r="K1001" s="109">
        <v>1</v>
      </c>
      <c r="L1001" s="90">
        <v>1</v>
      </c>
      <c r="M1001" s="40">
        <v>1</v>
      </c>
      <c r="N1001" s="40">
        <v>1</v>
      </c>
      <c r="O1001" s="141">
        <v>1</v>
      </c>
      <c r="P1001" s="273">
        <v>1</v>
      </c>
      <c r="Q1001" s="282">
        <v>1</v>
      </c>
      <c r="R1001" s="210">
        <f t="shared" si="463"/>
        <v>0</v>
      </c>
      <c r="S1001" s="211">
        <f t="shared" si="464"/>
        <v>0</v>
      </c>
      <c r="T1001" s="439"/>
      <c r="U1001" s="180">
        <f t="shared" si="465"/>
        <v>0</v>
      </c>
      <c r="V1001" s="438"/>
      <c r="W1001" s="179">
        <f t="shared" si="466"/>
        <v>0</v>
      </c>
      <c r="X1001" s="439"/>
      <c r="Y1001" s="180">
        <f t="shared" si="467"/>
        <v>0</v>
      </c>
      <c r="Z1001" s="438"/>
      <c r="AA1001" s="179">
        <f t="shared" si="468"/>
        <v>0</v>
      </c>
      <c r="AB1001" s="439"/>
      <c r="AC1001" s="180">
        <f t="shared" si="469"/>
        <v>0</v>
      </c>
      <c r="AD1001" s="438"/>
      <c r="AE1001" s="179">
        <f t="shared" si="470"/>
        <v>0</v>
      </c>
      <c r="AF1001" s="439"/>
      <c r="AG1001" s="180">
        <f t="shared" si="471"/>
        <v>0</v>
      </c>
      <c r="AH1001" s="438"/>
      <c r="AI1001" s="179">
        <f t="shared" si="472"/>
        <v>0</v>
      </c>
      <c r="AJ1001" s="439"/>
      <c r="AK1001" s="180">
        <f t="shared" si="473"/>
        <v>0</v>
      </c>
      <c r="AL1001" s="438"/>
      <c r="AM1001" s="179">
        <f t="shared" si="474"/>
        <v>0</v>
      </c>
      <c r="AN1001" s="439"/>
      <c r="AO1001" s="180">
        <f t="shared" si="475"/>
        <v>0</v>
      </c>
      <c r="AP1001" s="438"/>
      <c r="AQ1001" s="179">
        <f t="shared" si="476"/>
        <v>0</v>
      </c>
      <c r="AR1001" s="439"/>
      <c r="AS1001" s="180">
        <f t="shared" si="477"/>
        <v>0</v>
      </c>
      <c r="AT1001" s="438"/>
      <c r="AU1001" s="179">
        <f t="shared" si="478"/>
        <v>0</v>
      </c>
      <c r="AV1001" s="439"/>
      <c r="AW1001" s="180">
        <f t="shared" si="479"/>
        <v>0</v>
      </c>
      <c r="AX1001" s="438"/>
      <c r="AY1001" s="179">
        <f t="shared" si="480"/>
        <v>0</v>
      </c>
      <c r="AZ1001" s="439"/>
      <c r="BA1001" s="180">
        <f t="shared" si="481"/>
        <v>0</v>
      </c>
      <c r="BB1001" s="438"/>
      <c r="BC1001" s="179">
        <f t="shared" si="482"/>
        <v>0</v>
      </c>
      <c r="BD1001" s="439"/>
      <c r="BE1001" s="180">
        <f t="shared" si="483"/>
        <v>0</v>
      </c>
      <c r="BF1001" s="438"/>
      <c r="BG1001" s="179">
        <f t="shared" si="484"/>
        <v>0</v>
      </c>
    </row>
    <row r="1002" spans="1:59" ht="25.5" x14ac:dyDescent="0.2">
      <c r="A1002" s="110">
        <v>514</v>
      </c>
      <c r="B1002" s="12" t="s">
        <v>6</v>
      </c>
      <c r="C1002" s="12" t="s">
        <v>54</v>
      </c>
      <c r="D1002" s="16" t="s">
        <v>673</v>
      </c>
      <c r="E1002" s="15" t="s">
        <v>2090</v>
      </c>
      <c r="F1002" s="111">
        <v>5000</v>
      </c>
      <c r="G1002" s="15">
        <v>35108</v>
      </c>
      <c r="H1002" s="52">
        <v>11408</v>
      </c>
      <c r="I1002" s="16" t="s">
        <v>3343</v>
      </c>
      <c r="J1002" s="42" t="s">
        <v>2046</v>
      </c>
      <c r="K1002" s="110">
        <v>2</v>
      </c>
      <c r="L1002" s="43">
        <v>1.08</v>
      </c>
      <c r="M1002" s="92">
        <v>1.2</v>
      </c>
      <c r="N1002" s="43">
        <v>1.2</v>
      </c>
      <c r="O1002" s="144">
        <v>1.2</v>
      </c>
      <c r="P1002" s="272">
        <v>1.39</v>
      </c>
      <c r="Q1002" s="283">
        <v>1.39</v>
      </c>
      <c r="R1002" s="210">
        <f t="shared" si="463"/>
        <v>0</v>
      </c>
      <c r="S1002" s="211">
        <f t="shared" si="464"/>
        <v>0</v>
      </c>
      <c r="T1002" s="439"/>
      <c r="U1002" s="180">
        <f t="shared" si="465"/>
        <v>0</v>
      </c>
      <c r="V1002" s="438"/>
      <c r="W1002" s="179">
        <f t="shared" si="466"/>
        <v>0</v>
      </c>
      <c r="X1002" s="439"/>
      <c r="Y1002" s="180">
        <f t="shared" si="467"/>
        <v>0</v>
      </c>
      <c r="Z1002" s="438"/>
      <c r="AA1002" s="179">
        <f t="shared" si="468"/>
        <v>0</v>
      </c>
      <c r="AB1002" s="439"/>
      <c r="AC1002" s="180">
        <f t="shared" si="469"/>
        <v>0</v>
      </c>
      <c r="AD1002" s="438"/>
      <c r="AE1002" s="179">
        <f t="shared" si="470"/>
        <v>0</v>
      </c>
      <c r="AF1002" s="439"/>
      <c r="AG1002" s="180">
        <f t="shared" si="471"/>
        <v>0</v>
      </c>
      <c r="AH1002" s="438"/>
      <c r="AI1002" s="179">
        <f t="shared" si="472"/>
        <v>0</v>
      </c>
      <c r="AJ1002" s="439"/>
      <c r="AK1002" s="180">
        <f t="shared" si="473"/>
        <v>0</v>
      </c>
      <c r="AL1002" s="438"/>
      <c r="AM1002" s="179">
        <f t="shared" si="474"/>
        <v>0</v>
      </c>
      <c r="AN1002" s="439"/>
      <c r="AO1002" s="180">
        <f t="shared" si="475"/>
        <v>0</v>
      </c>
      <c r="AP1002" s="438"/>
      <c r="AQ1002" s="179">
        <f t="shared" si="476"/>
        <v>0</v>
      </c>
      <c r="AR1002" s="439"/>
      <c r="AS1002" s="180">
        <f t="shared" si="477"/>
        <v>0</v>
      </c>
      <c r="AT1002" s="438"/>
      <c r="AU1002" s="179">
        <f t="shared" si="478"/>
        <v>0</v>
      </c>
      <c r="AV1002" s="439"/>
      <c r="AW1002" s="180">
        <f t="shared" si="479"/>
        <v>0</v>
      </c>
      <c r="AX1002" s="438"/>
      <c r="AY1002" s="179">
        <f t="shared" si="480"/>
        <v>0</v>
      </c>
      <c r="AZ1002" s="439"/>
      <c r="BA1002" s="180">
        <f t="shared" si="481"/>
        <v>0</v>
      </c>
      <c r="BB1002" s="438"/>
      <c r="BC1002" s="179">
        <f t="shared" si="482"/>
        <v>0</v>
      </c>
      <c r="BD1002" s="439"/>
      <c r="BE1002" s="180">
        <f t="shared" si="483"/>
        <v>0</v>
      </c>
      <c r="BF1002" s="438"/>
      <c r="BG1002" s="179">
        <f t="shared" si="484"/>
        <v>0</v>
      </c>
    </row>
    <row r="1003" spans="1:59" x14ac:dyDescent="0.2">
      <c r="A1003" s="44">
        <v>514</v>
      </c>
      <c r="B1003" s="45" t="s">
        <v>6</v>
      </c>
      <c r="C1003" s="45" t="s">
        <v>54</v>
      </c>
      <c r="D1003" s="46" t="s">
        <v>2913</v>
      </c>
      <c r="E1003" s="47" t="s">
        <v>2090</v>
      </c>
      <c r="F1003" s="48">
        <v>5000</v>
      </c>
      <c r="G1003" s="47" t="s">
        <v>2220</v>
      </c>
      <c r="H1003" s="10">
        <v>9735784</v>
      </c>
      <c r="I1003" s="21">
        <v>60148</v>
      </c>
      <c r="J1003" s="49" t="s">
        <v>1003</v>
      </c>
      <c r="K1003" s="44">
        <v>3</v>
      </c>
      <c r="L1003" s="50">
        <v>1.48</v>
      </c>
      <c r="M1003" s="96">
        <v>1.52</v>
      </c>
      <c r="N1003" s="50">
        <v>1.52</v>
      </c>
      <c r="O1003" s="205">
        <v>1.52</v>
      </c>
      <c r="P1003" s="274">
        <v>1.52</v>
      </c>
      <c r="Q1003" s="286">
        <v>1.52</v>
      </c>
      <c r="R1003" s="210">
        <f t="shared" si="463"/>
        <v>0</v>
      </c>
      <c r="S1003" s="211">
        <f t="shared" si="464"/>
        <v>0</v>
      </c>
      <c r="T1003" s="439"/>
      <c r="U1003" s="180">
        <f t="shared" si="465"/>
        <v>0</v>
      </c>
      <c r="V1003" s="438"/>
      <c r="W1003" s="179">
        <f t="shared" si="466"/>
        <v>0</v>
      </c>
      <c r="X1003" s="439"/>
      <c r="Y1003" s="180">
        <f t="shared" si="467"/>
        <v>0</v>
      </c>
      <c r="Z1003" s="438"/>
      <c r="AA1003" s="179">
        <f t="shared" si="468"/>
        <v>0</v>
      </c>
      <c r="AB1003" s="439"/>
      <c r="AC1003" s="180">
        <f t="shared" si="469"/>
        <v>0</v>
      </c>
      <c r="AD1003" s="438"/>
      <c r="AE1003" s="179">
        <f t="shared" si="470"/>
        <v>0</v>
      </c>
      <c r="AF1003" s="439"/>
      <c r="AG1003" s="180">
        <f t="shared" si="471"/>
        <v>0</v>
      </c>
      <c r="AH1003" s="438"/>
      <c r="AI1003" s="179">
        <f t="shared" si="472"/>
        <v>0</v>
      </c>
      <c r="AJ1003" s="439"/>
      <c r="AK1003" s="180">
        <f t="shared" si="473"/>
        <v>0</v>
      </c>
      <c r="AL1003" s="438"/>
      <c r="AM1003" s="179">
        <f t="shared" si="474"/>
        <v>0</v>
      </c>
      <c r="AN1003" s="439"/>
      <c r="AO1003" s="180">
        <f t="shared" si="475"/>
        <v>0</v>
      </c>
      <c r="AP1003" s="438"/>
      <c r="AQ1003" s="179">
        <f t="shared" si="476"/>
        <v>0</v>
      </c>
      <c r="AR1003" s="439"/>
      <c r="AS1003" s="180">
        <f t="shared" si="477"/>
        <v>0</v>
      </c>
      <c r="AT1003" s="438"/>
      <c r="AU1003" s="179">
        <f t="shared" si="478"/>
        <v>0</v>
      </c>
      <c r="AV1003" s="439"/>
      <c r="AW1003" s="180">
        <f t="shared" si="479"/>
        <v>0</v>
      </c>
      <c r="AX1003" s="438"/>
      <c r="AY1003" s="179">
        <f t="shared" si="480"/>
        <v>0</v>
      </c>
      <c r="AZ1003" s="439"/>
      <c r="BA1003" s="180">
        <f t="shared" si="481"/>
        <v>0</v>
      </c>
      <c r="BB1003" s="438"/>
      <c r="BC1003" s="179">
        <f t="shared" si="482"/>
        <v>0</v>
      </c>
      <c r="BD1003" s="439"/>
      <c r="BE1003" s="180">
        <f t="shared" si="483"/>
        <v>0</v>
      </c>
      <c r="BF1003" s="438"/>
      <c r="BG1003" s="179">
        <f t="shared" si="484"/>
        <v>0</v>
      </c>
    </row>
    <row r="1004" spans="1:59" ht="25.5" x14ac:dyDescent="0.2">
      <c r="A1004" s="110">
        <v>516</v>
      </c>
      <c r="B1004" s="12" t="s">
        <v>32</v>
      </c>
      <c r="C1004" s="12" t="s">
        <v>2947</v>
      </c>
      <c r="D1004" s="16" t="s">
        <v>1988</v>
      </c>
      <c r="E1004" s="15" t="s">
        <v>11</v>
      </c>
      <c r="F1004" s="111">
        <v>1</v>
      </c>
      <c r="G1004" s="15">
        <v>10014</v>
      </c>
      <c r="H1004" s="52">
        <v>12522</v>
      </c>
      <c r="I1004" s="16" t="s">
        <v>3343</v>
      </c>
      <c r="J1004" s="42" t="s">
        <v>2046</v>
      </c>
      <c r="K1004" s="110">
        <v>1</v>
      </c>
      <c r="L1004" s="92">
        <v>3.16</v>
      </c>
      <c r="M1004" s="43">
        <v>3.16</v>
      </c>
      <c r="N1004" s="92">
        <v>3.65</v>
      </c>
      <c r="O1004" s="144">
        <v>3.65</v>
      </c>
      <c r="P1004" s="272">
        <v>3.65</v>
      </c>
      <c r="Q1004" s="283">
        <v>3.65</v>
      </c>
      <c r="R1004" s="210">
        <f t="shared" si="463"/>
        <v>0</v>
      </c>
      <c r="S1004" s="211">
        <f t="shared" si="464"/>
        <v>0</v>
      </c>
      <c r="T1004" s="439"/>
      <c r="U1004" s="180">
        <f t="shared" si="465"/>
        <v>0</v>
      </c>
      <c r="V1004" s="438"/>
      <c r="W1004" s="179">
        <f t="shared" si="466"/>
        <v>0</v>
      </c>
      <c r="X1004" s="439"/>
      <c r="Y1004" s="180">
        <f t="shared" si="467"/>
        <v>0</v>
      </c>
      <c r="Z1004" s="438"/>
      <c r="AA1004" s="179">
        <f t="shared" si="468"/>
        <v>0</v>
      </c>
      <c r="AB1004" s="439"/>
      <c r="AC1004" s="180">
        <f t="shared" si="469"/>
        <v>0</v>
      </c>
      <c r="AD1004" s="438"/>
      <c r="AE1004" s="179">
        <f t="shared" si="470"/>
        <v>0</v>
      </c>
      <c r="AF1004" s="439"/>
      <c r="AG1004" s="180">
        <f t="shared" si="471"/>
        <v>0</v>
      </c>
      <c r="AH1004" s="438"/>
      <c r="AI1004" s="179">
        <f t="shared" si="472"/>
        <v>0</v>
      </c>
      <c r="AJ1004" s="439"/>
      <c r="AK1004" s="180">
        <f t="shared" si="473"/>
        <v>0</v>
      </c>
      <c r="AL1004" s="438"/>
      <c r="AM1004" s="179">
        <f t="shared" si="474"/>
        <v>0</v>
      </c>
      <c r="AN1004" s="439"/>
      <c r="AO1004" s="180">
        <f t="shared" si="475"/>
        <v>0</v>
      </c>
      <c r="AP1004" s="438"/>
      <c r="AQ1004" s="179">
        <f t="shared" si="476"/>
        <v>0</v>
      </c>
      <c r="AR1004" s="439"/>
      <c r="AS1004" s="180">
        <f t="shared" si="477"/>
        <v>0</v>
      </c>
      <c r="AT1004" s="438"/>
      <c r="AU1004" s="179">
        <f t="shared" si="478"/>
        <v>0</v>
      </c>
      <c r="AV1004" s="439"/>
      <c r="AW1004" s="180">
        <f t="shared" si="479"/>
        <v>0</v>
      </c>
      <c r="AX1004" s="438"/>
      <c r="AY1004" s="179">
        <f t="shared" si="480"/>
        <v>0</v>
      </c>
      <c r="AZ1004" s="439"/>
      <c r="BA1004" s="180">
        <f t="shared" si="481"/>
        <v>0</v>
      </c>
      <c r="BB1004" s="438"/>
      <c r="BC1004" s="179">
        <f t="shared" si="482"/>
        <v>0</v>
      </c>
      <c r="BD1004" s="439"/>
      <c r="BE1004" s="180">
        <f t="shared" si="483"/>
        <v>0</v>
      </c>
      <c r="BF1004" s="438"/>
      <c r="BG1004" s="179">
        <f t="shared" si="484"/>
        <v>0</v>
      </c>
    </row>
    <row r="1005" spans="1:59" ht="25.5" x14ac:dyDescent="0.2">
      <c r="A1005" s="109">
        <v>516</v>
      </c>
      <c r="B1005" s="36" t="s">
        <v>32</v>
      </c>
      <c r="C1005" s="36" t="s">
        <v>34</v>
      </c>
      <c r="D1005" s="37" t="s">
        <v>31</v>
      </c>
      <c r="E1005" s="37" t="s">
        <v>11</v>
      </c>
      <c r="F1005" s="38">
        <v>1</v>
      </c>
      <c r="G1005" s="37" t="s">
        <v>2729</v>
      </c>
      <c r="H1005" s="37" t="s">
        <v>2729</v>
      </c>
      <c r="I1005" s="37" t="s">
        <v>3273</v>
      </c>
      <c r="J1005" s="11" t="s">
        <v>2747</v>
      </c>
      <c r="K1005" s="109">
        <v>2</v>
      </c>
      <c r="L1005" s="90">
        <v>4.0199999999999996</v>
      </c>
      <c r="M1005" s="90">
        <v>4.22</v>
      </c>
      <c r="N1005" s="90">
        <v>4.43</v>
      </c>
      <c r="O1005" s="140">
        <v>4.6500000000000004</v>
      </c>
      <c r="P1005" s="273">
        <v>4.6500000000000004</v>
      </c>
      <c r="Q1005" s="282">
        <v>4.6500000000000004</v>
      </c>
      <c r="R1005" s="210">
        <f t="shared" si="463"/>
        <v>0</v>
      </c>
      <c r="S1005" s="211">
        <f t="shared" si="464"/>
        <v>0</v>
      </c>
      <c r="T1005" s="439"/>
      <c r="U1005" s="180">
        <f t="shared" si="465"/>
        <v>0</v>
      </c>
      <c r="V1005" s="438"/>
      <c r="W1005" s="179">
        <f t="shared" si="466"/>
        <v>0</v>
      </c>
      <c r="X1005" s="439"/>
      <c r="Y1005" s="180">
        <f t="shared" si="467"/>
        <v>0</v>
      </c>
      <c r="Z1005" s="438"/>
      <c r="AA1005" s="179">
        <f t="shared" si="468"/>
        <v>0</v>
      </c>
      <c r="AB1005" s="439"/>
      <c r="AC1005" s="180">
        <f t="shared" si="469"/>
        <v>0</v>
      </c>
      <c r="AD1005" s="438"/>
      <c r="AE1005" s="179">
        <f t="shared" si="470"/>
        <v>0</v>
      </c>
      <c r="AF1005" s="439"/>
      <c r="AG1005" s="180">
        <f t="shared" si="471"/>
        <v>0</v>
      </c>
      <c r="AH1005" s="438"/>
      <c r="AI1005" s="179">
        <f t="shared" si="472"/>
        <v>0</v>
      </c>
      <c r="AJ1005" s="439"/>
      <c r="AK1005" s="180">
        <f t="shared" si="473"/>
        <v>0</v>
      </c>
      <c r="AL1005" s="438"/>
      <c r="AM1005" s="179">
        <f t="shared" si="474"/>
        <v>0</v>
      </c>
      <c r="AN1005" s="439"/>
      <c r="AO1005" s="180">
        <f t="shared" si="475"/>
        <v>0</v>
      </c>
      <c r="AP1005" s="438"/>
      <c r="AQ1005" s="179">
        <f t="shared" si="476"/>
        <v>0</v>
      </c>
      <c r="AR1005" s="439"/>
      <c r="AS1005" s="180">
        <f t="shared" si="477"/>
        <v>0</v>
      </c>
      <c r="AT1005" s="438"/>
      <c r="AU1005" s="179">
        <f t="shared" si="478"/>
        <v>0</v>
      </c>
      <c r="AV1005" s="439"/>
      <c r="AW1005" s="180">
        <f t="shared" si="479"/>
        <v>0</v>
      </c>
      <c r="AX1005" s="438"/>
      <c r="AY1005" s="179">
        <f t="shared" si="480"/>
        <v>0</v>
      </c>
      <c r="AZ1005" s="439"/>
      <c r="BA1005" s="180">
        <f t="shared" si="481"/>
        <v>0</v>
      </c>
      <c r="BB1005" s="438"/>
      <c r="BC1005" s="179">
        <f t="shared" si="482"/>
        <v>0</v>
      </c>
      <c r="BD1005" s="439"/>
      <c r="BE1005" s="180">
        <f t="shared" si="483"/>
        <v>0</v>
      </c>
      <c r="BF1005" s="438"/>
      <c r="BG1005" s="179">
        <f t="shared" si="484"/>
        <v>0</v>
      </c>
    </row>
    <row r="1006" spans="1:59" ht="25.5" x14ac:dyDescent="0.2">
      <c r="A1006" s="110">
        <v>517</v>
      </c>
      <c r="B1006" s="12" t="s">
        <v>32</v>
      </c>
      <c r="C1006" s="12" t="s">
        <v>2948</v>
      </c>
      <c r="D1006" s="16" t="s">
        <v>1988</v>
      </c>
      <c r="E1006" s="15" t="s">
        <v>11</v>
      </c>
      <c r="F1006" s="111">
        <v>1</v>
      </c>
      <c r="G1006" s="15">
        <v>10015</v>
      </c>
      <c r="H1006" s="52">
        <v>12523</v>
      </c>
      <c r="I1006" s="16" t="s">
        <v>3343</v>
      </c>
      <c r="J1006" s="42" t="s">
        <v>2046</v>
      </c>
      <c r="K1006" s="110">
        <v>1</v>
      </c>
      <c r="L1006" s="92">
        <v>3.16</v>
      </c>
      <c r="M1006" s="43">
        <v>3.16</v>
      </c>
      <c r="N1006" s="92">
        <v>3.65</v>
      </c>
      <c r="O1006" s="144">
        <v>3.65</v>
      </c>
      <c r="P1006" s="272">
        <v>3.65</v>
      </c>
      <c r="Q1006" s="283">
        <v>3.65</v>
      </c>
      <c r="R1006" s="210">
        <f t="shared" si="463"/>
        <v>0</v>
      </c>
      <c r="S1006" s="211">
        <f t="shared" si="464"/>
        <v>0</v>
      </c>
      <c r="T1006" s="439"/>
      <c r="U1006" s="180">
        <f t="shared" si="465"/>
        <v>0</v>
      </c>
      <c r="V1006" s="438"/>
      <c r="W1006" s="179">
        <f t="shared" si="466"/>
        <v>0</v>
      </c>
      <c r="X1006" s="439"/>
      <c r="Y1006" s="180">
        <f t="shared" si="467"/>
        <v>0</v>
      </c>
      <c r="Z1006" s="438"/>
      <c r="AA1006" s="179">
        <f t="shared" si="468"/>
        <v>0</v>
      </c>
      <c r="AB1006" s="439"/>
      <c r="AC1006" s="180">
        <f t="shared" si="469"/>
        <v>0</v>
      </c>
      <c r="AD1006" s="438"/>
      <c r="AE1006" s="179">
        <f t="shared" si="470"/>
        <v>0</v>
      </c>
      <c r="AF1006" s="439"/>
      <c r="AG1006" s="180">
        <f t="shared" si="471"/>
        <v>0</v>
      </c>
      <c r="AH1006" s="438"/>
      <c r="AI1006" s="179">
        <f t="shared" si="472"/>
        <v>0</v>
      </c>
      <c r="AJ1006" s="439"/>
      <c r="AK1006" s="180">
        <f t="shared" si="473"/>
        <v>0</v>
      </c>
      <c r="AL1006" s="438"/>
      <c r="AM1006" s="179">
        <f t="shared" si="474"/>
        <v>0</v>
      </c>
      <c r="AN1006" s="439"/>
      <c r="AO1006" s="180">
        <f t="shared" si="475"/>
        <v>0</v>
      </c>
      <c r="AP1006" s="438"/>
      <c r="AQ1006" s="179">
        <f t="shared" si="476"/>
        <v>0</v>
      </c>
      <c r="AR1006" s="439"/>
      <c r="AS1006" s="180">
        <f t="shared" si="477"/>
        <v>0</v>
      </c>
      <c r="AT1006" s="438"/>
      <c r="AU1006" s="179">
        <f t="shared" si="478"/>
        <v>0</v>
      </c>
      <c r="AV1006" s="439"/>
      <c r="AW1006" s="180">
        <f t="shared" si="479"/>
        <v>0</v>
      </c>
      <c r="AX1006" s="438"/>
      <c r="AY1006" s="179">
        <f t="shared" si="480"/>
        <v>0</v>
      </c>
      <c r="AZ1006" s="439"/>
      <c r="BA1006" s="180">
        <f t="shared" si="481"/>
        <v>0</v>
      </c>
      <c r="BB1006" s="438"/>
      <c r="BC1006" s="179">
        <f t="shared" si="482"/>
        <v>0</v>
      </c>
      <c r="BD1006" s="439"/>
      <c r="BE1006" s="180">
        <f t="shared" si="483"/>
        <v>0</v>
      </c>
      <c r="BF1006" s="438"/>
      <c r="BG1006" s="179">
        <f t="shared" si="484"/>
        <v>0</v>
      </c>
    </row>
    <row r="1007" spans="1:59" ht="25.5" x14ac:dyDescent="0.2">
      <c r="A1007" s="109">
        <v>517</v>
      </c>
      <c r="B1007" s="36" t="s">
        <v>32</v>
      </c>
      <c r="C1007" s="36" t="s">
        <v>33</v>
      </c>
      <c r="D1007" s="37" t="s">
        <v>31</v>
      </c>
      <c r="E1007" s="37" t="s">
        <v>11</v>
      </c>
      <c r="F1007" s="38">
        <v>1</v>
      </c>
      <c r="G1007" s="37" t="s">
        <v>2730</v>
      </c>
      <c r="H1007" s="37" t="s">
        <v>2730</v>
      </c>
      <c r="I1007" s="37" t="s">
        <v>3273</v>
      </c>
      <c r="J1007" s="11" t="s">
        <v>2747</v>
      </c>
      <c r="K1007" s="109">
        <v>2</v>
      </c>
      <c r="L1007" s="90">
        <v>3.81</v>
      </c>
      <c r="M1007" s="90">
        <v>4</v>
      </c>
      <c r="N1007" s="90">
        <v>4.2</v>
      </c>
      <c r="O1007" s="140">
        <v>4.63</v>
      </c>
      <c r="P1007" s="273">
        <v>4.63</v>
      </c>
      <c r="Q1007" s="282">
        <v>4.63</v>
      </c>
      <c r="R1007" s="210">
        <f t="shared" si="463"/>
        <v>0</v>
      </c>
      <c r="S1007" s="211">
        <f t="shared" si="464"/>
        <v>0</v>
      </c>
      <c r="T1007" s="439"/>
      <c r="U1007" s="180">
        <f t="shared" si="465"/>
        <v>0</v>
      </c>
      <c r="V1007" s="438"/>
      <c r="W1007" s="179">
        <f t="shared" si="466"/>
        <v>0</v>
      </c>
      <c r="X1007" s="439"/>
      <c r="Y1007" s="180">
        <f t="shared" si="467"/>
        <v>0</v>
      </c>
      <c r="Z1007" s="438"/>
      <c r="AA1007" s="179">
        <f t="shared" si="468"/>
        <v>0</v>
      </c>
      <c r="AB1007" s="439"/>
      <c r="AC1007" s="180">
        <f t="shared" si="469"/>
        <v>0</v>
      </c>
      <c r="AD1007" s="438"/>
      <c r="AE1007" s="179">
        <f t="shared" si="470"/>
        <v>0</v>
      </c>
      <c r="AF1007" s="439"/>
      <c r="AG1007" s="180">
        <f t="shared" si="471"/>
        <v>0</v>
      </c>
      <c r="AH1007" s="438"/>
      <c r="AI1007" s="179">
        <f t="shared" si="472"/>
        <v>0</v>
      </c>
      <c r="AJ1007" s="439"/>
      <c r="AK1007" s="180">
        <f t="shared" si="473"/>
        <v>0</v>
      </c>
      <c r="AL1007" s="438"/>
      <c r="AM1007" s="179">
        <f t="shared" si="474"/>
        <v>0</v>
      </c>
      <c r="AN1007" s="439"/>
      <c r="AO1007" s="180">
        <f t="shared" si="475"/>
        <v>0</v>
      </c>
      <c r="AP1007" s="438"/>
      <c r="AQ1007" s="179">
        <f t="shared" si="476"/>
        <v>0</v>
      </c>
      <c r="AR1007" s="439"/>
      <c r="AS1007" s="180">
        <f t="shared" si="477"/>
        <v>0</v>
      </c>
      <c r="AT1007" s="438"/>
      <c r="AU1007" s="179">
        <f t="shared" si="478"/>
        <v>0</v>
      </c>
      <c r="AV1007" s="439"/>
      <c r="AW1007" s="180">
        <f t="shared" si="479"/>
        <v>0</v>
      </c>
      <c r="AX1007" s="438"/>
      <c r="AY1007" s="179">
        <f t="shared" si="480"/>
        <v>0</v>
      </c>
      <c r="AZ1007" s="439"/>
      <c r="BA1007" s="180">
        <f t="shared" si="481"/>
        <v>0</v>
      </c>
      <c r="BB1007" s="438"/>
      <c r="BC1007" s="179">
        <f t="shared" si="482"/>
        <v>0</v>
      </c>
      <c r="BD1007" s="439"/>
      <c r="BE1007" s="180">
        <f t="shared" si="483"/>
        <v>0</v>
      </c>
      <c r="BF1007" s="438"/>
      <c r="BG1007" s="179">
        <f t="shared" si="484"/>
        <v>0</v>
      </c>
    </row>
    <row r="1008" spans="1:59" ht="25.5" x14ac:dyDescent="0.2">
      <c r="A1008" s="110">
        <v>518</v>
      </c>
      <c r="B1008" s="12" t="s">
        <v>32</v>
      </c>
      <c r="C1008" s="12" t="s">
        <v>2949</v>
      </c>
      <c r="D1008" s="16" t="s">
        <v>1988</v>
      </c>
      <c r="E1008" s="15" t="s">
        <v>11</v>
      </c>
      <c r="F1008" s="111">
        <v>1</v>
      </c>
      <c r="G1008" s="15">
        <v>10012</v>
      </c>
      <c r="H1008" s="52">
        <v>12520</v>
      </c>
      <c r="I1008" s="16" t="s">
        <v>3343</v>
      </c>
      <c r="J1008" s="42" t="s">
        <v>2046</v>
      </c>
      <c r="K1008" s="110">
        <v>1</v>
      </c>
      <c r="L1008" s="92">
        <v>3.16</v>
      </c>
      <c r="M1008" s="43">
        <v>3.16</v>
      </c>
      <c r="N1008" s="92">
        <v>3.65</v>
      </c>
      <c r="O1008" s="144">
        <v>3.65</v>
      </c>
      <c r="P1008" s="272">
        <v>3.65</v>
      </c>
      <c r="Q1008" s="283">
        <v>3.65</v>
      </c>
      <c r="R1008" s="210">
        <f t="shared" si="463"/>
        <v>0</v>
      </c>
      <c r="S1008" s="211">
        <f t="shared" si="464"/>
        <v>0</v>
      </c>
      <c r="T1008" s="439"/>
      <c r="U1008" s="180">
        <f t="shared" si="465"/>
        <v>0</v>
      </c>
      <c r="V1008" s="438"/>
      <c r="W1008" s="179">
        <f t="shared" si="466"/>
        <v>0</v>
      </c>
      <c r="X1008" s="439"/>
      <c r="Y1008" s="180">
        <f t="shared" si="467"/>
        <v>0</v>
      </c>
      <c r="Z1008" s="438"/>
      <c r="AA1008" s="179">
        <f t="shared" si="468"/>
        <v>0</v>
      </c>
      <c r="AB1008" s="439"/>
      <c r="AC1008" s="180">
        <f t="shared" si="469"/>
        <v>0</v>
      </c>
      <c r="AD1008" s="438"/>
      <c r="AE1008" s="179">
        <f t="shared" si="470"/>
        <v>0</v>
      </c>
      <c r="AF1008" s="439"/>
      <c r="AG1008" s="180">
        <f t="shared" si="471"/>
        <v>0</v>
      </c>
      <c r="AH1008" s="438"/>
      <c r="AI1008" s="179">
        <f t="shared" si="472"/>
        <v>0</v>
      </c>
      <c r="AJ1008" s="439"/>
      <c r="AK1008" s="180">
        <f t="shared" si="473"/>
        <v>0</v>
      </c>
      <c r="AL1008" s="438"/>
      <c r="AM1008" s="179">
        <f t="shared" si="474"/>
        <v>0</v>
      </c>
      <c r="AN1008" s="439"/>
      <c r="AO1008" s="180">
        <f t="shared" si="475"/>
        <v>0</v>
      </c>
      <c r="AP1008" s="438"/>
      <c r="AQ1008" s="179">
        <f t="shared" si="476"/>
        <v>0</v>
      </c>
      <c r="AR1008" s="439"/>
      <c r="AS1008" s="180">
        <f t="shared" si="477"/>
        <v>0</v>
      </c>
      <c r="AT1008" s="438"/>
      <c r="AU1008" s="179">
        <f t="shared" si="478"/>
        <v>0</v>
      </c>
      <c r="AV1008" s="439"/>
      <c r="AW1008" s="180">
        <f t="shared" si="479"/>
        <v>0</v>
      </c>
      <c r="AX1008" s="438"/>
      <c r="AY1008" s="179">
        <f t="shared" si="480"/>
        <v>0</v>
      </c>
      <c r="AZ1008" s="439"/>
      <c r="BA1008" s="180">
        <f t="shared" si="481"/>
        <v>0</v>
      </c>
      <c r="BB1008" s="438"/>
      <c r="BC1008" s="179">
        <f t="shared" si="482"/>
        <v>0</v>
      </c>
      <c r="BD1008" s="439"/>
      <c r="BE1008" s="180">
        <f t="shared" si="483"/>
        <v>0</v>
      </c>
      <c r="BF1008" s="438"/>
      <c r="BG1008" s="179">
        <f t="shared" si="484"/>
        <v>0</v>
      </c>
    </row>
    <row r="1009" spans="1:59" ht="25.5" x14ac:dyDescent="0.2">
      <c r="A1009" s="109">
        <v>518</v>
      </c>
      <c r="B1009" s="36" t="s">
        <v>32</v>
      </c>
      <c r="C1009" s="36" t="s">
        <v>36</v>
      </c>
      <c r="D1009" s="37" t="s">
        <v>31</v>
      </c>
      <c r="E1009" s="37" t="s">
        <v>11</v>
      </c>
      <c r="F1009" s="38">
        <v>1</v>
      </c>
      <c r="G1009" s="37" t="s">
        <v>2731</v>
      </c>
      <c r="H1009" s="37" t="s">
        <v>2731</v>
      </c>
      <c r="I1009" s="37" t="s">
        <v>3273</v>
      </c>
      <c r="J1009" s="11" t="s">
        <v>2747</v>
      </c>
      <c r="K1009" s="109">
        <v>2</v>
      </c>
      <c r="L1009" s="90">
        <v>3.81</v>
      </c>
      <c r="M1009" s="90">
        <v>4</v>
      </c>
      <c r="N1009" s="90">
        <v>4.2</v>
      </c>
      <c r="O1009" s="140">
        <v>4.41</v>
      </c>
      <c r="P1009" s="273">
        <v>4.41</v>
      </c>
      <c r="Q1009" s="282">
        <v>4.41</v>
      </c>
      <c r="R1009" s="210">
        <f t="shared" si="463"/>
        <v>0</v>
      </c>
      <c r="S1009" s="211">
        <f t="shared" si="464"/>
        <v>0</v>
      </c>
      <c r="T1009" s="439"/>
      <c r="U1009" s="180">
        <f t="shared" si="465"/>
        <v>0</v>
      </c>
      <c r="V1009" s="438"/>
      <c r="W1009" s="179">
        <f t="shared" si="466"/>
        <v>0</v>
      </c>
      <c r="X1009" s="439"/>
      <c r="Y1009" s="180">
        <f t="shared" si="467"/>
        <v>0</v>
      </c>
      <c r="Z1009" s="438"/>
      <c r="AA1009" s="179">
        <f t="shared" si="468"/>
        <v>0</v>
      </c>
      <c r="AB1009" s="439"/>
      <c r="AC1009" s="180">
        <f t="shared" si="469"/>
        <v>0</v>
      </c>
      <c r="AD1009" s="438"/>
      <c r="AE1009" s="179">
        <f t="shared" si="470"/>
        <v>0</v>
      </c>
      <c r="AF1009" s="439"/>
      <c r="AG1009" s="180">
        <f t="shared" si="471"/>
        <v>0</v>
      </c>
      <c r="AH1009" s="438"/>
      <c r="AI1009" s="179">
        <f t="shared" si="472"/>
        <v>0</v>
      </c>
      <c r="AJ1009" s="439"/>
      <c r="AK1009" s="180">
        <f t="shared" si="473"/>
        <v>0</v>
      </c>
      <c r="AL1009" s="438"/>
      <c r="AM1009" s="179">
        <f t="shared" si="474"/>
        <v>0</v>
      </c>
      <c r="AN1009" s="439"/>
      <c r="AO1009" s="180">
        <f t="shared" si="475"/>
        <v>0</v>
      </c>
      <c r="AP1009" s="438"/>
      <c r="AQ1009" s="179">
        <f t="shared" si="476"/>
        <v>0</v>
      </c>
      <c r="AR1009" s="439"/>
      <c r="AS1009" s="180">
        <f t="shared" si="477"/>
        <v>0</v>
      </c>
      <c r="AT1009" s="438"/>
      <c r="AU1009" s="179">
        <f t="shared" si="478"/>
        <v>0</v>
      </c>
      <c r="AV1009" s="439"/>
      <c r="AW1009" s="180">
        <f t="shared" si="479"/>
        <v>0</v>
      </c>
      <c r="AX1009" s="438"/>
      <c r="AY1009" s="179">
        <f t="shared" si="480"/>
        <v>0</v>
      </c>
      <c r="AZ1009" s="439"/>
      <c r="BA1009" s="180">
        <f t="shared" si="481"/>
        <v>0</v>
      </c>
      <c r="BB1009" s="438"/>
      <c r="BC1009" s="179">
        <f t="shared" si="482"/>
        <v>0</v>
      </c>
      <c r="BD1009" s="439"/>
      <c r="BE1009" s="180">
        <f t="shared" si="483"/>
        <v>0</v>
      </c>
      <c r="BF1009" s="438"/>
      <c r="BG1009" s="179">
        <f t="shared" si="484"/>
        <v>0</v>
      </c>
    </row>
    <row r="1010" spans="1:59" ht="25.5" x14ac:dyDescent="0.2">
      <c r="A1010" s="110">
        <v>519</v>
      </c>
      <c r="B1010" s="12" t="s">
        <v>32</v>
      </c>
      <c r="C1010" s="12" t="s">
        <v>2950</v>
      </c>
      <c r="D1010" s="16" t="s">
        <v>1988</v>
      </c>
      <c r="E1010" s="15" t="s">
        <v>11</v>
      </c>
      <c r="F1010" s="111">
        <v>1</v>
      </c>
      <c r="G1010" s="15" t="s">
        <v>1992</v>
      </c>
      <c r="H1010" s="52">
        <v>12035</v>
      </c>
      <c r="I1010" s="16" t="s">
        <v>3343</v>
      </c>
      <c r="J1010" s="42" t="s">
        <v>2046</v>
      </c>
      <c r="K1010" s="110">
        <v>1</v>
      </c>
      <c r="L1010" s="92">
        <v>3.16</v>
      </c>
      <c r="M1010" s="43">
        <v>3.16</v>
      </c>
      <c r="N1010" s="92">
        <v>3.65</v>
      </c>
      <c r="O1010" s="144">
        <v>3.65</v>
      </c>
      <c r="P1010" s="272">
        <v>3.65</v>
      </c>
      <c r="Q1010" s="283">
        <v>3.65</v>
      </c>
      <c r="R1010" s="210">
        <f t="shared" si="463"/>
        <v>0</v>
      </c>
      <c r="S1010" s="211">
        <f t="shared" si="464"/>
        <v>0</v>
      </c>
      <c r="T1010" s="439"/>
      <c r="U1010" s="180">
        <f t="shared" si="465"/>
        <v>0</v>
      </c>
      <c r="V1010" s="438"/>
      <c r="W1010" s="179">
        <f t="shared" si="466"/>
        <v>0</v>
      </c>
      <c r="X1010" s="439"/>
      <c r="Y1010" s="180">
        <f t="shared" si="467"/>
        <v>0</v>
      </c>
      <c r="Z1010" s="438"/>
      <c r="AA1010" s="179">
        <f t="shared" si="468"/>
        <v>0</v>
      </c>
      <c r="AB1010" s="439"/>
      <c r="AC1010" s="180">
        <f t="shared" si="469"/>
        <v>0</v>
      </c>
      <c r="AD1010" s="438"/>
      <c r="AE1010" s="179">
        <f t="shared" si="470"/>
        <v>0</v>
      </c>
      <c r="AF1010" s="439"/>
      <c r="AG1010" s="180">
        <f t="shared" si="471"/>
        <v>0</v>
      </c>
      <c r="AH1010" s="438"/>
      <c r="AI1010" s="179">
        <f t="shared" si="472"/>
        <v>0</v>
      </c>
      <c r="AJ1010" s="439"/>
      <c r="AK1010" s="180">
        <f t="shared" si="473"/>
        <v>0</v>
      </c>
      <c r="AL1010" s="438"/>
      <c r="AM1010" s="179">
        <f t="shared" si="474"/>
        <v>0</v>
      </c>
      <c r="AN1010" s="439"/>
      <c r="AO1010" s="180">
        <f t="shared" si="475"/>
        <v>0</v>
      </c>
      <c r="AP1010" s="438"/>
      <c r="AQ1010" s="179">
        <f t="shared" si="476"/>
        <v>0</v>
      </c>
      <c r="AR1010" s="439"/>
      <c r="AS1010" s="180">
        <f t="shared" si="477"/>
        <v>0</v>
      </c>
      <c r="AT1010" s="438"/>
      <c r="AU1010" s="179">
        <f t="shared" si="478"/>
        <v>0</v>
      </c>
      <c r="AV1010" s="439"/>
      <c r="AW1010" s="180">
        <f t="shared" si="479"/>
        <v>0</v>
      </c>
      <c r="AX1010" s="438"/>
      <c r="AY1010" s="179">
        <f t="shared" si="480"/>
        <v>0</v>
      </c>
      <c r="AZ1010" s="439"/>
      <c r="BA1010" s="180">
        <f t="shared" si="481"/>
        <v>0</v>
      </c>
      <c r="BB1010" s="438"/>
      <c r="BC1010" s="179">
        <f t="shared" si="482"/>
        <v>0</v>
      </c>
      <c r="BD1010" s="439"/>
      <c r="BE1010" s="180">
        <f t="shared" si="483"/>
        <v>0</v>
      </c>
      <c r="BF1010" s="438"/>
      <c r="BG1010" s="179">
        <f t="shared" si="484"/>
        <v>0</v>
      </c>
    </row>
    <row r="1011" spans="1:59" ht="25.5" x14ac:dyDescent="0.2">
      <c r="A1011" s="109">
        <v>519</v>
      </c>
      <c r="B1011" s="36" t="s">
        <v>32</v>
      </c>
      <c r="C1011" s="36" t="s">
        <v>37</v>
      </c>
      <c r="D1011" s="37" t="s">
        <v>95</v>
      </c>
      <c r="E1011" s="37" t="s">
        <v>682</v>
      </c>
      <c r="F1011" s="38">
        <v>1</v>
      </c>
      <c r="G1011" s="37" t="s">
        <v>1075</v>
      </c>
      <c r="H1011" s="37" t="s">
        <v>1075</v>
      </c>
      <c r="I1011" s="37" t="s">
        <v>3273</v>
      </c>
      <c r="J1011" s="11" t="s">
        <v>2747</v>
      </c>
      <c r="K1011" s="109">
        <v>2</v>
      </c>
      <c r="L1011" s="40">
        <v>2.7</v>
      </c>
      <c r="M1011" s="90">
        <v>4.04</v>
      </c>
      <c r="N1011" s="90">
        <v>4.24</v>
      </c>
      <c r="O1011" s="141">
        <v>4.24</v>
      </c>
      <c r="P1011" s="273">
        <v>4.24</v>
      </c>
      <c r="Q1011" s="282">
        <v>4.24</v>
      </c>
      <c r="R1011" s="210">
        <f t="shared" si="463"/>
        <v>0</v>
      </c>
      <c r="S1011" s="211">
        <f t="shared" si="464"/>
        <v>0</v>
      </c>
      <c r="T1011" s="439"/>
      <c r="U1011" s="180">
        <f t="shared" si="465"/>
        <v>0</v>
      </c>
      <c r="V1011" s="438"/>
      <c r="W1011" s="179">
        <f t="shared" si="466"/>
        <v>0</v>
      </c>
      <c r="X1011" s="439"/>
      <c r="Y1011" s="180">
        <f t="shared" si="467"/>
        <v>0</v>
      </c>
      <c r="Z1011" s="438"/>
      <c r="AA1011" s="179">
        <f t="shared" si="468"/>
        <v>0</v>
      </c>
      <c r="AB1011" s="439"/>
      <c r="AC1011" s="180">
        <f t="shared" si="469"/>
        <v>0</v>
      </c>
      <c r="AD1011" s="438"/>
      <c r="AE1011" s="179">
        <f t="shared" si="470"/>
        <v>0</v>
      </c>
      <c r="AF1011" s="439"/>
      <c r="AG1011" s="180">
        <f t="shared" si="471"/>
        <v>0</v>
      </c>
      <c r="AH1011" s="438"/>
      <c r="AI1011" s="179">
        <f t="shared" si="472"/>
        <v>0</v>
      </c>
      <c r="AJ1011" s="439"/>
      <c r="AK1011" s="180">
        <f t="shared" si="473"/>
        <v>0</v>
      </c>
      <c r="AL1011" s="438"/>
      <c r="AM1011" s="179">
        <f t="shared" si="474"/>
        <v>0</v>
      </c>
      <c r="AN1011" s="439"/>
      <c r="AO1011" s="180">
        <f t="shared" si="475"/>
        <v>0</v>
      </c>
      <c r="AP1011" s="438"/>
      <c r="AQ1011" s="179">
        <f t="shared" si="476"/>
        <v>0</v>
      </c>
      <c r="AR1011" s="439"/>
      <c r="AS1011" s="180">
        <f t="shared" si="477"/>
        <v>0</v>
      </c>
      <c r="AT1011" s="438"/>
      <c r="AU1011" s="179">
        <f t="shared" si="478"/>
        <v>0</v>
      </c>
      <c r="AV1011" s="439"/>
      <c r="AW1011" s="180">
        <f t="shared" si="479"/>
        <v>0</v>
      </c>
      <c r="AX1011" s="438"/>
      <c r="AY1011" s="179">
        <f t="shared" si="480"/>
        <v>0</v>
      </c>
      <c r="AZ1011" s="439"/>
      <c r="BA1011" s="180">
        <f t="shared" si="481"/>
        <v>0</v>
      </c>
      <c r="BB1011" s="438"/>
      <c r="BC1011" s="179">
        <f t="shared" si="482"/>
        <v>0</v>
      </c>
      <c r="BD1011" s="439"/>
      <c r="BE1011" s="180">
        <f t="shared" si="483"/>
        <v>0</v>
      </c>
      <c r="BF1011" s="438"/>
      <c r="BG1011" s="179">
        <f t="shared" si="484"/>
        <v>0</v>
      </c>
    </row>
    <row r="1012" spans="1:59" ht="25.5" x14ac:dyDescent="0.2">
      <c r="A1012" s="109">
        <v>520</v>
      </c>
      <c r="B1012" s="36" t="s">
        <v>32</v>
      </c>
      <c r="C1012" s="36" t="s">
        <v>35</v>
      </c>
      <c r="D1012" s="37" t="s">
        <v>31</v>
      </c>
      <c r="E1012" s="37" t="s">
        <v>11</v>
      </c>
      <c r="F1012" s="38">
        <v>1</v>
      </c>
      <c r="G1012" s="37" t="s">
        <v>2732</v>
      </c>
      <c r="H1012" s="37" t="s">
        <v>2732</v>
      </c>
      <c r="I1012" s="37" t="s">
        <v>3273</v>
      </c>
      <c r="J1012" s="11" t="s">
        <v>2747</v>
      </c>
      <c r="K1012" s="109">
        <v>1</v>
      </c>
      <c r="L1012" s="90">
        <v>3.81</v>
      </c>
      <c r="M1012" s="91">
        <v>2.85</v>
      </c>
      <c r="N1012" s="90">
        <v>2.99</v>
      </c>
      <c r="O1012" s="140">
        <v>3.3</v>
      </c>
      <c r="P1012" s="273">
        <v>3.3</v>
      </c>
      <c r="Q1012" s="282">
        <v>3.3</v>
      </c>
      <c r="R1012" s="210">
        <f t="shared" si="463"/>
        <v>0</v>
      </c>
      <c r="S1012" s="211">
        <f t="shared" si="464"/>
        <v>0</v>
      </c>
      <c r="T1012" s="439"/>
      <c r="U1012" s="180">
        <f t="shared" si="465"/>
        <v>0</v>
      </c>
      <c r="V1012" s="438"/>
      <c r="W1012" s="179">
        <f t="shared" si="466"/>
        <v>0</v>
      </c>
      <c r="X1012" s="439"/>
      <c r="Y1012" s="180">
        <f t="shared" si="467"/>
        <v>0</v>
      </c>
      <c r="Z1012" s="438"/>
      <c r="AA1012" s="179">
        <f t="shared" si="468"/>
        <v>0</v>
      </c>
      <c r="AB1012" s="439"/>
      <c r="AC1012" s="180">
        <f t="shared" si="469"/>
        <v>0</v>
      </c>
      <c r="AD1012" s="438"/>
      <c r="AE1012" s="179">
        <f t="shared" si="470"/>
        <v>0</v>
      </c>
      <c r="AF1012" s="439"/>
      <c r="AG1012" s="180">
        <f t="shared" si="471"/>
        <v>0</v>
      </c>
      <c r="AH1012" s="438"/>
      <c r="AI1012" s="179">
        <f t="shared" si="472"/>
        <v>0</v>
      </c>
      <c r="AJ1012" s="439"/>
      <c r="AK1012" s="180">
        <f t="shared" si="473"/>
        <v>0</v>
      </c>
      <c r="AL1012" s="438"/>
      <c r="AM1012" s="179">
        <f t="shared" si="474"/>
        <v>0</v>
      </c>
      <c r="AN1012" s="439"/>
      <c r="AO1012" s="180">
        <f t="shared" si="475"/>
        <v>0</v>
      </c>
      <c r="AP1012" s="438"/>
      <c r="AQ1012" s="179">
        <f t="shared" si="476"/>
        <v>0</v>
      </c>
      <c r="AR1012" s="439"/>
      <c r="AS1012" s="180">
        <f t="shared" si="477"/>
        <v>0</v>
      </c>
      <c r="AT1012" s="438"/>
      <c r="AU1012" s="179">
        <f t="shared" si="478"/>
        <v>0</v>
      </c>
      <c r="AV1012" s="439"/>
      <c r="AW1012" s="180">
        <f t="shared" si="479"/>
        <v>0</v>
      </c>
      <c r="AX1012" s="438"/>
      <c r="AY1012" s="179">
        <f t="shared" si="480"/>
        <v>0</v>
      </c>
      <c r="AZ1012" s="439"/>
      <c r="BA1012" s="180">
        <f t="shared" si="481"/>
        <v>0</v>
      </c>
      <c r="BB1012" s="438"/>
      <c r="BC1012" s="179">
        <f t="shared" si="482"/>
        <v>0</v>
      </c>
      <c r="BD1012" s="439"/>
      <c r="BE1012" s="180">
        <f t="shared" si="483"/>
        <v>0</v>
      </c>
      <c r="BF1012" s="438"/>
      <c r="BG1012" s="179">
        <f t="shared" si="484"/>
        <v>0</v>
      </c>
    </row>
    <row r="1013" spans="1:59" ht="25.5" x14ac:dyDescent="0.2">
      <c r="A1013" s="110">
        <v>520</v>
      </c>
      <c r="B1013" s="12" t="s">
        <v>32</v>
      </c>
      <c r="C1013" s="12" t="s">
        <v>2951</v>
      </c>
      <c r="D1013" s="16" t="s">
        <v>1988</v>
      </c>
      <c r="E1013" s="15" t="s">
        <v>11</v>
      </c>
      <c r="F1013" s="111">
        <v>1</v>
      </c>
      <c r="G1013" s="15">
        <v>10013</v>
      </c>
      <c r="H1013" s="52">
        <v>12521</v>
      </c>
      <c r="I1013" s="16" t="s">
        <v>3343</v>
      </c>
      <c r="J1013" s="42" t="s">
        <v>2046</v>
      </c>
      <c r="K1013" s="110">
        <v>2</v>
      </c>
      <c r="L1013" s="92">
        <v>3.16</v>
      </c>
      <c r="M1013" s="43">
        <v>3.16</v>
      </c>
      <c r="N1013" s="92">
        <v>3.65</v>
      </c>
      <c r="O1013" s="144">
        <v>3.65</v>
      </c>
      <c r="P1013" s="272">
        <v>3.65</v>
      </c>
      <c r="Q1013" s="283">
        <v>3.65</v>
      </c>
      <c r="R1013" s="210">
        <f t="shared" si="463"/>
        <v>0</v>
      </c>
      <c r="S1013" s="211">
        <f t="shared" si="464"/>
        <v>0</v>
      </c>
      <c r="T1013" s="439"/>
      <c r="U1013" s="180">
        <f t="shared" si="465"/>
        <v>0</v>
      </c>
      <c r="V1013" s="438"/>
      <c r="W1013" s="179">
        <f t="shared" si="466"/>
        <v>0</v>
      </c>
      <c r="X1013" s="439"/>
      <c r="Y1013" s="180">
        <f t="shared" si="467"/>
        <v>0</v>
      </c>
      <c r="Z1013" s="438"/>
      <c r="AA1013" s="179">
        <f t="shared" si="468"/>
        <v>0</v>
      </c>
      <c r="AB1013" s="439"/>
      <c r="AC1013" s="180">
        <f t="shared" si="469"/>
        <v>0</v>
      </c>
      <c r="AD1013" s="438"/>
      <c r="AE1013" s="179">
        <f t="shared" si="470"/>
        <v>0</v>
      </c>
      <c r="AF1013" s="439"/>
      <c r="AG1013" s="180">
        <f t="shared" si="471"/>
        <v>0</v>
      </c>
      <c r="AH1013" s="438"/>
      <c r="AI1013" s="179">
        <f t="shared" si="472"/>
        <v>0</v>
      </c>
      <c r="AJ1013" s="439"/>
      <c r="AK1013" s="180">
        <f t="shared" si="473"/>
        <v>0</v>
      </c>
      <c r="AL1013" s="438"/>
      <c r="AM1013" s="179">
        <f t="shared" si="474"/>
        <v>0</v>
      </c>
      <c r="AN1013" s="439"/>
      <c r="AO1013" s="180">
        <f t="shared" si="475"/>
        <v>0</v>
      </c>
      <c r="AP1013" s="438"/>
      <c r="AQ1013" s="179">
        <f t="shared" si="476"/>
        <v>0</v>
      </c>
      <c r="AR1013" s="439"/>
      <c r="AS1013" s="180">
        <f t="shared" si="477"/>
        <v>0</v>
      </c>
      <c r="AT1013" s="438"/>
      <c r="AU1013" s="179">
        <f t="shared" si="478"/>
        <v>0</v>
      </c>
      <c r="AV1013" s="439"/>
      <c r="AW1013" s="180">
        <f t="shared" si="479"/>
        <v>0</v>
      </c>
      <c r="AX1013" s="438"/>
      <c r="AY1013" s="179">
        <f t="shared" si="480"/>
        <v>0</v>
      </c>
      <c r="AZ1013" s="439"/>
      <c r="BA1013" s="180">
        <f t="shared" si="481"/>
        <v>0</v>
      </c>
      <c r="BB1013" s="438"/>
      <c r="BC1013" s="179">
        <f t="shared" si="482"/>
        <v>0</v>
      </c>
      <c r="BD1013" s="439"/>
      <c r="BE1013" s="180">
        <f t="shared" si="483"/>
        <v>0</v>
      </c>
      <c r="BF1013" s="438"/>
      <c r="BG1013" s="179">
        <f t="shared" si="484"/>
        <v>0</v>
      </c>
    </row>
    <row r="1014" spans="1:59" ht="25.5" x14ac:dyDescent="0.2">
      <c r="A1014" s="110">
        <v>521</v>
      </c>
      <c r="B1014" s="12" t="s">
        <v>32</v>
      </c>
      <c r="C1014" s="12" t="s">
        <v>51</v>
      </c>
      <c r="D1014" s="16" t="s">
        <v>30</v>
      </c>
      <c r="E1014" s="15" t="s">
        <v>682</v>
      </c>
      <c r="F1014" s="111">
        <v>1</v>
      </c>
      <c r="G1014" s="15">
        <v>924</v>
      </c>
      <c r="H1014" s="52">
        <v>12095</v>
      </c>
      <c r="I1014" s="16" t="s">
        <v>3343</v>
      </c>
      <c r="J1014" s="42" t="s">
        <v>2046</v>
      </c>
      <c r="K1014" s="110">
        <v>1</v>
      </c>
      <c r="L1014" s="92">
        <v>7.12</v>
      </c>
      <c r="M1014" s="43">
        <v>7.12</v>
      </c>
      <c r="N1014" s="43">
        <v>7.12</v>
      </c>
      <c r="O1014" s="144">
        <v>7.12</v>
      </c>
      <c r="P1014" s="272">
        <v>7.12</v>
      </c>
      <c r="Q1014" s="283">
        <v>7.12</v>
      </c>
      <c r="R1014" s="210">
        <f t="shared" si="463"/>
        <v>0</v>
      </c>
      <c r="S1014" s="211">
        <f t="shared" si="464"/>
        <v>0</v>
      </c>
      <c r="T1014" s="439"/>
      <c r="U1014" s="180">
        <f t="shared" si="465"/>
        <v>0</v>
      </c>
      <c r="V1014" s="438"/>
      <c r="W1014" s="179">
        <f t="shared" si="466"/>
        <v>0</v>
      </c>
      <c r="X1014" s="439"/>
      <c r="Y1014" s="180">
        <f t="shared" si="467"/>
        <v>0</v>
      </c>
      <c r="Z1014" s="438"/>
      <c r="AA1014" s="179">
        <f t="shared" si="468"/>
        <v>0</v>
      </c>
      <c r="AB1014" s="439"/>
      <c r="AC1014" s="180">
        <f t="shared" si="469"/>
        <v>0</v>
      </c>
      <c r="AD1014" s="438"/>
      <c r="AE1014" s="179">
        <f t="shared" si="470"/>
        <v>0</v>
      </c>
      <c r="AF1014" s="439"/>
      <c r="AG1014" s="180">
        <f t="shared" si="471"/>
        <v>0</v>
      </c>
      <c r="AH1014" s="438"/>
      <c r="AI1014" s="179">
        <f t="shared" si="472"/>
        <v>0</v>
      </c>
      <c r="AJ1014" s="439"/>
      <c r="AK1014" s="180">
        <f t="shared" si="473"/>
        <v>0</v>
      </c>
      <c r="AL1014" s="438"/>
      <c r="AM1014" s="179">
        <f t="shared" si="474"/>
        <v>0</v>
      </c>
      <c r="AN1014" s="439"/>
      <c r="AO1014" s="180">
        <f t="shared" si="475"/>
        <v>0</v>
      </c>
      <c r="AP1014" s="438"/>
      <c r="AQ1014" s="179">
        <f t="shared" si="476"/>
        <v>0</v>
      </c>
      <c r="AR1014" s="439"/>
      <c r="AS1014" s="180">
        <f t="shared" si="477"/>
        <v>0</v>
      </c>
      <c r="AT1014" s="438"/>
      <c r="AU1014" s="179">
        <f t="shared" si="478"/>
        <v>0</v>
      </c>
      <c r="AV1014" s="439"/>
      <c r="AW1014" s="180">
        <f t="shared" si="479"/>
        <v>0</v>
      </c>
      <c r="AX1014" s="438"/>
      <c r="AY1014" s="179">
        <f t="shared" si="480"/>
        <v>0</v>
      </c>
      <c r="AZ1014" s="439"/>
      <c r="BA1014" s="180">
        <f t="shared" si="481"/>
        <v>0</v>
      </c>
      <c r="BB1014" s="438"/>
      <c r="BC1014" s="179">
        <f t="shared" si="482"/>
        <v>0</v>
      </c>
      <c r="BD1014" s="439"/>
      <c r="BE1014" s="180">
        <f t="shared" si="483"/>
        <v>0</v>
      </c>
      <c r="BF1014" s="438"/>
      <c r="BG1014" s="179">
        <f t="shared" si="484"/>
        <v>0</v>
      </c>
    </row>
    <row r="1015" spans="1:59" ht="25.5" x14ac:dyDescent="0.2">
      <c r="A1015" s="44">
        <v>521</v>
      </c>
      <c r="B1015" s="45" t="s">
        <v>32</v>
      </c>
      <c r="C1015" s="45" t="s">
        <v>51</v>
      </c>
      <c r="D1015" s="46" t="s">
        <v>2916</v>
      </c>
      <c r="E1015" s="47" t="s">
        <v>682</v>
      </c>
      <c r="F1015" s="48">
        <v>1</v>
      </c>
      <c r="G1015" s="47">
        <v>7000047500</v>
      </c>
      <c r="H1015" s="10">
        <v>9706006</v>
      </c>
      <c r="I1015" s="21">
        <v>60148</v>
      </c>
      <c r="J1015" s="49" t="s">
        <v>1003</v>
      </c>
      <c r="K1015" s="44">
        <v>2</v>
      </c>
      <c r="L1015" s="50">
        <v>7.56</v>
      </c>
      <c r="M1015" s="96">
        <v>9.4499999999999993</v>
      </c>
      <c r="N1015" s="50">
        <v>9.4499999999999993</v>
      </c>
      <c r="O1015" s="204">
        <v>7.68</v>
      </c>
      <c r="P1015" s="274">
        <v>7.68</v>
      </c>
      <c r="Q1015" s="286">
        <v>7.68</v>
      </c>
      <c r="R1015" s="210">
        <f t="shared" si="463"/>
        <v>0</v>
      </c>
      <c r="S1015" s="211">
        <f t="shared" si="464"/>
        <v>0</v>
      </c>
      <c r="T1015" s="439"/>
      <c r="U1015" s="180">
        <f t="shared" si="465"/>
        <v>0</v>
      </c>
      <c r="V1015" s="438"/>
      <c r="W1015" s="179">
        <f t="shared" si="466"/>
        <v>0</v>
      </c>
      <c r="X1015" s="439"/>
      <c r="Y1015" s="180">
        <f t="shared" si="467"/>
        <v>0</v>
      </c>
      <c r="Z1015" s="438"/>
      <c r="AA1015" s="179">
        <f t="shared" si="468"/>
        <v>0</v>
      </c>
      <c r="AB1015" s="439"/>
      <c r="AC1015" s="180">
        <f t="shared" si="469"/>
        <v>0</v>
      </c>
      <c r="AD1015" s="438"/>
      <c r="AE1015" s="179">
        <f t="shared" si="470"/>
        <v>0</v>
      </c>
      <c r="AF1015" s="439"/>
      <c r="AG1015" s="180">
        <f t="shared" si="471"/>
        <v>0</v>
      </c>
      <c r="AH1015" s="438"/>
      <c r="AI1015" s="179">
        <f t="shared" si="472"/>
        <v>0</v>
      </c>
      <c r="AJ1015" s="439"/>
      <c r="AK1015" s="180">
        <f t="shared" si="473"/>
        <v>0</v>
      </c>
      <c r="AL1015" s="438"/>
      <c r="AM1015" s="179">
        <f t="shared" si="474"/>
        <v>0</v>
      </c>
      <c r="AN1015" s="439"/>
      <c r="AO1015" s="180">
        <f t="shared" si="475"/>
        <v>0</v>
      </c>
      <c r="AP1015" s="438"/>
      <c r="AQ1015" s="179">
        <f t="shared" si="476"/>
        <v>0</v>
      </c>
      <c r="AR1015" s="439"/>
      <c r="AS1015" s="180">
        <f t="shared" si="477"/>
        <v>0</v>
      </c>
      <c r="AT1015" s="438"/>
      <c r="AU1015" s="179">
        <f t="shared" si="478"/>
        <v>0</v>
      </c>
      <c r="AV1015" s="439"/>
      <c r="AW1015" s="180">
        <f t="shared" si="479"/>
        <v>0</v>
      </c>
      <c r="AX1015" s="438"/>
      <c r="AY1015" s="179">
        <f t="shared" si="480"/>
        <v>0</v>
      </c>
      <c r="AZ1015" s="439"/>
      <c r="BA1015" s="180">
        <f t="shared" si="481"/>
        <v>0</v>
      </c>
      <c r="BB1015" s="438"/>
      <c r="BC1015" s="179">
        <f t="shared" si="482"/>
        <v>0</v>
      </c>
      <c r="BD1015" s="439"/>
      <c r="BE1015" s="180">
        <f t="shared" si="483"/>
        <v>0</v>
      </c>
      <c r="BF1015" s="438"/>
      <c r="BG1015" s="179">
        <f t="shared" si="484"/>
        <v>0</v>
      </c>
    </row>
    <row r="1016" spans="1:59" ht="25.5" x14ac:dyDescent="0.2">
      <c r="A1016" s="109">
        <v>521</v>
      </c>
      <c r="B1016" s="36" t="s">
        <v>32</v>
      </c>
      <c r="C1016" s="36" t="s">
        <v>51</v>
      </c>
      <c r="D1016" s="37" t="s">
        <v>30</v>
      </c>
      <c r="E1016" s="37" t="s">
        <v>682</v>
      </c>
      <c r="F1016" s="38">
        <v>1</v>
      </c>
      <c r="G1016" s="37" t="s">
        <v>2733</v>
      </c>
      <c r="H1016" s="39" t="s">
        <v>2733</v>
      </c>
      <c r="I1016" s="37" t="s">
        <v>3273</v>
      </c>
      <c r="J1016" s="11" t="s">
        <v>2747</v>
      </c>
      <c r="K1016" s="109">
        <v>3</v>
      </c>
      <c r="L1016" s="90">
        <v>19.75</v>
      </c>
      <c r="M1016" s="90">
        <v>20.74</v>
      </c>
      <c r="N1016" s="40">
        <v>20.74</v>
      </c>
      <c r="O1016" s="146">
        <v>20.329999999999998</v>
      </c>
      <c r="P1016" s="273">
        <v>20.329999999999998</v>
      </c>
      <c r="Q1016" s="282">
        <v>20.329999999999998</v>
      </c>
      <c r="R1016" s="210">
        <f t="shared" si="463"/>
        <v>0</v>
      </c>
      <c r="S1016" s="211">
        <f t="shared" si="464"/>
        <v>0</v>
      </c>
      <c r="T1016" s="439"/>
      <c r="U1016" s="180">
        <f t="shared" si="465"/>
        <v>0</v>
      </c>
      <c r="V1016" s="438"/>
      <c r="W1016" s="179">
        <f t="shared" si="466"/>
        <v>0</v>
      </c>
      <c r="X1016" s="439"/>
      <c r="Y1016" s="180">
        <f t="shared" si="467"/>
        <v>0</v>
      </c>
      <c r="Z1016" s="438"/>
      <c r="AA1016" s="179">
        <f t="shared" si="468"/>
        <v>0</v>
      </c>
      <c r="AB1016" s="439"/>
      <c r="AC1016" s="180">
        <f t="shared" si="469"/>
        <v>0</v>
      </c>
      <c r="AD1016" s="438"/>
      <c r="AE1016" s="179">
        <f t="shared" si="470"/>
        <v>0</v>
      </c>
      <c r="AF1016" s="439"/>
      <c r="AG1016" s="180">
        <f t="shared" si="471"/>
        <v>0</v>
      </c>
      <c r="AH1016" s="438"/>
      <c r="AI1016" s="179">
        <f t="shared" si="472"/>
        <v>0</v>
      </c>
      <c r="AJ1016" s="439"/>
      <c r="AK1016" s="180">
        <f t="shared" si="473"/>
        <v>0</v>
      </c>
      <c r="AL1016" s="438"/>
      <c r="AM1016" s="179">
        <f t="shared" si="474"/>
        <v>0</v>
      </c>
      <c r="AN1016" s="439"/>
      <c r="AO1016" s="180">
        <f t="shared" si="475"/>
        <v>0</v>
      </c>
      <c r="AP1016" s="438"/>
      <c r="AQ1016" s="179">
        <f t="shared" si="476"/>
        <v>0</v>
      </c>
      <c r="AR1016" s="439"/>
      <c r="AS1016" s="180">
        <f t="shared" si="477"/>
        <v>0</v>
      </c>
      <c r="AT1016" s="438"/>
      <c r="AU1016" s="179">
        <f t="shared" si="478"/>
        <v>0</v>
      </c>
      <c r="AV1016" s="439"/>
      <c r="AW1016" s="180">
        <f t="shared" si="479"/>
        <v>0</v>
      </c>
      <c r="AX1016" s="438"/>
      <c r="AY1016" s="179">
        <f t="shared" si="480"/>
        <v>0</v>
      </c>
      <c r="AZ1016" s="439"/>
      <c r="BA1016" s="180">
        <f t="shared" si="481"/>
        <v>0</v>
      </c>
      <c r="BB1016" s="438"/>
      <c r="BC1016" s="179">
        <f t="shared" si="482"/>
        <v>0</v>
      </c>
      <c r="BD1016" s="439"/>
      <c r="BE1016" s="180">
        <f t="shared" si="483"/>
        <v>0</v>
      </c>
      <c r="BF1016" s="438"/>
      <c r="BG1016" s="179">
        <f t="shared" si="484"/>
        <v>0</v>
      </c>
    </row>
    <row r="1017" spans="1:59" ht="25.5" x14ac:dyDescent="0.2">
      <c r="A1017" s="110">
        <v>522</v>
      </c>
      <c r="B1017" s="12" t="s">
        <v>32</v>
      </c>
      <c r="C1017" s="12" t="s">
        <v>2952</v>
      </c>
      <c r="D1017" s="16" t="s">
        <v>30</v>
      </c>
      <c r="E1017" s="15" t="s">
        <v>1673</v>
      </c>
      <c r="F1017" s="111">
        <v>6</v>
      </c>
      <c r="G1017" s="15" t="s">
        <v>1993</v>
      </c>
      <c r="H1017" s="52">
        <v>15462</v>
      </c>
      <c r="I1017" s="16" t="s">
        <v>3343</v>
      </c>
      <c r="J1017" s="42" t="s">
        <v>2046</v>
      </c>
      <c r="K1017" s="110">
        <v>1</v>
      </c>
      <c r="L1017" s="92">
        <v>8.0500000000000007</v>
      </c>
      <c r="M1017" s="43">
        <v>8.0500000000000007</v>
      </c>
      <c r="N1017" s="43">
        <v>8.0500000000000007</v>
      </c>
      <c r="O1017" s="144">
        <v>8.0500000000000007</v>
      </c>
      <c r="P1017" s="272">
        <v>8.0500000000000007</v>
      </c>
      <c r="Q1017" s="283">
        <v>8.0500000000000007</v>
      </c>
      <c r="R1017" s="210">
        <f t="shared" si="463"/>
        <v>0</v>
      </c>
      <c r="S1017" s="211">
        <f t="shared" si="464"/>
        <v>0</v>
      </c>
      <c r="T1017" s="439"/>
      <c r="U1017" s="180">
        <f t="shared" si="465"/>
        <v>0</v>
      </c>
      <c r="V1017" s="438"/>
      <c r="W1017" s="179">
        <f t="shared" si="466"/>
        <v>0</v>
      </c>
      <c r="X1017" s="439"/>
      <c r="Y1017" s="180">
        <f t="shared" si="467"/>
        <v>0</v>
      </c>
      <c r="Z1017" s="438"/>
      <c r="AA1017" s="179">
        <f t="shared" si="468"/>
        <v>0</v>
      </c>
      <c r="AB1017" s="439"/>
      <c r="AC1017" s="180">
        <f t="shared" si="469"/>
        <v>0</v>
      </c>
      <c r="AD1017" s="438"/>
      <c r="AE1017" s="179">
        <f t="shared" si="470"/>
        <v>0</v>
      </c>
      <c r="AF1017" s="439"/>
      <c r="AG1017" s="180">
        <f t="shared" si="471"/>
        <v>0</v>
      </c>
      <c r="AH1017" s="438"/>
      <c r="AI1017" s="179">
        <f t="shared" si="472"/>
        <v>0</v>
      </c>
      <c r="AJ1017" s="439"/>
      <c r="AK1017" s="180">
        <f t="shared" si="473"/>
        <v>0</v>
      </c>
      <c r="AL1017" s="438"/>
      <c r="AM1017" s="179">
        <f t="shared" si="474"/>
        <v>0</v>
      </c>
      <c r="AN1017" s="439"/>
      <c r="AO1017" s="180">
        <f t="shared" si="475"/>
        <v>0</v>
      </c>
      <c r="AP1017" s="438"/>
      <c r="AQ1017" s="179">
        <f t="shared" si="476"/>
        <v>0</v>
      </c>
      <c r="AR1017" s="439"/>
      <c r="AS1017" s="180">
        <f t="shared" si="477"/>
        <v>0</v>
      </c>
      <c r="AT1017" s="438"/>
      <c r="AU1017" s="179">
        <f t="shared" si="478"/>
        <v>0</v>
      </c>
      <c r="AV1017" s="439"/>
      <c r="AW1017" s="180">
        <f t="shared" si="479"/>
        <v>0</v>
      </c>
      <c r="AX1017" s="438"/>
      <c r="AY1017" s="179">
        <f t="shared" si="480"/>
        <v>0</v>
      </c>
      <c r="AZ1017" s="439"/>
      <c r="BA1017" s="180">
        <f t="shared" si="481"/>
        <v>0</v>
      </c>
      <c r="BB1017" s="438"/>
      <c r="BC1017" s="179">
        <f t="shared" si="482"/>
        <v>0</v>
      </c>
      <c r="BD1017" s="439"/>
      <c r="BE1017" s="180">
        <f t="shared" si="483"/>
        <v>0</v>
      </c>
      <c r="BF1017" s="438"/>
      <c r="BG1017" s="179">
        <f t="shared" si="484"/>
        <v>0</v>
      </c>
    </row>
    <row r="1018" spans="1:59" ht="25.5" x14ac:dyDescent="0.2">
      <c r="A1018" s="109">
        <v>522</v>
      </c>
      <c r="B1018" s="36" t="s">
        <v>32</v>
      </c>
      <c r="C1018" s="36" t="s">
        <v>50</v>
      </c>
      <c r="D1018" s="37" t="s">
        <v>691</v>
      </c>
      <c r="E1018" s="37" t="s">
        <v>10</v>
      </c>
      <c r="F1018" s="38">
        <v>6</v>
      </c>
      <c r="G1018" s="37" t="s">
        <v>2734</v>
      </c>
      <c r="H1018" s="39" t="s">
        <v>2734</v>
      </c>
      <c r="I1018" s="37" t="s">
        <v>3273</v>
      </c>
      <c r="J1018" s="11" t="s">
        <v>2747</v>
      </c>
      <c r="K1018" s="109">
        <v>2</v>
      </c>
      <c r="L1018" s="90">
        <v>23.78</v>
      </c>
      <c r="M1018" s="40">
        <v>23.78</v>
      </c>
      <c r="N1018" s="40">
        <v>23.78</v>
      </c>
      <c r="O1018" s="146">
        <v>17.3</v>
      </c>
      <c r="P1018" s="273">
        <v>17.3</v>
      </c>
      <c r="Q1018" s="282">
        <v>17.3</v>
      </c>
      <c r="R1018" s="210">
        <f t="shared" si="463"/>
        <v>0</v>
      </c>
      <c r="S1018" s="211">
        <f t="shared" si="464"/>
        <v>0</v>
      </c>
      <c r="T1018" s="439"/>
      <c r="U1018" s="180">
        <f t="shared" si="465"/>
        <v>0</v>
      </c>
      <c r="V1018" s="438"/>
      <c r="W1018" s="179">
        <f t="shared" si="466"/>
        <v>0</v>
      </c>
      <c r="X1018" s="439"/>
      <c r="Y1018" s="180">
        <f t="shared" si="467"/>
        <v>0</v>
      </c>
      <c r="Z1018" s="438"/>
      <c r="AA1018" s="179">
        <f t="shared" si="468"/>
        <v>0</v>
      </c>
      <c r="AB1018" s="439"/>
      <c r="AC1018" s="180">
        <f t="shared" si="469"/>
        <v>0</v>
      </c>
      <c r="AD1018" s="438"/>
      <c r="AE1018" s="179">
        <f t="shared" si="470"/>
        <v>0</v>
      </c>
      <c r="AF1018" s="439"/>
      <c r="AG1018" s="180">
        <f t="shared" si="471"/>
        <v>0</v>
      </c>
      <c r="AH1018" s="438"/>
      <c r="AI1018" s="179">
        <f t="shared" si="472"/>
        <v>0</v>
      </c>
      <c r="AJ1018" s="439"/>
      <c r="AK1018" s="180">
        <f t="shared" si="473"/>
        <v>0</v>
      </c>
      <c r="AL1018" s="438"/>
      <c r="AM1018" s="179">
        <f t="shared" si="474"/>
        <v>0</v>
      </c>
      <c r="AN1018" s="439"/>
      <c r="AO1018" s="180">
        <f t="shared" si="475"/>
        <v>0</v>
      </c>
      <c r="AP1018" s="438"/>
      <c r="AQ1018" s="179">
        <f t="shared" si="476"/>
        <v>0</v>
      </c>
      <c r="AR1018" s="439"/>
      <c r="AS1018" s="180">
        <f t="shared" si="477"/>
        <v>0</v>
      </c>
      <c r="AT1018" s="438"/>
      <c r="AU1018" s="179">
        <f t="shared" si="478"/>
        <v>0</v>
      </c>
      <c r="AV1018" s="439"/>
      <c r="AW1018" s="180">
        <f t="shared" si="479"/>
        <v>0</v>
      </c>
      <c r="AX1018" s="438"/>
      <c r="AY1018" s="179">
        <f t="shared" si="480"/>
        <v>0</v>
      </c>
      <c r="AZ1018" s="439"/>
      <c r="BA1018" s="180">
        <f t="shared" si="481"/>
        <v>0</v>
      </c>
      <c r="BB1018" s="438"/>
      <c r="BC1018" s="179">
        <f t="shared" si="482"/>
        <v>0</v>
      </c>
      <c r="BD1018" s="439"/>
      <c r="BE1018" s="180">
        <f t="shared" si="483"/>
        <v>0</v>
      </c>
      <c r="BF1018" s="438"/>
      <c r="BG1018" s="179">
        <f t="shared" si="484"/>
        <v>0</v>
      </c>
    </row>
    <row r="1019" spans="1:59" ht="25.5" x14ac:dyDescent="0.2">
      <c r="A1019" s="109">
        <v>523</v>
      </c>
      <c r="B1019" s="36" t="s">
        <v>32</v>
      </c>
      <c r="C1019" s="36" t="s">
        <v>49</v>
      </c>
      <c r="D1019" s="37" t="s">
        <v>841</v>
      </c>
      <c r="E1019" s="37" t="s">
        <v>679</v>
      </c>
      <c r="F1019" s="38">
        <v>1</v>
      </c>
      <c r="G1019" s="37" t="s">
        <v>3105</v>
      </c>
      <c r="H1019" s="39" t="s">
        <v>3105</v>
      </c>
      <c r="I1019" s="37" t="s">
        <v>3273</v>
      </c>
      <c r="J1019" s="11" t="s">
        <v>2747</v>
      </c>
      <c r="K1019" s="109">
        <v>1</v>
      </c>
      <c r="L1019" s="40">
        <v>0.92</v>
      </c>
      <c r="M1019" s="91">
        <v>0.71</v>
      </c>
      <c r="N1019" s="40">
        <v>0.71</v>
      </c>
      <c r="O1019" s="146">
        <v>0.62</v>
      </c>
      <c r="P1019" s="273">
        <v>0.62</v>
      </c>
      <c r="Q1019" s="282">
        <v>0.62</v>
      </c>
      <c r="R1019" s="210">
        <f t="shared" ref="R1019:R1062" si="485">SUM(T1019,V1019,X1019,Z1019,AB1019,AD1019,AF1019,AH1019,AJ1019,AL1019,AN1019,AP1019,AR1019,AT1019,AV1019,AX1019,AZ1019,BB1019,BD1019,BF1019)</f>
        <v>0</v>
      </c>
      <c r="S1019" s="211">
        <f t="shared" si="464"/>
        <v>0</v>
      </c>
      <c r="T1019" s="439"/>
      <c r="U1019" s="180">
        <f t="shared" si="465"/>
        <v>0</v>
      </c>
      <c r="V1019" s="438"/>
      <c r="W1019" s="179">
        <f t="shared" si="466"/>
        <v>0</v>
      </c>
      <c r="X1019" s="439"/>
      <c r="Y1019" s="180">
        <f t="shared" si="467"/>
        <v>0</v>
      </c>
      <c r="Z1019" s="438"/>
      <c r="AA1019" s="179">
        <f t="shared" si="468"/>
        <v>0</v>
      </c>
      <c r="AB1019" s="439"/>
      <c r="AC1019" s="180">
        <f t="shared" si="469"/>
        <v>0</v>
      </c>
      <c r="AD1019" s="438"/>
      <c r="AE1019" s="179">
        <f t="shared" si="470"/>
        <v>0</v>
      </c>
      <c r="AF1019" s="439"/>
      <c r="AG1019" s="180">
        <f t="shared" si="471"/>
        <v>0</v>
      </c>
      <c r="AH1019" s="438"/>
      <c r="AI1019" s="179">
        <f t="shared" si="472"/>
        <v>0</v>
      </c>
      <c r="AJ1019" s="439"/>
      <c r="AK1019" s="180">
        <f t="shared" si="473"/>
        <v>0</v>
      </c>
      <c r="AL1019" s="438"/>
      <c r="AM1019" s="179">
        <f t="shared" si="474"/>
        <v>0</v>
      </c>
      <c r="AN1019" s="439"/>
      <c r="AO1019" s="180">
        <f t="shared" si="475"/>
        <v>0</v>
      </c>
      <c r="AP1019" s="438"/>
      <c r="AQ1019" s="179">
        <f t="shared" si="476"/>
        <v>0</v>
      </c>
      <c r="AR1019" s="439"/>
      <c r="AS1019" s="180">
        <f t="shared" si="477"/>
        <v>0</v>
      </c>
      <c r="AT1019" s="438"/>
      <c r="AU1019" s="179">
        <f t="shared" si="478"/>
        <v>0</v>
      </c>
      <c r="AV1019" s="439"/>
      <c r="AW1019" s="180">
        <f t="shared" si="479"/>
        <v>0</v>
      </c>
      <c r="AX1019" s="438"/>
      <c r="AY1019" s="179">
        <f t="shared" si="480"/>
        <v>0</v>
      </c>
      <c r="AZ1019" s="439"/>
      <c r="BA1019" s="180">
        <f t="shared" si="481"/>
        <v>0</v>
      </c>
      <c r="BB1019" s="438"/>
      <c r="BC1019" s="179">
        <f t="shared" si="482"/>
        <v>0</v>
      </c>
      <c r="BD1019" s="439"/>
      <c r="BE1019" s="180">
        <f t="shared" si="483"/>
        <v>0</v>
      </c>
      <c r="BF1019" s="438"/>
      <c r="BG1019" s="179">
        <f t="shared" si="484"/>
        <v>0</v>
      </c>
    </row>
    <row r="1020" spans="1:59" ht="25.5" x14ac:dyDescent="0.2">
      <c r="A1020" s="109">
        <v>523</v>
      </c>
      <c r="B1020" s="36" t="s">
        <v>32</v>
      </c>
      <c r="C1020" s="36" t="s">
        <v>49</v>
      </c>
      <c r="D1020" s="37" t="s">
        <v>2735</v>
      </c>
      <c r="E1020" s="37" t="s">
        <v>682</v>
      </c>
      <c r="F1020" s="38">
        <v>1</v>
      </c>
      <c r="G1020" s="37" t="s">
        <v>998</v>
      </c>
      <c r="H1020" s="39" t="s">
        <v>998</v>
      </c>
      <c r="I1020" s="37" t="s">
        <v>3273</v>
      </c>
      <c r="J1020" s="11" t="s">
        <v>2747</v>
      </c>
      <c r="K1020" s="109">
        <v>2</v>
      </c>
      <c r="L1020" s="90">
        <v>0.98</v>
      </c>
      <c r="M1020" s="91">
        <v>0.76</v>
      </c>
      <c r="N1020" s="90">
        <v>0.8</v>
      </c>
      <c r="O1020" s="140">
        <v>0.86</v>
      </c>
      <c r="P1020" s="273">
        <v>0.86</v>
      </c>
      <c r="Q1020" s="282">
        <v>0.86</v>
      </c>
      <c r="R1020" s="210">
        <f t="shared" si="485"/>
        <v>0</v>
      </c>
      <c r="S1020" s="211">
        <f t="shared" si="464"/>
        <v>0</v>
      </c>
      <c r="T1020" s="439"/>
      <c r="U1020" s="180">
        <f t="shared" si="465"/>
        <v>0</v>
      </c>
      <c r="V1020" s="438"/>
      <c r="W1020" s="179">
        <f t="shared" si="466"/>
        <v>0</v>
      </c>
      <c r="X1020" s="439"/>
      <c r="Y1020" s="180">
        <f t="shared" si="467"/>
        <v>0</v>
      </c>
      <c r="Z1020" s="438"/>
      <c r="AA1020" s="179">
        <f t="shared" si="468"/>
        <v>0</v>
      </c>
      <c r="AB1020" s="439"/>
      <c r="AC1020" s="180">
        <f t="shared" si="469"/>
        <v>0</v>
      </c>
      <c r="AD1020" s="438"/>
      <c r="AE1020" s="179">
        <f t="shared" si="470"/>
        <v>0</v>
      </c>
      <c r="AF1020" s="439"/>
      <c r="AG1020" s="180">
        <f t="shared" si="471"/>
        <v>0</v>
      </c>
      <c r="AH1020" s="438"/>
      <c r="AI1020" s="179">
        <f t="shared" si="472"/>
        <v>0</v>
      </c>
      <c r="AJ1020" s="439"/>
      <c r="AK1020" s="180">
        <f t="shared" si="473"/>
        <v>0</v>
      </c>
      <c r="AL1020" s="438"/>
      <c r="AM1020" s="179">
        <f t="shared" si="474"/>
        <v>0</v>
      </c>
      <c r="AN1020" s="439"/>
      <c r="AO1020" s="180">
        <f t="shared" si="475"/>
        <v>0</v>
      </c>
      <c r="AP1020" s="438"/>
      <c r="AQ1020" s="179">
        <f t="shared" si="476"/>
        <v>0</v>
      </c>
      <c r="AR1020" s="439"/>
      <c r="AS1020" s="180">
        <f t="shared" si="477"/>
        <v>0</v>
      </c>
      <c r="AT1020" s="438"/>
      <c r="AU1020" s="179">
        <f t="shared" si="478"/>
        <v>0</v>
      </c>
      <c r="AV1020" s="439"/>
      <c r="AW1020" s="180">
        <f t="shared" si="479"/>
        <v>0</v>
      </c>
      <c r="AX1020" s="438"/>
      <c r="AY1020" s="179">
        <f t="shared" si="480"/>
        <v>0</v>
      </c>
      <c r="AZ1020" s="439"/>
      <c r="BA1020" s="180">
        <f t="shared" si="481"/>
        <v>0</v>
      </c>
      <c r="BB1020" s="438"/>
      <c r="BC1020" s="179">
        <f t="shared" si="482"/>
        <v>0</v>
      </c>
      <c r="BD1020" s="439"/>
      <c r="BE1020" s="180">
        <f t="shared" si="483"/>
        <v>0</v>
      </c>
      <c r="BF1020" s="438"/>
      <c r="BG1020" s="179">
        <f t="shared" si="484"/>
        <v>0</v>
      </c>
    </row>
    <row r="1021" spans="1:59" ht="25.5" x14ac:dyDescent="0.2">
      <c r="A1021" s="110">
        <v>523</v>
      </c>
      <c r="B1021" s="12" t="s">
        <v>32</v>
      </c>
      <c r="C1021" s="12" t="s">
        <v>49</v>
      </c>
      <c r="D1021" s="16" t="s">
        <v>30</v>
      </c>
      <c r="E1021" s="15" t="s">
        <v>682</v>
      </c>
      <c r="F1021" s="111">
        <v>1</v>
      </c>
      <c r="G1021" s="15">
        <v>5910</v>
      </c>
      <c r="H1021" s="52">
        <v>12016</v>
      </c>
      <c r="I1021" s="16" t="s">
        <v>3343</v>
      </c>
      <c r="J1021" s="42" t="s">
        <v>2046</v>
      </c>
      <c r="K1021" s="110">
        <v>1</v>
      </c>
      <c r="L1021" s="43">
        <v>0.9</v>
      </c>
      <c r="M1021" s="43">
        <v>0.9</v>
      </c>
      <c r="N1021" s="43">
        <v>0.9</v>
      </c>
      <c r="O1021" s="144">
        <v>0.9</v>
      </c>
      <c r="P1021" s="272">
        <v>0.9</v>
      </c>
      <c r="Q1021" s="283">
        <v>0.9</v>
      </c>
      <c r="R1021" s="210">
        <f t="shared" si="485"/>
        <v>0</v>
      </c>
      <c r="S1021" s="211">
        <f t="shared" si="464"/>
        <v>0</v>
      </c>
      <c r="T1021" s="439"/>
      <c r="U1021" s="180">
        <f t="shared" si="465"/>
        <v>0</v>
      </c>
      <c r="V1021" s="438"/>
      <c r="W1021" s="179">
        <f t="shared" si="466"/>
        <v>0</v>
      </c>
      <c r="X1021" s="439"/>
      <c r="Y1021" s="180">
        <f t="shared" si="467"/>
        <v>0</v>
      </c>
      <c r="Z1021" s="438"/>
      <c r="AA1021" s="179">
        <f t="shared" si="468"/>
        <v>0</v>
      </c>
      <c r="AB1021" s="439"/>
      <c r="AC1021" s="180">
        <f t="shared" si="469"/>
        <v>0</v>
      </c>
      <c r="AD1021" s="438"/>
      <c r="AE1021" s="179">
        <f t="shared" si="470"/>
        <v>0</v>
      </c>
      <c r="AF1021" s="439"/>
      <c r="AG1021" s="180">
        <f t="shared" si="471"/>
        <v>0</v>
      </c>
      <c r="AH1021" s="438"/>
      <c r="AI1021" s="179">
        <f t="shared" si="472"/>
        <v>0</v>
      </c>
      <c r="AJ1021" s="439"/>
      <c r="AK1021" s="180">
        <f t="shared" si="473"/>
        <v>0</v>
      </c>
      <c r="AL1021" s="438"/>
      <c r="AM1021" s="179">
        <f t="shared" si="474"/>
        <v>0</v>
      </c>
      <c r="AN1021" s="439"/>
      <c r="AO1021" s="180">
        <f t="shared" si="475"/>
        <v>0</v>
      </c>
      <c r="AP1021" s="438"/>
      <c r="AQ1021" s="179">
        <f t="shared" si="476"/>
        <v>0</v>
      </c>
      <c r="AR1021" s="439"/>
      <c r="AS1021" s="180">
        <f t="shared" si="477"/>
        <v>0</v>
      </c>
      <c r="AT1021" s="438"/>
      <c r="AU1021" s="179">
        <f t="shared" si="478"/>
        <v>0</v>
      </c>
      <c r="AV1021" s="439"/>
      <c r="AW1021" s="180">
        <f t="shared" si="479"/>
        <v>0</v>
      </c>
      <c r="AX1021" s="438"/>
      <c r="AY1021" s="179">
        <f t="shared" si="480"/>
        <v>0</v>
      </c>
      <c r="AZ1021" s="439"/>
      <c r="BA1021" s="180">
        <f t="shared" si="481"/>
        <v>0</v>
      </c>
      <c r="BB1021" s="438"/>
      <c r="BC1021" s="179">
        <f t="shared" si="482"/>
        <v>0</v>
      </c>
      <c r="BD1021" s="439"/>
      <c r="BE1021" s="180">
        <f t="shared" si="483"/>
        <v>0</v>
      </c>
      <c r="BF1021" s="438"/>
      <c r="BG1021" s="179">
        <f t="shared" si="484"/>
        <v>0</v>
      </c>
    </row>
    <row r="1022" spans="1:59" ht="25.5" x14ac:dyDescent="0.2">
      <c r="A1022" s="110">
        <v>524</v>
      </c>
      <c r="B1022" s="12" t="s">
        <v>32</v>
      </c>
      <c r="C1022" s="12" t="s">
        <v>45</v>
      </c>
      <c r="D1022" s="16" t="s">
        <v>30</v>
      </c>
      <c r="E1022" s="15" t="s">
        <v>682</v>
      </c>
      <c r="F1022" s="111">
        <v>1</v>
      </c>
      <c r="G1022" s="15">
        <v>810</v>
      </c>
      <c r="H1022" s="52">
        <v>12020</v>
      </c>
      <c r="I1022" s="16" t="s">
        <v>3343</v>
      </c>
      <c r="J1022" s="42" t="s">
        <v>2046</v>
      </c>
      <c r="K1022" s="110">
        <v>1</v>
      </c>
      <c r="L1022" s="43">
        <v>5.12</v>
      </c>
      <c r="M1022" s="43">
        <v>5.12</v>
      </c>
      <c r="N1022" s="43">
        <v>5.12</v>
      </c>
      <c r="O1022" s="144">
        <v>5.12</v>
      </c>
      <c r="P1022" s="272">
        <v>5.12</v>
      </c>
      <c r="Q1022" s="283">
        <v>5.12</v>
      </c>
      <c r="R1022" s="210">
        <f t="shared" si="485"/>
        <v>0</v>
      </c>
      <c r="S1022" s="211">
        <f t="shared" si="464"/>
        <v>0</v>
      </c>
      <c r="T1022" s="439"/>
      <c r="U1022" s="180">
        <f t="shared" si="465"/>
        <v>0</v>
      </c>
      <c r="V1022" s="438"/>
      <c r="W1022" s="179">
        <f t="shared" si="466"/>
        <v>0</v>
      </c>
      <c r="X1022" s="439"/>
      <c r="Y1022" s="180">
        <f t="shared" si="467"/>
        <v>0</v>
      </c>
      <c r="Z1022" s="438"/>
      <c r="AA1022" s="179">
        <f t="shared" si="468"/>
        <v>0</v>
      </c>
      <c r="AB1022" s="439"/>
      <c r="AC1022" s="180">
        <f t="shared" si="469"/>
        <v>0</v>
      </c>
      <c r="AD1022" s="438"/>
      <c r="AE1022" s="179">
        <f t="shared" si="470"/>
        <v>0</v>
      </c>
      <c r="AF1022" s="439"/>
      <c r="AG1022" s="180">
        <f t="shared" si="471"/>
        <v>0</v>
      </c>
      <c r="AH1022" s="438"/>
      <c r="AI1022" s="179">
        <f t="shared" si="472"/>
        <v>0</v>
      </c>
      <c r="AJ1022" s="439"/>
      <c r="AK1022" s="180">
        <f t="shared" si="473"/>
        <v>0</v>
      </c>
      <c r="AL1022" s="438"/>
      <c r="AM1022" s="179">
        <f t="shared" si="474"/>
        <v>0</v>
      </c>
      <c r="AN1022" s="439"/>
      <c r="AO1022" s="180">
        <f t="shared" si="475"/>
        <v>0</v>
      </c>
      <c r="AP1022" s="438"/>
      <c r="AQ1022" s="179">
        <f t="shared" si="476"/>
        <v>0</v>
      </c>
      <c r="AR1022" s="439"/>
      <c r="AS1022" s="180">
        <f t="shared" si="477"/>
        <v>0</v>
      </c>
      <c r="AT1022" s="438"/>
      <c r="AU1022" s="179">
        <f t="shared" si="478"/>
        <v>0</v>
      </c>
      <c r="AV1022" s="439"/>
      <c r="AW1022" s="180">
        <f t="shared" si="479"/>
        <v>0</v>
      </c>
      <c r="AX1022" s="438"/>
      <c r="AY1022" s="179">
        <f t="shared" si="480"/>
        <v>0</v>
      </c>
      <c r="AZ1022" s="439"/>
      <c r="BA1022" s="180">
        <f t="shared" si="481"/>
        <v>0</v>
      </c>
      <c r="BB1022" s="438"/>
      <c r="BC1022" s="179">
        <f t="shared" si="482"/>
        <v>0</v>
      </c>
      <c r="BD1022" s="439"/>
      <c r="BE1022" s="180">
        <f t="shared" si="483"/>
        <v>0</v>
      </c>
      <c r="BF1022" s="438"/>
      <c r="BG1022" s="179">
        <f t="shared" si="484"/>
        <v>0</v>
      </c>
    </row>
    <row r="1023" spans="1:59" x14ac:dyDescent="0.2">
      <c r="A1023" s="109">
        <v>524</v>
      </c>
      <c r="B1023" s="36" t="s">
        <v>32</v>
      </c>
      <c r="C1023" s="36" t="s">
        <v>45</v>
      </c>
      <c r="D1023" s="37" t="s">
        <v>2735</v>
      </c>
      <c r="E1023" s="37" t="s">
        <v>10</v>
      </c>
      <c r="F1023" s="38">
        <v>2</v>
      </c>
      <c r="G1023" s="37" t="s">
        <v>3256</v>
      </c>
      <c r="H1023" s="39" t="s">
        <v>3256</v>
      </c>
      <c r="I1023" s="37" t="s">
        <v>3273</v>
      </c>
      <c r="J1023" s="11" t="s">
        <v>2747</v>
      </c>
      <c r="K1023" s="109">
        <v>2</v>
      </c>
      <c r="L1023" s="90">
        <v>12.42</v>
      </c>
      <c r="M1023" s="40">
        <v>12.42</v>
      </c>
      <c r="N1023" s="40">
        <v>12.42</v>
      </c>
      <c r="O1023" s="140">
        <v>13.04</v>
      </c>
      <c r="P1023" s="273">
        <v>13.04</v>
      </c>
      <c r="Q1023" s="282">
        <v>13.04</v>
      </c>
      <c r="R1023" s="210">
        <f t="shared" si="485"/>
        <v>0</v>
      </c>
      <c r="S1023" s="211">
        <f t="shared" si="464"/>
        <v>0</v>
      </c>
      <c r="T1023" s="439"/>
      <c r="U1023" s="180">
        <f t="shared" si="465"/>
        <v>0</v>
      </c>
      <c r="V1023" s="438"/>
      <c r="W1023" s="179">
        <f t="shared" si="466"/>
        <v>0</v>
      </c>
      <c r="X1023" s="439"/>
      <c r="Y1023" s="180">
        <f t="shared" si="467"/>
        <v>0</v>
      </c>
      <c r="Z1023" s="438"/>
      <c r="AA1023" s="179">
        <f t="shared" si="468"/>
        <v>0</v>
      </c>
      <c r="AB1023" s="439"/>
      <c r="AC1023" s="180">
        <f t="shared" si="469"/>
        <v>0</v>
      </c>
      <c r="AD1023" s="438"/>
      <c r="AE1023" s="179">
        <f t="shared" si="470"/>
        <v>0</v>
      </c>
      <c r="AF1023" s="439"/>
      <c r="AG1023" s="180">
        <f t="shared" si="471"/>
        <v>0</v>
      </c>
      <c r="AH1023" s="438"/>
      <c r="AI1023" s="179">
        <f t="shared" si="472"/>
        <v>0</v>
      </c>
      <c r="AJ1023" s="439"/>
      <c r="AK1023" s="180">
        <f t="shared" si="473"/>
        <v>0</v>
      </c>
      <c r="AL1023" s="438"/>
      <c r="AM1023" s="179">
        <f t="shared" si="474"/>
        <v>0</v>
      </c>
      <c r="AN1023" s="439"/>
      <c r="AO1023" s="180">
        <f t="shared" si="475"/>
        <v>0</v>
      </c>
      <c r="AP1023" s="438"/>
      <c r="AQ1023" s="179">
        <f t="shared" si="476"/>
        <v>0</v>
      </c>
      <c r="AR1023" s="439"/>
      <c r="AS1023" s="180">
        <f t="shared" si="477"/>
        <v>0</v>
      </c>
      <c r="AT1023" s="438"/>
      <c r="AU1023" s="179">
        <f t="shared" si="478"/>
        <v>0</v>
      </c>
      <c r="AV1023" s="439"/>
      <c r="AW1023" s="180">
        <f t="shared" si="479"/>
        <v>0</v>
      </c>
      <c r="AX1023" s="438"/>
      <c r="AY1023" s="179">
        <f t="shared" si="480"/>
        <v>0</v>
      </c>
      <c r="AZ1023" s="439"/>
      <c r="BA1023" s="180">
        <f t="shared" si="481"/>
        <v>0</v>
      </c>
      <c r="BB1023" s="438"/>
      <c r="BC1023" s="179">
        <f t="shared" si="482"/>
        <v>0</v>
      </c>
      <c r="BD1023" s="439"/>
      <c r="BE1023" s="180">
        <f t="shared" si="483"/>
        <v>0</v>
      </c>
      <c r="BF1023" s="438"/>
      <c r="BG1023" s="179">
        <f t="shared" si="484"/>
        <v>0</v>
      </c>
    </row>
    <row r="1024" spans="1:59" ht="25.5" x14ac:dyDescent="0.2">
      <c r="A1024" s="109">
        <v>525</v>
      </c>
      <c r="B1024" s="36" t="s">
        <v>32</v>
      </c>
      <c r="C1024" s="36" t="s">
        <v>42</v>
      </c>
      <c r="D1024" s="37" t="s">
        <v>1010</v>
      </c>
      <c r="E1024" s="37" t="s">
        <v>11</v>
      </c>
      <c r="F1024" s="38">
        <v>1</v>
      </c>
      <c r="G1024" s="37" t="s">
        <v>2736</v>
      </c>
      <c r="H1024" s="39" t="s">
        <v>2736</v>
      </c>
      <c r="I1024" s="37" t="s">
        <v>3273</v>
      </c>
      <c r="J1024" s="11" t="s">
        <v>2747</v>
      </c>
      <c r="K1024" s="109">
        <v>2</v>
      </c>
      <c r="L1024" s="90">
        <v>2.8</v>
      </c>
      <c r="M1024" s="91">
        <v>1.73</v>
      </c>
      <c r="N1024" s="90">
        <v>1.82</v>
      </c>
      <c r="O1024" s="140">
        <v>1.91</v>
      </c>
      <c r="P1024" s="273">
        <v>1.91</v>
      </c>
      <c r="Q1024" s="282">
        <v>1.91</v>
      </c>
      <c r="R1024" s="210">
        <f t="shared" si="485"/>
        <v>0</v>
      </c>
      <c r="S1024" s="211">
        <f t="shared" si="464"/>
        <v>0</v>
      </c>
      <c r="T1024" s="439"/>
      <c r="U1024" s="180">
        <f t="shared" si="465"/>
        <v>0</v>
      </c>
      <c r="V1024" s="438"/>
      <c r="W1024" s="179">
        <f t="shared" si="466"/>
        <v>0</v>
      </c>
      <c r="X1024" s="439"/>
      <c r="Y1024" s="180">
        <f t="shared" si="467"/>
        <v>0</v>
      </c>
      <c r="Z1024" s="438"/>
      <c r="AA1024" s="179">
        <f t="shared" si="468"/>
        <v>0</v>
      </c>
      <c r="AB1024" s="439"/>
      <c r="AC1024" s="180">
        <f t="shared" si="469"/>
        <v>0</v>
      </c>
      <c r="AD1024" s="438"/>
      <c r="AE1024" s="179">
        <f t="shared" si="470"/>
        <v>0</v>
      </c>
      <c r="AF1024" s="439"/>
      <c r="AG1024" s="180">
        <f t="shared" si="471"/>
        <v>0</v>
      </c>
      <c r="AH1024" s="438"/>
      <c r="AI1024" s="179">
        <f t="shared" si="472"/>
        <v>0</v>
      </c>
      <c r="AJ1024" s="439"/>
      <c r="AK1024" s="180">
        <f t="shared" si="473"/>
        <v>0</v>
      </c>
      <c r="AL1024" s="438"/>
      <c r="AM1024" s="179">
        <f t="shared" si="474"/>
        <v>0</v>
      </c>
      <c r="AN1024" s="439"/>
      <c r="AO1024" s="180">
        <f t="shared" si="475"/>
        <v>0</v>
      </c>
      <c r="AP1024" s="438"/>
      <c r="AQ1024" s="179">
        <f t="shared" si="476"/>
        <v>0</v>
      </c>
      <c r="AR1024" s="439"/>
      <c r="AS1024" s="180">
        <f t="shared" si="477"/>
        <v>0</v>
      </c>
      <c r="AT1024" s="438"/>
      <c r="AU1024" s="179">
        <f t="shared" si="478"/>
        <v>0</v>
      </c>
      <c r="AV1024" s="439"/>
      <c r="AW1024" s="180">
        <f t="shared" si="479"/>
        <v>0</v>
      </c>
      <c r="AX1024" s="438"/>
      <c r="AY1024" s="179">
        <f t="shared" si="480"/>
        <v>0</v>
      </c>
      <c r="AZ1024" s="439"/>
      <c r="BA1024" s="180">
        <f t="shared" si="481"/>
        <v>0</v>
      </c>
      <c r="BB1024" s="438"/>
      <c r="BC1024" s="179">
        <f t="shared" si="482"/>
        <v>0</v>
      </c>
      <c r="BD1024" s="439"/>
      <c r="BE1024" s="180">
        <f t="shared" si="483"/>
        <v>0</v>
      </c>
      <c r="BF1024" s="438"/>
      <c r="BG1024" s="179">
        <f t="shared" si="484"/>
        <v>0</v>
      </c>
    </row>
    <row r="1025" spans="1:59" ht="25.5" x14ac:dyDescent="0.2">
      <c r="A1025" s="109">
        <v>525</v>
      </c>
      <c r="B1025" s="36" t="s">
        <v>32</v>
      </c>
      <c r="C1025" s="36" t="s">
        <v>42</v>
      </c>
      <c r="D1025" s="37" t="s">
        <v>841</v>
      </c>
      <c r="E1025" s="37" t="s">
        <v>679</v>
      </c>
      <c r="F1025" s="38">
        <v>1</v>
      </c>
      <c r="G1025" s="37" t="s">
        <v>3104</v>
      </c>
      <c r="H1025" s="39" t="s">
        <v>3104</v>
      </c>
      <c r="I1025" s="37" t="s">
        <v>3273</v>
      </c>
      <c r="J1025" s="11" t="s">
        <v>2747</v>
      </c>
      <c r="K1025" s="109">
        <v>1</v>
      </c>
      <c r="L1025" s="40">
        <v>1.99</v>
      </c>
      <c r="M1025" s="40">
        <v>1.99</v>
      </c>
      <c r="N1025" s="40">
        <v>1.99</v>
      </c>
      <c r="O1025" s="146">
        <v>1.49</v>
      </c>
      <c r="P1025" s="273">
        <v>1.49</v>
      </c>
      <c r="Q1025" s="282">
        <v>1.49</v>
      </c>
      <c r="R1025" s="210">
        <f t="shared" si="485"/>
        <v>0</v>
      </c>
      <c r="S1025" s="211">
        <f t="shared" si="464"/>
        <v>0</v>
      </c>
      <c r="T1025" s="439"/>
      <c r="U1025" s="180">
        <f t="shared" si="465"/>
        <v>0</v>
      </c>
      <c r="V1025" s="438"/>
      <c r="W1025" s="179">
        <f t="shared" si="466"/>
        <v>0</v>
      </c>
      <c r="X1025" s="439"/>
      <c r="Y1025" s="180">
        <f t="shared" si="467"/>
        <v>0</v>
      </c>
      <c r="Z1025" s="438"/>
      <c r="AA1025" s="179">
        <f t="shared" si="468"/>
        <v>0</v>
      </c>
      <c r="AB1025" s="439"/>
      <c r="AC1025" s="180">
        <f t="shared" si="469"/>
        <v>0</v>
      </c>
      <c r="AD1025" s="438"/>
      <c r="AE1025" s="179">
        <f t="shared" si="470"/>
        <v>0</v>
      </c>
      <c r="AF1025" s="439"/>
      <c r="AG1025" s="180">
        <f t="shared" si="471"/>
        <v>0</v>
      </c>
      <c r="AH1025" s="438"/>
      <c r="AI1025" s="179">
        <f t="shared" si="472"/>
        <v>0</v>
      </c>
      <c r="AJ1025" s="439"/>
      <c r="AK1025" s="180">
        <f t="shared" si="473"/>
        <v>0</v>
      </c>
      <c r="AL1025" s="438"/>
      <c r="AM1025" s="179">
        <f t="shared" si="474"/>
        <v>0</v>
      </c>
      <c r="AN1025" s="439"/>
      <c r="AO1025" s="180">
        <f t="shared" si="475"/>
        <v>0</v>
      </c>
      <c r="AP1025" s="438"/>
      <c r="AQ1025" s="179">
        <f t="shared" si="476"/>
        <v>0</v>
      </c>
      <c r="AR1025" s="439"/>
      <c r="AS1025" s="180">
        <f t="shared" si="477"/>
        <v>0</v>
      </c>
      <c r="AT1025" s="438"/>
      <c r="AU1025" s="179">
        <f t="shared" si="478"/>
        <v>0</v>
      </c>
      <c r="AV1025" s="439"/>
      <c r="AW1025" s="180">
        <f t="shared" si="479"/>
        <v>0</v>
      </c>
      <c r="AX1025" s="438"/>
      <c r="AY1025" s="179">
        <f t="shared" si="480"/>
        <v>0</v>
      </c>
      <c r="AZ1025" s="439"/>
      <c r="BA1025" s="180">
        <f t="shared" si="481"/>
        <v>0</v>
      </c>
      <c r="BB1025" s="438"/>
      <c r="BC1025" s="179">
        <f t="shared" si="482"/>
        <v>0</v>
      </c>
      <c r="BD1025" s="439"/>
      <c r="BE1025" s="180">
        <f t="shared" si="483"/>
        <v>0</v>
      </c>
      <c r="BF1025" s="438"/>
      <c r="BG1025" s="179">
        <f t="shared" si="484"/>
        <v>0</v>
      </c>
    </row>
    <row r="1026" spans="1:59" ht="25.5" x14ac:dyDescent="0.2">
      <c r="A1026" s="110">
        <v>525</v>
      </c>
      <c r="B1026" s="12" t="s">
        <v>32</v>
      </c>
      <c r="C1026" s="12" t="s">
        <v>42</v>
      </c>
      <c r="D1026" s="16" t="s">
        <v>30</v>
      </c>
      <c r="E1026" s="15" t="s">
        <v>682</v>
      </c>
      <c r="F1026" s="111">
        <v>1</v>
      </c>
      <c r="G1026" s="15" t="s">
        <v>1994</v>
      </c>
      <c r="H1026" s="52">
        <v>12127</v>
      </c>
      <c r="I1026" s="16" t="s">
        <v>3343</v>
      </c>
      <c r="J1026" s="42" t="s">
        <v>2046</v>
      </c>
      <c r="K1026" s="110">
        <v>3</v>
      </c>
      <c r="L1026" s="43">
        <v>1.96</v>
      </c>
      <c r="M1026" s="43">
        <v>1.96</v>
      </c>
      <c r="N1026" s="43">
        <v>1.96</v>
      </c>
      <c r="O1026" s="144">
        <v>1.96</v>
      </c>
      <c r="P1026" s="272">
        <v>1.96</v>
      </c>
      <c r="Q1026" s="283">
        <v>1.96</v>
      </c>
      <c r="R1026" s="210">
        <f t="shared" si="485"/>
        <v>0</v>
      </c>
      <c r="S1026" s="211">
        <f t="shared" si="464"/>
        <v>0</v>
      </c>
      <c r="T1026" s="439"/>
      <c r="U1026" s="180">
        <f t="shared" si="465"/>
        <v>0</v>
      </c>
      <c r="V1026" s="438"/>
      <c r="W1026" s="179">
        <f t="shared" si="466"/>
        <v>0</v>
      </c>
      <c r="X1026" s="439"/>
      <c r="Y1026" s="180">
        <f t="shared" si="467"/>
        <v>0</v>
      </c>
      <c r="Z1026" s="438"/>
      <c r="AA1026" s="179">
        <f t="shared" si="468"/>
        <v>0</v>
      </c>
      <c r="AB1026" s="439"/>
      <c r="AC1026" s="180">
        <f t="shared" si="469"/>
        <v>0</v>
      </c>
      <c r="AD1026" s="438"/>
      <c r="AE1026" s="179">
        <f t="shared" si="470"/>
        <v>0</v>
      </c>
      <c r="AF1026" s="439"/>
      <c r="AG1026" s="180">
        <f t="shared" si="471"/>
        <v>0</v>
      </c>
      <c r="AH1026" s="438"/>
      <c r="AI1026" s="179">
        <f t="shared" si="472"/>
        <v>0</v>
      </c>
      <c r="AJ1026" s="439"/>
      <c r="AK1026" s="180">
        <f t="shared" si="473"/>
        <v>0</v>
      </c>
      <c r="AL1026" s="438"/>
      <c r="AM1026" s="179">
        <f t="shared" si="474"/>
        <v>0</v>
      </c>
      <c r="AN1026" s="439"/>
      <c r="AO1026" s="180">
        <f t="shared" si="475"/>
        <v>0</v>
      </c>
      <c r="AP1026" s="438"/>
      <c r="AQ1026" s="179">
        <f t="shared" si="476"/>
        <v>0</v>
      </c>
      <c r="AR1026" s="439"/>
      <c r="AS1026" s="180">
        <f t="shared" si="477"/>
        <v>0</v>
      </c>
      <c r="AT1026" s="438"/>
      <c r="AU1026" s="179">
        <f t="shared" si="478"/>
        <v>0</v>
      </c>
      <c r="AV1026" s="439"/>
      <c r="AW1026" s="180">
        <f t="shared" si="479"/>
        <v>0</v>
      </c>
      <c r="AX1026" s="438"/>
      <c r="AY1026" s="179">
        <f t="shared" si="480"/>
        <v>0</v>
      </c>
      <c r="AZ1026" s="439"/>
      <c r="BA1026" s="180">
        <f t="shared" si="481"/>
        <v>0</v>
      </c>
      <c r="BB1026" s="438"/>
      <c r="BC1026" s="179">
        <f t="shared" si="482"/>
        <v>0</v>
      </c>
      <c r="BD1026" s="439"/>
      <c r="BE1026" s="180">
        <f t="shared" si="483"/>
        <v>0</v>
      </c>
      <c r="BF1026" s="438"/>
      <c r="BG1026" s="179">
        <f t="shared" si="484"/>
        <v>0</v>
      </c>
    </row>
    <row r="1027" spans="1:59" ht="25.5" x14ac:dyDescent="0.2">
      <c r="A1027" s="44">
        <v>525</v>
      </c>
      <c r="B1027" s="45" t="s">
        <v>32</v>
      </c>
      <c r="C1027" s="45" t="s">
        <v>42</v>
      </c>
      <c r="D1027" s="46" t="s">
        <v>2917</v>
      </c>
      <c r="E1027" s="47" t="s">
        <v>2058</v>
      </c>
      <c r="F1027" s="48">
        <v>1</v>
      </c>
      <c r="G1027" s="47">
        <v>7000127097</v>
      </c>
      <c r="H1027" s="10">
        <v>9720466</v>
      </c>
      <c r="I1027" s="21">
        <v>60148</v>
      </c>
      <c r="J1027" s="49" t="s">
        <v>1003</v>
      </c>
      <c r="K1027" s="44">
        <v>4</v>
      </c>
      <c r="L1027" s="50">
        <v>2.3199999999999998</v>
      </c>
      <c r="M1027" s="96">
        <v>2.59</v>
      </c>
      <c r="N1027" s="50">
        <v>2.59</v>
      </c>
      <c r="O1027" s="204">
        <v>2.48</v>
      </c>
      <c r="P1027" s="274">
        <v>2.48</v>
      </c>
      <c r="Q1027" s="286">
        <v>2.48</v>
      </c>
      <c r="R1027" s="210">
        <f t="shared" si="485"/>
        <v>0</v>
      </c>
      <c r="S1027" s="211">
        <f t="shared" si="464"/>
        <v>0</v>
      </c>
      <c r="T1027" s="439"/>
      <c r="U1027" s="180">
        <f t="shared" si="465"/>
        <v>0</v>
      </c>
      <c r="V1027" s="438"/>
      <c r="W1027" s="179">
        <f t="shared" si="466"/>
        <v>0</v>
      </c>
      <c r="X1027" s="439"/>
      <c r="Y1027" s="180">
        <f t="shared" si="467"/>
        <v>0</v>
      </c>
      <c r="Z1027" s="438"/>
      <c r="AA1027" s="179">
        <f t="shared" si="468"/>
        <v>0</v>
      </c>
      <c r="AB1027" s="439"/>
      <c r="AC1027" s="180">
        <f t="shared" si="469"/>
        <v>0</v>
      </c>
      <c r="AD1027" s="438"/>
      <c r="AE1027" s="179">
        <f t="shared" si="470"/>
        <v>0</v>
      </c>
      <c r="AF1027" s="439"/>
      <c r="AG1027" s="180">
        <f t="shared" si="471"/>
        <v>0</v>
      </c>
      <c r="AH1027" s="438"/>
      <c r="AI1027" s="179">
        <f t="shared" si="472"/>
        <v>0</v>
      </c>
      <c r="AJ1027" s="439"/>
      <c r="AK1027" s="180">
        <f t="shared" si="473"/>
        <v>0</v>
      </c>
      <c r="AL1027" s="438"/>
      <c r="AM1027" s="179">
        <f t="shared" si="474"/>
        <v>0</v>
      </c>
      <c r="AN1027" s="439"/>
      <c r="AO1027" s="180">
        <f t="shared" si="475"/>
        <v>0</v>
      </c>
      <c r="AP1027" s="438"/>
      <c r="AQ1027" s="179">
        <f t="shared" si="476"/>
        <v>0</v>
      </c>
      <c r="AR1027" s="439"/>
      <c r="AS1027" s="180">
        <f t="shared" si="477"/>
        <v>0</v>
      </c>
      <c r="AT1027" s="438"/>
      <c r="AU1027" s="179">
        <f t="shared" si="478"/>
        <v>0</v>
      </c>
      <c r="AV1027" s="439"/>
      <c r="AW1027" s="180">
        <f t="shared" si="479"/>
        <v>0</v>
      </c>
      <c r="AX1027" s="438"/>
      <c r="AY1027" s="179">
        <f t="shared" si="480"/>
        <v>0</v>
      </c>
      <c r="AZ1027" s="439"/>
      <c r="BA1027" s="180">
        <f t="shared" si="481"/>
        <v>0</v>
      </c>
      <c r="BB1027" s="438"/>
      <c r="BC1027" s="179">
        <f t="shared" si="482"/>
        <v>0</v>
      </c>
      <c r="BD1027" s="439"/>
      <c r="BE1027" s="180">
        <f t="shared" si="483"/>
        <v>0</v>
      </c>
      <c r="BF1027" s="438"/>
      <c r="BG1027" s="179">
        <f t="shared" si="484"/>
        <v>0</v>
      </c>
    </row>
    <row r="1028" spans="1:59" ht="25.5" x14ac:dyDescent="0.2">
      <c r="A1028" s="109">
        <v>526</v>
      </c>
      <c r="B1028" s="36" t="s">
        <v>32</v>
      </c>
      <c r="C1028" s="36" t="s">
        <v>44</v>
      </c>
      <c r="D1028" s="37" t="s">
        <v>1060</v>
      </c>
      <c r="E1028" s="37" t="s">
        <v>682</v>
      </c>
      <c r="F1028" s="38">
        <v>1</v>
      </c>
      <c r="G1028" s="37" t="s">
        <v>2737</v>
      </c>
      <c r="H1028" s="39" t="s">
        <v>2737</v>
      </c>
      <c r="I1028" s="37" t="s">
        <v>3273</v>
      </c>
      <c r="J1028" s="11" t="s">
        <v>2747</v>
      </c>
      <c r="K1028" s="109">
        <v>1</v>
      </c>
      <c r="L1028" s="90">
        <v>12.31</v>
      </c>
      <c r="M1028" s="91">
        <v>6.72</v>
      </c>
      <c r="N1028" s="90">
        <v>7.06</v>
      </c>
      <c r="O1028" s="140">
        <v>7.71</v>
      </c>
      <c r="P1028" s="273">
        <v>7.71</v>
      </c>
      <c r="Q1028" s="282">
        <v>7.71</v>
      </c>
      <c r="R1028" s="210">
        <f t="shared" si="485"/>
        <v>0</v>
      </c>
      <c r="S1028" s="211">
        <f t="shared" si="464"/>
        <v>0</v>
      </c>
      <c r="T1028" s="439"/>
      <c r="U1028" s="180">
        <f t="shared" si="465"/>
        <v>0</v>
      </c>
      <c r="V1028" s="438"/>
      <c r="W1028" s="179">
        <f t="shared" si="466"/>
        <v>0</v>
      </c>
      <c r="X1028" s="439"/>
      <c r="Y1028" s="180">
        <f t="shared" si="467"/>
        <v>0</v>
      </c>
      <c r="Z1028" s="438"/>
      <c r="AA1028" s="179">
        <f t="shared" si="468"/>
        <v>0</v>
      </c>
      <c r="AB1028" s="439"/>
      <c r="AC1028" s="180">
        <f t="shared" si="469"/>
        <v>0</v>
      </c>
      <c r="AD1028" s="438"/>
      <c r="AE1028" s="179">
        <f t="shared" si="470"/>
        <v>0</v>
      </c>
      <c r="AF1028" s="439"/>
      <c r="AG1028" s="180">
        <f t="shared" si="471"/>
        <v>0</v>
      </c>
      <c r="AH1028" s="438"/>
      <c r="AI1028" s="179">
        <f t="shared" si="472"/>
        <v>0</v>
      </c>
      <c r="AJ1028" s="439"/>
      <c r="AK1028" s="180">
        <f t="shared" si="473"/>
        <v>0</v>
      </c>
      <c r="AL1028" s="438"/>
      <c r="AM1028" s="179">
        <f t="shared" si="474"/>
        <v>0</v>
      </c>
      <c r="AN1028" s="439"/>
      <c r="AO1028" s="180">
        <f t="shared" si="475"/>
        <v>0</v>
      </c>
      <c r="AP1028" s="438"/>
      <c r="AQ1028" s="179">
        <f t="shared" si="476"/>
        <v>0</v>
      </c>
      <c r="AR1028" s="439"/>
      <c r="AS1028" s="180">
        <f t="shared" si="477"/>
        <v>0</v>
      </c>
      <c r="AT1028" s="438"/>
      <c r="AU1028" s="179">
        <f t="shared" si="478"/>
        <v>0</v>
      </c>
      <c r="AV1028" s="439"/>
      <c r="AW1028" s="180">
        <f t="shared" si="479"/>
        <v>0</v>
      </c>
      <c r="AX1028" s="438"/>
      <c r="AY1028" s="179">
        <f t="shared" si="480"/>
        <v>0</v>
      </c>
      <c r="AZ1028" s="439"/>
      <c r="BA1028" s="180">
        <f t="shared" si="481"/>
        <v>0</v>
      </c>
      <c r="BB1028" s="438"/>
      <c r="BC1028" s="179">
        <f t="shared" si="482"/>
        <v>0</v>
      </c>
      <c r="BD1028" s="439"/>
      <c r="BE1028" s="180">
        <f t="shared" si="483"/>
        <v>0</v>
      </c>
      <c r="BF1028" s="438"/>
      <c r="BG1028" s="179">
        <f t="shared" si="484"/>
        <v>0</v>
      </c>
    </row>
    <row r="1029" spans="1:59" ht="25.5" x14ac:dyDescent="0.2">
      <c r="A1029" s="109">
        <v>527</v>
      </c>
      <c r="B1029" s="36" t="s">
        <v>32</v>
      </c>
      <c r="C1029" s="36" t="s">
        <v>41</v>
      </c>
      <c r="D1029" s="37" t="s">
        <v>1010</v>
      </c>
      <c r="E1029" s="37" t="s">
        <v>11</v>
      </c>
      <c r="F1029" s="38">
        <v>1</v>
      </c>
      <c r="G1029" s="37" t="s">
        <v>2738</v>
      </c>
      <c r="H1029" s="39" t="s">
        <v>2738</v>
      </c>
      <c r="I1029" s="37" t="s">
        <v>3273</v>
      </c>
      <c r="J1029" s="11" t="s">
        <v>2747</v>
      </c>
      <c r="K1029" s="109">
        <v>1</v>
      </c>
      <c r="L1029" s="40">
        <v>2.79</v>
      </c>
      <c r="M1029" s="90">
        <v>2.93</v>
      </c>
      <c r="N1029" s="90">
        <v>3.08</v>
      </c>
      <c r="O1029" s="140">
        <v>3.23</v>
      </c>
      <c r="P1029" s="273">
        <v>3.23</v>
      </c>
      <c r="Q1029" s="282">
        <v>3.23</v>
      </c>
      <c r="R1029" s="210">
        <f t="shared" si="485"/>
        <v>0</v>
      </c>
      <c r="S1029" s="211">
        <f t="shared" si="464"/>
        <v>0</v>
      </c>
      <c r="T1029" s="439"/>
      <c r="U1029" s="180">
        <f t="shared" si="465"/>
        <v>0</v>
      </c>
      <c r="V1029" s="438"/>
      <c r="W1029" s="179">
        <f t="shared" si="466"/>
        <v>0</v>
      </c>
      <c r="X1029" s="439"/>
      <c r="Y1029" s="180">
        <f t="shared" si="467"/>
        <v>0</v>
      </c>
      <c r="Z1029" s="438"/>
      <c r="AA1029" s="179">
        <f t="shared" si="468"/>
        <v>0</v>
      </c>
      <c r="AB1029" s="439"/>
      <c r="AC1029" s="180">
        <f t="shared" si="469"/>
        <v>0</v>
      </c>
      <c r="AD1029" s="438"/>
      <c r="AE1029" s="179">
        <f t="shared" si="470"/>
        <v>0</v>
      </c>
      <c r="AF1029" s="439"/>
      <c r="AG1029" s="180">
        <f t="shared" si="471"/>
        <v>0</v>
      </c>
      <c r="AH1029" s="438"/>
      <c r="AI1029" s="179">
        <f t="shared" si="472"/>
        <v>0</v>
      </c>
      <c r="AJ1029" s="439"/>
      <c r="AK1029" s="180">
        <f t="shared" si="473"/>
        <v>0</v>
      </c>
      <c r="AL1029" s="438"/>
      <c r="AM1029" s="179">
        <f t="shared" si="474"/>
        <v>0</v>
      </c>
      <c r="AN1029" s="439"/>
      <c r="AO1029" s="180">
        <f t="shared" si="475"/>
        <v>0</v>
      </c>
      <c r="AP1029" s="438"/>
      <c r="AQ1029" s="179">
        <f t="shared" si="476"/>
        <v>0</v>
      </c>
      <c r="AR1029" s="439"/>
      <c r="AS1029" s="180">
        <f t="shared" si="477"/>
        <v>0</v>
      </c>
      <c r="AT1029" s="438"/>
      <c r="AU1029" s="179">
        <f t="shared" si="478"/>
        <v>0</v>
      </c>
      <c r="AV1029" s="439"/>
      <c r="AW1029" s="180">
        <f t="shared" si="479"/>
        <v>0</v>
      </c>
      <c r="AX1029" s="438"/>
      <c r="AY1029" s="179">
        <f t="shared" si="480"/>
        <v>0</v>
      </c>
      <c r="AZ1029" s="439"/>
      <c r="BA1029" s="180">
        <f t="shared" si="481"/>
        <v>0</v>
      </c>
      <c r="BB1029" s="438"/>
      <c r="BC1029" s="179">
        <f t="shared" si="482"/>
        <v>0</v>
      </c>
      <c r="BD1029" s="439"/>
      <c r="BE1029" s="180">
        <f t="shared" si="483"/>
        <v>0</v>
      </c>
      <c r="BF1029" s="438"/>
      <c r="BG1029" s="179">
        <f t="shared" si="484"/>
        <v>0</v>
      </c>
    </row>
    <row r="1030" spans="1:59" ht="25.5" x14ac:dyDescent="0.2">
      <c r="A1030" s="110">
        <v>527</v>
      </c>
      <c r="B1030" s="12" t="s">
        <v>32</v>
      </c>
      <c r="C1030" s="12" t="s">
        <v>41</v>
      </c>
      <c r="D1030" s="16" t="s">
        <v>30</v>
      </c>
      <c r="E1030" s="15" t="s">
        <v>682</v>
      </c>
      <c r="F1030" s="111">
        <v>1</v>
      </c>
      <c r="G1030" s="15" t="s">
        <v>1995</v>
      </c>
      <c r="H1030" s="52">
        <v>12129</v>
      </c>
      <c r="I1030" s="16" t="s">
        <v>3343</v>
      </c>
      <c r="J1030" s="42" t="s">
        <v>2046</v>
      </c>
      <c r="K1030" s="110">
        <v>2</v>
      </c>
      <c r="L1030" s="43">
        <v>3.93</v>
      </c>
      <c r="M1030" s="43">
        <v>3.93</v>
      </c>
      <c r="N1030" s="43">
        <v>3.93</v>
      </c>
      <c r="O1030" s="144">
        <v>3.93</v>
      </c>
      <c r="P1030" s="272">
        <v>3.93</v>
      </c>
      <c r="Q1030" s="283">
        <v>3.93</v>
      </c>
      <c r="R1030" s="210">
        <f t="shared" si="485"/>
        <v>0</v>
      </c>
      <c r="S1030" s="211">
        <f t="shared" ref="S1030:S1068" si="486">SUM(R1030*Q1030)</f>
        <v>0</v>
      </c>
      <c r="T1030" s="439"/>
      <c r="U1030" s="180">
        <f t="shared" ref="U1030:U1068" si="487">SUM(T1030*Q1030)</f>
        <v>0</v>
      </c>
      <c r="V1030" s="438"/>
      <c r="W1030" s="179">
        <f t="shared" ref="W1030:W1068" si="488">SUM(V1030*Q1030)</f>
        <v>0</v>
      </c>
      <c r="X1030" s="439"/>
      <c r="Y1030" s="180">
        <f t="shared" ref="Y1030:Y1068" si="489">SUM(X1030*Q1030)</f>
        <v>0</v>
      </c>
      <c r="Z1030" s="438"/>
      <c r="AA1030" s="179">
        <f t="shared" ref="AA1030:AA1068" si="490">SUM(Z1030*Q1030)</f>
        <v>0</v>
      </c>
      <c r="AB1030" s="439"/>
      <c r="AC1030" s="180">
        <f t="shared" ref="AC1030:AC1068" si="491">SUM(AB1030*Q1030)</f>
        <v>0</v>
      </c>
      <c r="AD1030" s="438"/>
      <c r="AE1030" s="179">
        <f t="shared" ref="AE1030:AE1068" si="492">SUM(AD1030*Q1030)</f>
        <v>0</v>
      </c>
      <c r="AF1030" s="439"/>
      <c r="AG1030" s="180">
        <f t="shared" ref="AG1030:AG1068" si="493">SUM(AF1030*Q1030)</f>
        <v>0</v>
      </c>
      <c r="AH1030" s="438"/>
      <c r="AI1030" s="179">
        <f t="shared" ref="AI1030:AI1068" si="494">SUM(AH1030*Q1030)</f>
        <v>0</v>
      </c>
      <c r="AJ1030" s="439"/>
      <c r="AK1030" s="180">
        <f t="shared" ref="AK1030:AK1068" si="495">SUM(AJ1030*Q1030)</f>
        <v>0</v>
      </c>
      <c r="AL1030" s="438"/>
      <c r="AM1030" s="179">
        <f t="shared" ref="AM1030:AM1068" si="496">SUM(AL1030*Q1030)</f>
        <v>0</v>
      </c>
      <c r="AN1030" s="439"/>
      <c r="AO1030" s="180">
        <f t="shared" ref="AO1030:AO1068" si="497">SUM(AN1030*Q1030)</f>
        <v>0</v>
      </c>
      <c r="AP1030" s="438"/>
      <c r="AQ1030" s="179">
        <f t="shared" ref="AQ1030:AQ1068" si="498">SUM(AP1030*Q1030)</f>
        <v>0</v>
      </c>
      <c r="AR1030" s="439"/>
      <c r="AS1030" s="180">
        <f t="shared" ref="AS1030:AS1068" si="499">SUM(AR1030*Q1030)</f>
        <v>0</v>
      </c>
      <c r="AT1030" s="438"/>
      <c r="AU1030" s="179">
        <f t="shared" ref="AU1030:AU1068" si="500">SUM(AT1030*Q1030)</f>
        <v>0</v>
      </c>
      <c r="AV1030" s="439"/>
      <c r="AW1030" s="180">
        <f t="shared" ref="AW1030:AW1068" si="501">SUM(AV1030*Q1030)</f>
        <v>0</v>
      </c>
      <c r="AX1030" s="438"/>
      <c r="AY1030" s="179">
        <f t="shared" ref="AY1030:AY1068" si="502">SUM(AX1030*Q1030)</f>
        <v>0</v>
      </c>
      <c r="AZ1030" s="439"/>
      <c r="BA1030" s="180">
        <f t="shared" ref="BA1030:BA1068" si="503">SUM(AZ1030*Q1030)</f>
        <v>0</v>
      </c>
      <c r="BB1030" s="438"/>
      <c r="BC1030" s="179">
        <f t="shared" ref="BC1030:BC1068" si="504">SUM(BB1030*Q1030)</f>
        <v>0</v>
      </c>
      <c r="BD1030" s="439"/>
      <c r="BE1030" s="180">
        <f t="shared" ref="BE1030:BE1068" si="505">SUM(BD1030*Q1030)</f>
        <v>0</v>
      </c>
      <c r="BF1030" s="438"/>
      <c r="BG1030" s="179">
        <f t="shared" ref="BG1030:BG1068" si="506">SUM(BF1030*Q1030)</f>
        <v>0</v>
      </c>
    </row>
    <row r="1031" spans="1:59" ht="25.5" x14ac:dyDescent="0.2">
      <c r="A1031" s="44">
        <v>527</v>
      </c>
      <c r="B1031" s="45" t="s">
        <v>32</v>
      </c>
      <c r="C1031" s="45" t="s">
        <v>41</v>
      </c>
      <c r="D1031" s="46" t="s">
        <v>2917</v>
      </c>
      <c r="E1031" s="47" t="s">
        <v>2058</v>
      </c>
      <c r="F1031" s="48">
        <v>1</v>
      </c>
      <c r="G1031" s="47">
        <v>7000127098</v>
      </c>
      <c r="H1031" s="10">
        <v>9720468</v>
      </c>
      <c r="I1031" s="21">
        <v>60148</v>
      </c>
      <c r="J1031" s="49" t="s">
        <v>1003</v>
      </c>
      <c r="K1031" s="44">
        <v>3</v>
      </c>
      <c r="L1031" s="50">
        <v>3.8</v>
      </c>
      <c r="M1031" s="96">
        <v>4.7</v>
      </c>
      <c r="N1031" s="50">
        <v>4.7</v>
      </c>
      <c r="O1031" s="204">
        <v>4.12</v>
      </c>
      <c r="P1031" s="274">
        <v>4.12</v>
      </c>
      <c r="Q1031" s="286">
        <v>4.12</v>
      </c>
      <c r="R1031" s="210">
        <f t="shared" si="485"/>
        <v>0</v>
      </c>
      <c r="S1031" s="211">
        <f t="shared" si="486"/>
        <v>0</v>
      </c>
      <c r="T1031" s="439"/>
      <c r="U1031" s="180">
        <f t="shared" si="487"/>
        <v>0</v>
      </c>
      <c r="V1031" s="438"/>
      <c r="W1031" s="179">
        <f t="shared" si="488"/>
        <v>0</v>
      </c>
      <c r="X1031" s="439"/>
      <c r="Y1031" s="180">
        <f t="shared" si="489"/>
        <v>0</v>
      </c>
      <c r="Z1031" s="438"/>
      <c r="AA1031" s="179">
        <f t="shared" si="490"/>
        <v>0</v>
      </c>
      <c r="AB1031" s="439"/>
      <c r="AC1031" s="180">
        <f t="shared" si="491"/>
        <v>0</v>
      </c>
      <c r="AD1031" s="438"/>
      <c r="AE1031" s="179">
        <f t="shared" si="492"/>
        <v>0</v>
      </c>
      <c r="AF1031" s="439"/>
      <c r="AG1031" s="180">
        <f t="shared" si="493"/>
        <v>0</v>
      </c>
      <c r="AH1031" s="438"/>
      <c r="AI1031" s="179">
        <f t="shared" si="494"/>
        <v>0</v>
      </c>
      <c r="AJ1031" s="439"/>
      <c r="AK1031" s="180">
        <f t="shared" si="495"/>
        <v>0</v>
      </c>
      <c r="AL1031" s="438"/>
      <c r="AM1031" s="179">
        <f t="shared" si="496"/>
        <v>0</v>
      </c>
      <c r="AN1031" s="439"/>
      <c r="AO1031" s="180">
        <f t="shared" si="497"/>
        <v>0</v>
      </c>
      <c r="AP1031" s="438"/>
      <c r="AQ1031" s="179">
        <f t="shared" si="498"/>
        <v>0</v>
      </c>
      <c r="AR1031" s="439"/>
      <c r="AS1031" s="180">
        <f t="shared" si="499"/>
        <v>0</v>
      </c>
      <c r="AT1031" s="438"/>
      <c r="AU1031" s="179">
        <f t="shared" si="500"/>
        <v>0</v>
      </c>
      <c r="AV1031" s="439"/>
      <c r="AW1031" s="180">
        <f t="shared" si="501"/>
        <v>0</v>
      </c>
      <c r="AX1031" s="438"/>
      <c r="AY1031" s="179">
        <f t="shared" si="502"/>
        <v>0</v>
      </c>
      <c r="AZ1031" s="439"/>
      <c r="BA1031" s="180">
        <f t="shared" si="503"/>
        <v>0</v>
      </c>
      <c r="BB1031" s="438"/>
      <c r="BC1031" s="179">
        <f t="shared" si="504"/>
        <v>0</v>
      </c>
      <c r="BD1031" s="439"/>
      <c r="BE1031" s="180">
        <f t="shared" si="505"/>
        <v>0</v>
      </c>
      <c r="BF1031" s="438"/>
      <c r="BG1031" s="179">
        <f t="shared" si="506"/>
        <v>0</v>
      </c>
    </row>
    <row r="1032" spans="1:59" ht="25.5" x14ac:dyDescent="0.2">
      <c r="A1032" s="109">
        <v>528</v>
      </c>
      <c r="B1032" s="36" t="s">
        <v>32</v>
      </c>
      <c r="C1032" s="36" t="s">
        <v>43</v>
      </c>
      <c r="D1032" s="37" t="s">
        <v>841</v>
      </c>
      <c r="E1032" s="37" t="s">
        <v>679</v>
      </c>
      <c r="F1032" s="38">
        <v>1</v>
      </c>
      <c r="G1032" s="37" t="s">
        <v>3103</v>
      </c>
      <c r="H1032" s="39" t="s">
        <v>3103</v>
      </c>
      <c r="I1032" s="37" t="s">
        <v>3273</v>
      </c>
      <c r="J1032" s="11" t="s">
        <v>2747</v>
      </c>
      <c r="K1032" s="109">
        <v>1</v>
      </c>
      <c r="L1032" s="40">
        <v>1.1399999999999999</v>
      </c>
      <c r="M1032" s="90">
        <v>1.2</v>
      </c>
      <c r="N1032" s="90">
        <v>1.26</v>
      </c>
      <c r="O1032" s="146">
        <v>1.22</v>
      </c>
      <c r="P1032" s="273">
        <v>1.22</v>
      </c>
      <c r="Q1032" s="282">
        <v>1.22</v>
      </c>
      <c r="R1032" s="210">
        <f t="shared" si="485"/>
        <v>0</v>
      </c>
      <c r="S1032" s="211">
        <f t="shared" si="486"/>
        <v>0</v>
      </c>
      <c r="T1032" s="439"/>
      <c r="U1032" s="180">
        <f t="shared" si="487"/>
        <v>0</v>
      </c>
      <c r="V1032" s="438"/>
      <c r="W1032" s="179">
        <f t="shared" si="488"/>
        <v>0</v>
      </c>
      <c r="X1032" s="439"/>
      <c r="Y1032" s="180">
        <f t="shared" si="489"/>
        <v>0</v>
      </c>
      <c r="Z1032" s="438"/>
      <c r="AA1032" s="179">
        <f t="shared" si="490"/>
        <v>0</v>
      </c>
      <c r="AB1032" s="439"/>
      <c r="AC1032" s="180">
        <f t="shared" si="491"/>
        <v>0</v>
      </c>
      <c r="AD1032" s="438"/>
      <c r="AE1032" s="179">
        <f t="shared" si="492"/>
        <v>0</v>
      </c>
      <c r="AF1032" s="439"/>
      <c r="AG1032" s="180">
        <f t="shared" si="493"/>
        <v>0</v>
      </c>
      <c r="AH1032" s="438"/>
      <c r="AI1032" s="179">
        <f t="shared" si="494"/>
        <v>0</v>
      </c>
      <c r="AJ1032" s="439"/>
      <c r="AK1032" s="180">
        <f t="shared" si="495"/>
        <v>0</v>
      </c>
      <c r="AL1032" s="438"/>
      <c r="AM1032" s="179">
        <f t="shared" si="496"/>
        <v>0</v>
      </c>
      <c r="AN1032" s="439"/>
      <c r="AO1032" s="180">
        <f t="shared" si="497"/>
        <v>0</v>
      </c>
      <c r="AP1032" s="438"/>
      <c r="AQ1032" s="179">
        <f t="shared" si="498"/>
        <v>0</v>
      </c>
      <c r="AR1032" s="439"/>
      <c r="AS1032" s="180">
        <f t="shared" si="499"/>
        <v>0</v>
      </c>
      <c r="AT1032" s="438"/>
      <c r="AU1032" s="179">
        <f t="shared" si="500"/>
        <v>0</v>
      </c>
      <c r="AV1032" s="439"/>
      <c r="AW1032" s="180">
        <f t="shared" si="501"/>
        <v>0</v>
      </c>
      <c r="AX1032" s="438"/>
      <c r="AY1032" s="179">
        <f t="shared" si="502"/>
        <v>0</v>
      </c>
      <c r="AZ1032" s="439"/>
      <c r="BA1032" s="180">
        <f t="shared" si="503"/>
        <v>0</v>
      </c>
      <c r="BB1032" s="438"/>
      <c r="BC1032" s="179">
        <f t="shared" si="504"/>
        <v>0</v>
      </c>
      <c r="BD1032" s="439"/>
      <c r="BE1032" s="180">
        <f t="shared" si="505"/>
        <v>0</v>
      </c>
      <c r="BF1032" s="438"/>
      <c r="BG1032" s="179">
        <f t="shared" si="506"/>
        <v>0</v>
      </c>
    </row>
    <row r="1033" spans="1:59" ht="25.5" x14ac:dyDescent="0.2">
      <c r="A1033" s="109">
        <v>528</v>
      </c>
      <c r="B1033" s="36" t="s">
        <v>32</v>
      </c>
      <c r="C1033" s="36" t="s">
        <v>43</v>
      </c>
      <c r="D1033" s="37" t="s">
        <v>30</v>
      </c>
      <c r="E1033" s="37" t="s">
        <v>679</v>
      </c>
      <c r="F1033" s="38">
        <v>1</v>
      </c>
      <c r="G1033" s="37" t="s">
        <v>1061</v>
      </c>
      <c r="H1033" s="39" t="s">
        <v>1061</v>
      </c>
      <c r="I1033" s="37" t="s">
        <v>3273</v>
      </c>
      <c r="J1033" s="11" t="s">
        <v>2747</v>
      </c>
      <c r="K1033" s="109">
        <v>2</v>
      </c>
      <c r="L1033" s="90">
        <v>1.31</v>
      </c>
      <c r="M1033" s="40">
        <v>1.31</v>
      </c>
      <c r="N1033" s="90">
        <v>1.38</v>
      </c>
      <c r="O1033" s="140">
        <v>1.45</v>
      </c>
      <c r="P1033" s="273">
        <v>1.45</v>
      </c>
      <c r="Q1033" s="282">
        <v>1.45</v>
      </c>
      <c r="R1033" s="210">
        <f t="shared" si="485"/>
        <v>0</v>
      </c>
      <c r="S1033" s="211">
        <f t="shared" si="486"/>
        <v>0</v>
      </c>
      <c r="T1033" s="439"/>
      <c r="U1033" s="180">
        <f t="shared" si="487"/>
        <v>0</v>
      </c>
      <c r="V1033" s="438"/>
      <c r="W1033" s="179">
        <f t="shared" si="488"/>
        <v>0</v>
      </c>
      <c r="X1033" s="439"/>
      <c r="Y1033" s="180">
        <f t="shared" si="489"/>
        <v>0</v>
      </c>
      <c r="Z1033" s="438"/>
      <c r="AA1033" s="179">
        <f t="shared" si="490"/>
        <v>0</v>
      </c>
      <c r="AB1033" s="439"/>
      <c r="AC1033" s="180">
        <f t="shared" si="491"/>
        <v>0</v>
      </c>
      <c r="AD1033" s="438"/>
      <c r="AE1033" s="179">
        <f t="shared" si="492"/>
        <v>0</v>
      </c>
      <c r="AF1033" s="439"/>
      <c r="AG1033" s="180">
        <f t="shared" si="493"/>
        <v>0</v>
      </c>
      <c r="AH1033" s="438"/>
      <c r="AI1033" s="179">
        <f t="shared" si="494"/>
        <v>0</v>
      </c>
      <c r="AJ1033" s="439"/>
      <c r="AK1033" s="180">
        <f t="shared" si="495"/>
        <v>0</v>
      </c>
      <c r="AL1033" s="438"/>
      <c r="AM1033" s="179">
        <f t="shared" si="496"/>
        <v>0</v>
      </c>
      <c r="AN1033" s="439"/>
      <c r="AO1033" s="180">
        <f t="shared" si="497"/>
        <v>0</v>
      </c>
      <c r="AP1033" s="438"/>
      <c r="AQ1033" s="179">
        <f t="shared" si="498"/>
        <v>0</v>
      </c>
      <c r="AR1033" s="439"/>
      <c r="AS1033" s="180">
        <f t="shared" si="499"/>
        <v>0</v>
      </c>
      <c r="AT1033" s="438"/>
      <c r="AU1033" s="179">
        <f t="shared" si="500"/>
        <v>0</v>
      </c>
      <c r="AV1033" s="439"/>
      <c r="AW1033" s="180">
        <f t="shared" si="501"/>
        <v>0</v>
      </c>
      <c r="AX1033" s="438"/>
      <c r="AY1033" s="179">
        <f t="shared" si="502"/>
        <v>0</v>
      </c>
      <c r="AZ1033" s="439"/>
      <c r="BA1033" s="180">
        <f t="shared" si="503"/>
        <v>0</v>
      </c>
      <c r="BB1033" s="438"/>
      <c r="BC1033" s="179">
        <f t="shared" si="504"/>
        <v>0</v>
      </c>
      <c r="BD1033" s="439"/>
      <c r="BE1033" s="180">
        <f t="shared" si="505"/>
        <v>0</v>
      </c>
      <c r="BF1033" s="438"/>
      <c r="BG1033" s="179">
        <f t="shared" si="506"/>
        <v>0</v>
      </c>
    </row>
    <row r="1034" spans="1:59" ht="25.5" x14ac:dyDescent="0.2">
      <c r="A1034" s="110">
        <v>528</v>
      </c>
      <c r="B1034" s="12" t="s">
        <v>32</v>
      </c>
      <c r="C1034" s="12" t="s">
        <v>43</v>
      </c>
      <c r="D1034" s="16" t="s">
        <v>30</v>
      </c>
      <c r="E1034" s="15" t="s">
        <v>682</v>
      </c>
      <c r="F1034" s="111">
        <v>1</v>
      </c>
      <c r="G1034" s="15" t="s">
        <v>1996</v>
      </c>
      <c r="H1034" s="52">
        <v>12126</v>
      </c>
      <c r="I1034" s="16" t="s">
        <v>3343</v>
      </c>
      <c r="J1034" s="42" t="s">
        <v>2046</v>
      </c>
      <c r="K1034" s="110">
        <v>3</v>
      </c>
      <c r="L1034" s="43">
        <v>1.48</v>
      </c>
      <c r="M1034" s="43">
        <v>1.48</v>
      </c>
      <c r="N1034" s="43">
        <v>1.48</v>
      </c>
      <c r="O1034" s="144">
        <v>1.48</v>
      </c>
      <c r="P1034" s="272">
        <v>1.48</v>
      </c>
      <c r="Q1034" s="283">
        <v>1.48</v>
      </c>
      <c r="R1034" s="210">
        <f t="shared" si="485"/>
        <v>0</v>
      </c>
      <c r="S1034" s="211">
        <f t="shared" si="486"/>
        <v>0</v>
      </c>
      <c r="T1034" s="439"/>
      <c r="U1034" s="180">
        <f t="shared" si="487"/>
        <v>0</v>
      </c>
      <c r="V1034" s="438"/>
      <c r="W1034" s="179">
        <f t="shared" si="488"/>
        <v>0</v>
      </c>
      <c r="X1034" s="439"/>
      <c r="Y1034" s="180">
        <f t="shared" si="489"/>
        <v>0</v>
      </c>
      <c r="Z1034" s="438"/>
      <c r="AA1034" s="179">
        <f t="shared" si="490"/>
        <v>0</v>
      </c>
      <c r="AB1034" s="439"/>
      <c r="AC1034" s="180">
        <f t="shared" si="491"/>
        <v>0</v>
      </c>
      <c r="AD1034" s="438"/>
      <c r="AE1034" s="179">
        <f t="shared" si="492"/>
        <v>0</v>
      </c>
      <c r="AF1034" s="439"/>
      <c r="AG1034" s="180">
        <f t="shared" si="493"/>
        <v>0</v>
      </c>
      <c r="AH1034" s="438"/>
      <c r="AI1034" s="179">
        <f t="shared" si="494"/>
        <v>0</v>
      </c>
      <c r="AJ1034" s="439"/>
      <c r="AK1034" s="180">
        <f t="shared" si="495"/>
        <v>0</v>
      </c>
      <c r="AL1034" s="438"/>
      <c r="AM1034" s="179">
        <f t="shared" si="496"/>
        <v>0</v>
      </c>
      <c r="AN1034" s="439"/>
      <c r="AO1034" s="180">
        <f t="shared" si="497"/>
        <v>0</v>
      </c>
      <c r="AP1034" s="438"/>
      <c r="AQ1034" s="179">
        <f t="shared" si="498"/>
        <v>0</v>
      </c>
      <c r="AR1034" s="439"/>
      <c r="AS1034" s="180">
        <f t="shared" si="499"/>
        <v>0</v>
      </c>
      <c r="AT1034" s="438"/>
      <c r="AU1034" s="179">
        <f t="shared" si="500"/>
        <v>0</v>
      </c>
      <c r="AV1034" s="439"/>
      <c r="AW1034" s="180">
        <f t="shared" si="501"/>
        <v>0</v>
      </c>
      <c r="AX1034" s="438"/>
      <c r="AY1034" s="179">
        <f t="shared" si="502"/>
        <v>0</v>
      </c>
      <c r="AZ1034" s="439"/>
      <c r="BA1034" s="180">
        <f t="shared" si="503"/>
        <v>0</v>
      </c>
      <c r="BB1034" s="438"/>
      <c r="BC1034" s="179">
        <f t="shared" si="504"/>
        <v>0</v>
      </c>
      <c r="BD1034" s="439"/>
      <c r="BE1034" s="180">
        <f t="shared" si="505"/>
        <v>0</v>
      </c>
      <c r="BF1034" s="438"/>
      <c r="BG1034" s="179">
        <f t="shared" si="506"/>
        <v>0</v>
      </c>
    </row>
    <row r="1035" spans="1:59" ht="25.5" x14ac:dyDescent="0.2">
      <c r="A1035" s="44">
        <v>528</v>
      </c>
      <c r="B1035" s="45" t="s">
        <v>32</v>
      </c>
      <c r="C1035" s="45" t="s">
        <v>43</v>
      </c>
      <c r="D1035" s="46" t="s">
        <v>2917</v>
      </c>
      <c r="E1035" s="47" t="s">
        <v>2058</v>
      </c>
      <c r="F1035" s="48">
        <v>1</v>
      </c>
      <c r="G1035" s="47">
        <v>7000127101</v>
      </c>
      <c r="H1035" s="10">
        <v>9720465</v>
      </c>
      <c r="I1035" s="21">
        <v>60148</v>
      </c>
      <c r="J1035" s="49" t="s">
        <v>1003</v>
      </c>
      <c r="K1035" s="44">
        <v>4</v>
      </c>
      <c r="L1035" s="50">
        <v>1.72</v>
      </c>
      <c r="M1035" s="96">
        <v>1.87</v>
      </c>
      <c r="N1035" s="50">
        <v>1.87</v>
      </c>
      <c r="O1035" s="204">
        <v>1.8</v>
      </c>
      <c r="P1035" s="274">
        <v>1.8</v>
      </c>
      <c r="Q1035" s="286">
        <v>1.8</v>
      </c>
      <c r="R1035" s="210">
        <f t="shared" si="485"/>
        <v>0</v>
      </c>
      <c r="S1035" s="211">
        <f t="shared" si="486"/>
        <v>0</v>
      </c>
      <c r="T1035" s="439"/>
      <c r="U1035" s="180">
        <f t="shared" si="487"/>
        <v>0</v>
      </c>
      <c r="V1035" s="438"/>
      <c r="W1035" s="179">
        <f t="shared" si="488"/>
        <v>0</v>
      </c>
      <c r="X1035" s="439"/>
      <c r="Y1035" s="180">
        <f t="shared" si="489"/>
        <v>0</v>
      </c>
      <c r="Z1035" s="438"/>
      <c r="AA1035" s="179">
        <f t="shared" si="490"/>
        <v>0</v>
      </c>
      <c r="AB1035" s="439"/>
      <c r="AC1035" s="180">
        <f t="shared" si="491"/>
        <v>0</v>
      </c>
      <c r="AD1035" s="438"/>
      <c r="AE1035" s="179">
        <f t="shared" si="492"/>
        <v>0</v>
      </c>
      <c r="AF1035" s="439"/>
      <c r="AG1035" s="180">
        <f t="shared" si="493"/>
        <v>0</v>
      </c>
      <c r="AH1035" s="438"/>
      <c r="AI1035" s="179">
        <f t="shared" si="494"/>
        <v>0</v>
      </c>
      <c r="AJ1035" s="439"/>
      <c r="AK1035" s="180">
        <f t="shared" si="495"/>
        <v>0</v>
      </c>
      <c r="AL1035" s="438"/>
      <c r="AM1035" s="179">
        <f t="shared" si="496"/>
        <v>0</v>
      </c>
      <c r="AN1035" s="439"/>
      <c r="AO1035" s="180">
        <f t="shared" si="497"/>
        <v>0</v>
      </c>
      <c r="AP1035" s="438"/>
      <c r="AQ1035" s="179">
        <f t="shared" si="498"/>
        <v>0</v>
      </c>
      <c r="AR1035" s="439"/>
      <c r="AS1035" s="180">
        <f t="shared" si="499"/>
        <v>0</v>
      </c>
      <c r="AT1035" s="438"/>
      <c r="AU1035" s="179">
        <f t="shared" si="500"/>
        <v>0</v>
      </c>
      <c r="AV1035" s="439"/>
      <c r="AW1035" s="180">
        <f t="shared" si="501"/>
        <v>0</v>
      </c>
      <c r="AX1035" s="438"/>
      <c r="AY1035" s="179">
        <f t="shared" si="502"/>
        <v>0</v>
      </c>
      <c r="AZ1035" s="439"/>
      <c r="BA1035" s="180">
        <f t="shared" si="503"/>
        <v>0</v>
      </c>
      <c r="BB1035" s="438"/>
      <c r="BC1035" s="179">
        <f t="shared" si="504"/>
        <v>0</v>
      </c>
      <c r="BD1035" s="439"/>
      <c r="BE1035" s="180">
        <f t="shared" si="505"/>
        <v>0</v>
      </c>
      <c r="BF1035" s="438"/>
      <c r="BG1035" s="179">
        <f t="shared" si="506"/>
        <v>0</v>
      </c>
    </row>
    <row r="1036" spans="1:59" ht="25.5" x14ac:dyDescent="0.2">
      <c r="A1036" s="109">
        <v>529</v>
      </c>
      <c r="B1036" s="36" t="s">
        <v>32</v>
      </c>
      <c r="C1036" s="36" t="s">
        <v>48</v>
      </c>
      <c r="D1036" s="37" t="s">
        <v>841</v>
      </c>
      <c r="E1036" s="37" t="s">
        <v>679</v>
      </c>
      <c r="F1036" s="38">
        <v>1</v>
      </c>
      <c r="G1036" s="37" t="s">
        <v>3106</v>
      </c>
      <c r="H1036" s="39" t="s">
        <v>3106</v>
      </c>
      <c r="I1036" s="37" t="s">
        <v>3273</v>
      </c>
      <c r="J1036" s="11" t="s">
        <v>2747</v>
      </c>
      <c r="K1036" s="109">
        <v>1</v>
      </c>
      <c r="L1036" s="40">
        <v>0.86</v>
      </c>
      <c r="M1036" s="40">
        <v>0.86</v>
      </c>
      <c r="N1036" s="90">
        <v>0.9</v>
      </c>
      <c r="O1036" s="146">
        <v>0.8</v>
      </c>
      <c r="P1036" s="273">
        <v>0.8</v>
      </c>
      <c r="Q1036" s="282">
        <v>0.8</v>
      </c>
      <c r="R1036" s="210">
        <f t="shared" si="485"/>
        <v>0</v>
      </c>
      <c r="S1036" s="211">
        <f t="shared" si="486"/>
        <v>0</v>
      </c>
      <c r="T1036" s="439"/>
      <c r="U1036" s="180">
        <f t="shared" si="487"/>
        <v>0</v>
      </c>
      <c r="V1036" s="438"/>
      <c r="W1036" s="179">
        <f t="shared" si="488"/>
        <v>0</v>
      </c>
      <c r="X1036" s="439"/>
      <c r="Y1036" s="180">
        <f t="shared" si="489"/>
        <v>0</v>
      </c>
      <c r="Z1036" s="438"/>
      <c r="AA1036" s="179">
        <f t="shared" si="490"/>
        <v>0</v>
      </c>
      <c r="AB1036" s="439"/>
      <c r="AC1036" s="180">
        <f t="shared" si="491"/>
        <v>0</v>
      </c>
      <c r="AD1036" s="438"/>
      <c r="AE1036" s="179">
        <f t="shared" si="492"/>
        <v>0</v>
      </c>
      <c r="AF1036" s="439"/>
      <c r="AG1036" s="180">
        <f t="shared" si="493"/>
        <v>0</v>
      </c>
      <c r="AH1036" s="438"/>
      <c r="AI1036" s="179">
        <f t="shared" si="494"/>
        <v>0</v>
      </c>
      <c r="AJ1036" s="439"/>
      <c r="AK1036" s="180">
        <f t="shared" si="495"/>
        <v>0</v>
      </c>
      <c r="AL1036" s="438"/>
      <c r="AM1036" s="179">
        <f t="shared" si="496"/>
        <v>0</v>
      </c>
      <c r="AN1036" s="439"/>
      <c r="AO1036" s="180">
        <f t="shared" si="497"/>
        <v>0</v>
      </c>
      <c r="AP1036" s="438"/>
      <c r="AQ1036" s="179">
        <f t="shared" si="498"/>
        <v>0</v>
      </c>
      <c r="AR1036" s="439"/>
      <c r="AS1036" s="180">
        <f t="shared" si="499"/>
        <v>0</v>
      </c>
      <c r="AT1036" s="438"/>
      <c r="AU1036" s="179">
        <f t="shared" si="500"/>
        <v>0</v>
      </c>
      <c r="AV1036" s="439"/>
      <c r="AW1036" s="180">
        <f t="shared" si="501"/>
        <v>0</v>
      </c>
      <c r="AX1036" s="438"/>
      <c r="AY1036" s="179">
        <f t="shared" si="502"/>
        <v>0</v>
      </c>
      <c r="AZ1036" s="439"/>
      <c r="BA1036" s="180">
        <f t="shared" si="503"/>
        <v>0</v>
      </c>
      <c r="BB1036" s="438"/>
      <c r="BC1036" s="179">
        <f t="shared" si="504"/>
        <v>0</v>
      </c>
      <c r="BD1036" s="439"/>
      <c r="BE1036" s="180">
        <f t="shared" si="505"/>
        <v>0</v>
      </c>
      <c r="BF1036" s="438"/>
      <c r="BG1036" s="179">
        <f t="shared" si="506"/>
        <v>0</v>
      </c>
    </row>
    <row r="1037" spans="1:59" ht="25.5" x14ac:dyDescent="0.2">
      <c r="A1037" s="109">
        <v>529</v>
      </c>
      <c r="B1037" s="36" t="s">
        <v>32</v>
      </c>
      <c r="C1037" s="36" t="s">
        <v>48</v>
      </c>
      <c r="D1037" s="37" t="s">
        <v>672</v>
      </c>
      <c r="E1037" s="37" t="s">
        <v>11</v>
      </c>
      <c r="F1037" s="38">
        <v>1</v>
      </c>
      <c r="G1037" s="37" t="s">
        <v>2739</v>
      </c>
      <c r="H1037" s="39" t="s">
        <v>2739</v>
      </c>
      <c r="I1037" s="37" t="s">
        <v>3273</v>
      </c>
      <c r="J1037" s="11" t="s">
        <v>2747</v>
      </c>
      <c r="K1037" s="109">
        <v>2</v>
      </c>
      <c r="L1037" s="90">
        <v>1.24</v>
      </c>
      <c r="M1037" s="40">
        <v>1.24</v>
      </c>
      <c r="N1037" s="90">
        <v>1.3</v>
      </c>
      <c r="O1037" s="140">
        <v>1.37</v>
      </c>
      <c r="P1037" s="273">
        <v>1.37</v>
      </c>
      <c r="Q1037" s="282">
        <v>1.37</v>
      </c>
      <c r="R1037" s="210">
        <f t="shared" si="485"/>
        <v>0</v>
      </c>
      <c r="S1037" s="211">
        <f t="shared" si="486"/>
        <v>0</v>
      </c>
      <c r="T1037" s="439"/>
      <c r="U1037" s="180">
        <f t="shared" si="487"/>
        <v>0</v>
      </c>
      <c r="V1037" s="438"/>
      <c r="W1037" s="179">
        <f t="shared" si="488"/>
        <v>0</v>
      </c>
      <c r="X1037" s="439"/>
      <c r="Y1037" s="180">
        <f t="shared" si="489"/>
        <v>0</v>
      </c>
      <c r="Z1037" s="438"/>
      <c r="AA1037" s="179">
        <f t="shared" si="490"/>
        <v>0</v>
      </c>
      <c r="AB1037" s="439"/>
      <c r="AC1037" s="180">
        <f t="shared" si="491"/>
        <v>0</v>
      </c>
      <c r="AD1037" s="438"/>
      <c r="AE1037" s="179">
        <f t="shared" si="492"/>
        <v>0</v>
      </c>
      <c r="AF1037" s="439"/>
      <c r="AG1037" s="180">
        <f t="shared" si="493"/>
        <v>0</v>
      </c>
      <c r="AH1037" s="438"/>
      <c r="AI1037" s="179">
        <f t="shared" si="494"/>
        <v>0</v>
      </c>
      <c r="AJ1037" s="439"/>
      <c r="AK1037" s="180">
        <f t="shared" si="495"/>
        <v>0</v>
      </c>
      <c r="AL1037" s="438"/>
      <c r="AM1037" s="179">
        <f t="shared" si="496"/>
        <v>0</v>
      </c>
      <c r="AN1037" s="439"/>
      <c r="AO1037" s="180">
        <f t="shared" si="497"/>
        <v>0</v>
      </c>
      <c r="AP1037" s="438"/>
      <c r="AQ1037" s="179">
        <f t="shared" si="498"/>
        <v>0</v>
      </c>
      <c r="AR1037" s="439"/>
      <c r="AS1037" s="180">
        <f t="shared" si="499"/>
        <v>0</v>
      </c>
      <c r="AT1037" s="438"/>
      <c r="AU1037" s="179">
        <f t="shared" si="500"/>
        <v>0</v>
      </c>
      <c r="AV1037" s="439"/>
      <c r="AW1037" s="180">
        <f t="shared" si="501"/>
        <v>0</v>
      </c>
      <c r="AX1037" s="438"/>
      <c r="AY1037" s="179">
        <f t="shared" si="502"/>
        <v>0</v>
      </c>
      <c r="AZ1037" s="439"/>
      <c r="BA1037" s="180">
        <f t="shared" si="503"/>
        <v>0</v>
      </c>
      <c r="BB1037" s="438"/>
      <c r="BC1037" s="179">
        <f t="shared" si="504"/>
        <v>0</v>
      </c>
      <c r="BD1037" s="439"/>
      <c r="BE1037" s="180">
        <f t="shared" si="505"/>
        <v>0</v>
      </c>
      <c r="BF1037" s="438"/>
      <c r="BG1037" s="179">
        <f t="shared" si="506"/>
        <v>0</v>
      </c>
    </row>
    <row r="1038" spans="1:59" ht="25.5" x14ac:dyDescent="0.2">
      <c r="A1038" s="110">
        <v>529</v>
      </c>
      <c r="B1038" s="12" t="s">
        <v>32</v>
      </c>
      <c r="C1038" s="12" t="s">
        <v>48</v>
      </c>
      <c r="D1038" s="16" t="s">
        <v>30</v>
      </c>
      <c r="E1038" s="15" t="s">
        <v>682</v>
      </c>
      <c r="F1038" s="111">
        <v>1</v>
      </c>
      <c r="G1038" s="15">
        <v>810</v>
      </c>
      <c r="H1038" s="52">
        <v>12021</v>
      </c>
      <c r="I1038" s="16" t="s">
        <v>3343</v>
      </c>
      <c r="J1038" s="42" t="s">
        <v>2046</v>
      </c>
      <c r="K1038" s="110">
        <v>3</v>
      </c>
      <c r="L1038" s="43">
        <v>2.09</v>
      </c>
      <c r="M1038" s="43">
        <v>2.09</v>
      </c>
      <c r="N1038" s="43">
        <v>2.09</v>
      </c>
      <c r="O1038" s="144">
        <v>2.09</v>
      </c>
      <c r="P1038" s="272">
        <v>2.09</v>
      </c>
      <c r="Q1038" s="283">
        <v>2.09</v>
      </c>
      <c r="R1038" s="210">
        <f t="shared" si="485"/>
        <v>0</v>
      </c>
      <c r="S1038" s="211">
        <f t="shared" si="486"/>
        <v>0</v>
      </c>
      <c r="T1038" s="439"/>
      <c r="U1038" s="180">
        <f t="shared" si="487"/>
        <v>0</v>
      </c>
      <c r="V1038" s="438"/>
      <c r="W1038" s="179">
        <f t="shared" si="488"/>
        <v>0</v>
      </c>
      <c r="X1038" s="439"/>
      <c r="Y1038" s="180">
        <f t="shared" si="489"/>
        <v>0</v>
      </c>
      <c r="Z1038" s="438"/>
      <c r="AA1038" s="179">
        <f t="shared" si="490"/>
        <v>0</v>
      </c>
      <c r="AB1038" s="439"/>
      <c r="AC1038" s="180">
        <f t="shared" si="491"/>
        <v>0</v>
      </c>
      <c r="AD1038" s="438"/>
      <c r="AE1038" s="179">
        <f t="shared" si="492"/>
        <v>0</v>
      </c>
      <c r="AF1038" s="439"/>
      <c r="AG1038" s="180">
        <f t="shared" si="493"/>
        <v>0</v>
      </c>
      <c r="AH1038" s="438"/>
      <c r="AI1038" s="179">
        <f t="shared" si="494"/>
        <v>0</v>
      </c>
      <c r="AJ1038" s="439"/>
      <c r="AK1038" s="180">
        <f t="shared" si="495"/>
        <v>0</v>
      </c>
      <c r="AL1038" s="438"/>
      <c r="AM1038" s="179">
        <f t="shared" si="496"/>
        <v>0</v>
      </c>
      <c r="AN1038" s="439"/>
      <c r="AO1038" s="180">
        <f t="shared" si="497"/>
        <v>0</v>
      </c>
      <c r="AP1038" s="438"/>
      <c r="AQ1038" s="179">
        <f t="shared" si="498"/>
        <v>0</v>
      </c>
      <c r="AR1038" s="439"/>
      <c r="AS1038" s="180">
        <f t="shared" si="499"/>
        <v>0</v>
      </c>
      <c r="AT1038" s="438"/>
      <c r="AU1038" s="179">
        <f t="shared" si="500"/>
        <v>0</v>
      </c>
      <c r="AV1038" s="439"/>
      <c r="AW1038" s="180">
        <f t="shared" si="501"/>
        <v>0</v>
      </c>
      <c r="AX1038" s="438"/>
      <c r="AY1038" s="179">
        <f t="shared" si="502"/>
        <v>0</v>
      </c>
      <c r="AZ1038" s="439"/>
      <c r="BA1038" s="180">
        <f t="shared" si="503"/>
        <v>0</v>
      </c>
      <c r="BB1038" s="438"/>
      <c r="BC1038" s="179">
        <f t="shared" si="504"/>
        <v>0</v>
      </c>
      <c r="BD1038" s="439"/>
      <c r="BE1038" s="180">
        <f t="shared" si="505"/>
        <v>0</v>
      </c>
      <c r="BF1038" s="438"/>
      <c r="BG1038" s="179">
        <f t="shared" si="506"/>
        <v>0</v>
      </c>
    </row>
    <row r="1039" spans="1:59" ht="25.5" x14ac:dyDescent="0.2">
      <c r="A1039" s="109">
        <v>530</v>
      </c>
      <c r="B1039" s="36" t="s">
        <v>32</v>
      </c>
      <c r="C1039" s="36" t="s">
        <v>47</v>
      </c>
      <c r="D1039" s="37" t="s">
        <v>841</v>
      </c>
      <c r="E1039" s="37" t="s">
        <v>682</v>
      </c>
      <c r="F1039" s="38">
        <v>1</v>
      </c>
      <c r="G1039" s="37" t="s">
        <v>999</v>
      </c>
      <c r="H1039" s="39" t="s">
        <v>999</v>
      </c>
      <c r="I1039" s="37" t="s">
        <v>3273</v>
      </c>
      <c r="J1039" s="11" t="s">
        <v>2747</v>
      </c>
      <c r="K1039" s="109">
        <v>1</v>
      </c>
      <c r="L1039" s="90">
        <v>2.19</v>
      </c>
      <c r="M1039" s="91">
        <v>0.88</v>
      </c>
      <c r="N1039" s="90">
        <v>0.92</v>
      </c>
      <c r="O1039" s="140">
        <v>0.99</v>
      </c>
      <c r="P1039" s="273">
        <v>0.99</v>
      </c>
      <c r="Q1039" s="282">
        <v>0.99</v>
      </c>
      <c r="R1039" s="210">
        <f t="shared" si="485"/>
        <v>0</v>
      </c>
      <c r="S1039" s="211">
        <f t="shared" si="486"/>
        <v>0</v>
      </c>
      <c r="T1039" s="439"/>
      <c r="U1039" s="180">
        <f t="shared" si="487"/>
        <v>0</v>
      </c>
      <c r="V1039" s="438"/>
      <c r="W1039" s="179">
        <f t="shared" si="488"/>
        <v>0</v>
      </c>
      <c r="X1039" s="439"/>
      <c r="Y1039" s="180">
        <f t="shared" si="489"/>
        <v>0</v>
      </c>
      <c r="Z1039" s="438"/>
      <c r="AA1039" s="179">
        <f t="shared" si="490"/>
        <v>0</v>
      </c>
      <c r="AB1039" s="439"/>
      <c r="AC1039" s="180">
        <f t="shared" si="491"/>
        <v>0</v>
      </c>
      <c r="AD1039" s="438"/>
      <c r="AE1039" s="179">
        <f t="shared" si="492"/>
        <v>0</v>
      </c>
      <c r="AF1039" s="439"/>
      <c r="AG1039" s="180">
        <f t="shared" si="493"/>
        <v>0</v>
      </c>
      <c r="AH1039" s="438"/>
      <c r="AI1039" s="179">
        <f t="shared" si="494"/>
        <v>0</v>
      </c>
      <c r="AJ1039" s="439"/>
      <c r="AK1039" s="180">
        <f t="shared" si="495"/>
        <v>0</v>
      </c>
      <c r="AL1039" s="438"/>
      <c r="AM1039" s="179">
        <f t="shared" si="496"/>
        <v>0</v>
      </c>
      <c r="AN1039" s="439"/>
      <c r="AO1039" s="180">
        <f t="shared" si="497"/>
        <v>0</v>
      </c>
      <c r="AP1039" s="438"/>
      <c r="AQ1039" s="179">
        <f t="shared" si="498"/>
        <v>0</v>
      </c>
      <c r="AR1039" s="439"/>
      <c r="AS1039" s="180">
        <f t="shared" si="499"/>
        <v>0</v>
      </c>
      <c r="AT1039" s="438"/>
      <c r="AU1039" s="179">
        <f t="shared" si="500"/>
        <v>0</v>
      </c>
      <c r="AV1039" s="439"/>
      <c r="AW1039" s="180">
        <f t="shared" si="501"/>
        <v>0</v>
      </c>
      <c r="AX1039" s="438"/>
      <c r="AY1039" s="179">
        <f t="shared" si="502"/>
        <v>0</v>
      </c>
      <c r="AZ1039" s="439"/>
      <c r="BA1039" s="180">
        <f t="shared" si="503"/>
        <v>0</v>
      </c>
      <c r="BB1039" s="438"/>
      <c r="BC1039" s="179">
        <f t="shared" si="504"/>
        <v>0</v>
      </c>
      <c r="BD1039" s="439"/>
      <c r="BE1039" s="180">
        <f t="shared" si="505"/>
        <v>0</v>
      </c>
      <c r="BF1039" s="438"/>
      <c r="BG1039" s="179">
        <f t="shared" si="506"/>
        <v>0</v>
      </c>
    </row>
    <row r="1040" spans="1:59" ht="25.5" x14ac:dyDescent="0.2">
      <c r="A1040" s="110">
        <v>530</v>
      </c>
      <c r="B1040" s="12" t="s">
        <v>32</v>
      </c>
      <c r="C1040" s="12" t="s">
        <v>47</v>
      </c>
      <c r="D1040" s="16" t="s">
        <v>30</v>
      </c>
      <c r="E1040" s="15" t="s">
        <v>682</v>
      </c>
      <c r="F1040" s="111">
        <v>1</v>
      </c>
      <c r="G1040" s="15">
        <v>810</v>
      </c>
      <c r="H1040" s="52">
        <v>12022</v>
      </c>
      <c r="I1040" s="16" t="s">
        <v>3343</v>
      </c>
      <c r="J1040" s="42" t="s">
        <v>2046</v>
      </c>
      <c r="K1040" s="110">
        <v>2</v>
      </c>
      <c r="L1040" s="43">
        <v>2.74</v>
      </c>
      <c r="M1040" s="43">
        <v>2.74</v>
      </c>
      <c r="N1040" s="43">
        <v>2.74</v>
      </c>
      <c r="O1040" s="144">
        <v>2.74</v>
      </c>
      <c r="P1040" s="272">
        <v>2.74</v>
      </c>
      <c r="Q1040" s="283">
        <v>2.74</v>
      </c>
      <c r="R1040" s="210">
        <f t="shared" si="485"/>
        <v>0</v>
      </c>
      <c r="S1040" s="211">
        <f t="shared" si="486"/>
        <v>0</v>
      </c>
      <c r="T1040" s="439"/>
      <c r="U1040" s="180">
        <f t="shared" si="487"/>
        <v>0</v>
      </c>
      <c r="V1040" s="438"/>
      <c r="W1040" s="179">
        <f t="shared" si="488"/>
        <v>0</v>
      </c>
      <c r="X1040" s="439"/>
      <c r="Y1040" s="180">
        <f t="shared" si="489"/>
        <v>0</v>
      </c>
      <c r="Z1040" s="438"/>
      <c r="AA1040" s="179">
        <f t="shared" si="490"/>
        <v>0</v>
      </c>
      <c r="AB1040" s="439"/>
      <c r="AC1040" s="180">
        <f t="shared" si="491"/>
        <v>0</v>
      </c>
      <c r="AD1040" s="438"/>
      <c r="AE1040" s="179">
        <f t="shared" si="492"/>
        <v>0</v>
      </c>
      <c r="AF1040" s="439"/>
      <c r="AG1040" s="180">
        <f t="shared" si="493"/>
        <v>0</v>
      </c>
      <c r="AH1040" s="438"/>
      <c r="AI1040" s="179">
        <f t="shared" si="494"/>
        <v>0</v>
      </c>
      <c r="AJ1040" s="439"/>
      <c r="AK1040" s="180">
        <f t="shared" si="495"/>
        <v>0</v>
      </c>
      <c r="AL1040" s="438"/>
      <c r="AM1040" s="179">
        <f t="shared" si="496"/>
        <v>0</v>
      </c>
      <c r="AN1040" s="439"/>
      <c r="AO1040" s="180">
        <f t="shared" si="497"/>
        <v>0</v>
      </c>
      <c r="AP1040" s="438"/>
      <c r="AQ1040" s="179">
        <f t="shared" si="498"/>
        <v>0</v>
      </c>
      <c r="AR1040" s="439"/>
      <c r="AS1040" s="180">
        <f t="shared" si="499"/>
        <v>0</v>
      </c>
      <c r="AT1040" s="438"/>
      <c r="AU1040" s="179">
        <f t="shared" si="500"/>
        <v>0</v>
      </c>
      <c r="AV1040" s="439"/>
      <c r="AW1040" s="180">
        <f t="shared" si="501"/>
        <v>0</v>
      </c>
      <c r="AX1040" s="438"/>
      <c r="AY1040" s="179">
        <f t="shared" si="502"/>
        <v>0</v>
      </c>
      <c r="AZ1040" s="439"/>
      <c r="BA1040" s="180">
        <f t="shared" si="503"/>
        <v>0</v>
      </c>
      <c r="BB1040" s="438"/>
      <c r="BC1040" s="179">
        <f t="shared" si="504"/>
        <v>0</v>
      </c>
      <c r="BD1040" s="439"/>
      <c r="BE1040" s="180">
        <f t="shared" si="505"/>
        <v>0</v>
      </c>
      <c r="BF1040" s="438"/>
      <c r="BG1040" s="179">
        <f t="shared" si="506"/>
        <v>0</v>
      </c>
    </row>
    <row r="1041" spans="1:59" ht="25.5" x14ac:dyDescent="0.2">
      <c r="A1041" s="110">
        <v>531</v>
      </c>
      <c r="B1041" s="12" t="s">
        <v>32</v>
      </c>
      <c r="C1041" s="12" t="s">
        <v>52</v>
      </c>
      <c r="D1041" s="16" t="s">
        <v>1991</v>
      </c>
      <c r="E1041" s="15" t="s">
        <v>682</v>
      </c>
      <c r="F1041" s="111">
        <v>1</v>
      </c>
      <c r="G1041" s="15" t="s">
        <v>1997</v>
      </c>
      <c r="H1041" s="52">
        <v>12155</v>
      </c>
      <c r="I1041" s="16" t="s">
        <v>3343</v>
      </c>
      <c r="J1041" s="42" t="s">
        <v>2046</v>
      </c>
      <c r="K1041" s="110">
        <v>1</v>
      </c>
      <c r="L1041" s="92">
        <v>6.5</v>
      </c>
      <c r="M1041" s="43">
        <v>6.5</v>
      </c>
      <c r="N1041" s="43">
        <v>6.5</v>
      </c>
      <c r="O1041" s="144">
        <v>6.5</v>
      </c>
      <c r="P1041" s="272">
        <v>6.5</v>
      </c>
      <c r="Q1041" s="283">
        <v>6.5</v>
      </c>
      <c r="R1041" s="210">
        <f t="shared" si="485"/>
        <v>0</v>
      </c>
      <c r="S1041" s="211">
        <f t="shared" si="486"/>
        <v>0</v>
      </c>
      <c r="T1041" s="439"/>
      <c r="U1041" s="180">
        <f t="shared" si="487"/>
        <v>0</v>
      </c>
      <c r="V1041" s="438"/>
      <c r="W1041" s="179">
        <f t="shared" si="488"/>
        <v>0</v>
      </c>
      <c r="X1041" s="439"/>
      <c r="Y1041" s="180">
        <f t="shared" si="489"/>
        <v>0</v>
      </c>
      <c r="Z1041" s="438"/>
      <c r="AA1041" s="179">
        <f t="shared" si="490"/>
        <v>0</v>
      </c>
      <c r="AB1041" s="439"/>
      <c r="AC1041" s="180">
        <f t="shared" si="491"/>
        <v>0</v>
      </c>
      <c r="AD1041" s="438"/>
      <c r="AE1041" s="179">
        <f t="shared" si="492"/>
        <v>0</v>
      </c>
      <c r="AF1041" s="439"/>
      <c r="AG1041" s="180">
        <f t="shared" si="493"/>
        <v>0</v>
      </c>
      <c r="AH1041" s="438"/>
      <c r="AI1041" s="179">
        <f t="shared" si="494"/>
        <v>0</v>
      </c>
      <c r="AJ1041" s="439"/>
      <c r="AK1041" s="180">
        <f t="shared" si="495"/>
        <v>0</v>
      </c>
      <c r="AL1041" s="438"/>
      <c r="AM1041" s="179">
        <f t="shared" si="496"/>
        <v>0</v>
      </c>
      <c r="AN1041" s="439"/>
      <c r="AO1041" s="180">
        <f t="shared" si="497"/>
        <v>0</v>
      </c>
      <c r="AP1041" s="438"/>
      <c r="AQ1041" s="179">
        <f t="shared" si="498"/>
        <v>0</v>
      </c>
      <c r="AR1041" s="439"/>
      <c r="AS1041" s="180">
        <f t="shared" si="499"/>
        <v>0</v>
      </c>
      <c r="AT1041" s="438"/>
      <c r="AU1041" s="179">
        <f t="shared" si="500"/>
        <v>0</v>
      </c>
      <c r="AV1041" s="439"/>
      <c r="AW1041" s="180">
        <f t="shared" si="501"/>
        <v>0</v>
      </c>
      <c r="AX1041" s="438"/>
      <c r="AY1041" s="179">
        <f t="shared" si="502"/>
        <v>0</v>
      </c>
      <c r="AZ1041" s="439"/>
      <c r="BA1041" s="180">
        <f t="shared" si="503"/>
        <v>0</v>
      </c>
      <c r="BB1041" s="438"/>
      <c r="BC1041" s="179">
        <f t="shared" si="504"/>
        <v>0</v>
      </c>
      <c r="BD1041" s="439"/>
      <c r="BE1041" s="180">
        <f t="shared" si="505"/>
        <v>0</v>
      </c>
      <c r="BF1041" s="438"/>
      <c r="BG1041" s="179">
        <f t="shared" si="506"/>
        <v>0</v>
      </c>
    </row>
    <row r="1042" spans="1:59" x14ac:dyDescent="0.2">
      <c r="A1042" s="109">
        <v>531</v>
      </c>
      <c r="B1042" s="36" t="s">
        <v>32</v>
      </c>
      <c r="C1042" s="36" t="s">
        <v>52</v>
      </c>
      <c r="D1042" s="37" t="s">
        <v>3067</v>
      </c>
      <c r="E1042" s="37" t="s">
        <v>682</v>
      </c>
      <c r="F1042" s="38">
        <v>1</v>
      </c>
      <c r="G1042" s="37" t="s">
        <v>3257</v>
      </c>
      <c r="H1042" s="39" t="s">
        <v>3257</v>
      </c>
      <c r="I1042" s="37" t="s">
        <v>3273</v>
      </c>
      <c r="J1042" s="11" t="s">
        <v>2747</v>
      </c>
      <c r="K1042" s="109">
        <v>2</v>
      </c>
      <c r="L1042" s="90">
        <v>6.93</v>
      </c>
      <c r="M1042" s="90">
        <v>7.28</v>
      </c>
      <c r="N1042" s="40">
        <v>7.28</v>
      </c>
      <c r="O1042" s="140">
        <v>7.64</v>
      </c>
      <c r="P1042" s="273">
        <v>7.64</v>
      </c>
      <c r="Q1042" s="282">
        <v>7.64</v>
      </c>
      <c r="R1042" s="210">
        <f t="shared" si="485"/>
        <v>0</v>
      </c>
      <c r="S1042" s="211">
        <f t="shared" si="486"/>
        <v>0</v>
      </c>
      <c r="T1042" s="439"/>
      <c r="U1042" s="180">
        <f t="shared" si="487"/>
        <v>0</v>
      </c>
      <c r="V1042" s="438"/>
      <c r="W1042" s="179">
        <f t="shared" si="488"/>
        <v>0</v>
      </c>
      <c r="X1042" s="439"/>
      <c r="Y1042" s="180">
        <f t="shared" si="489"/>
        <v>0</v>
      </c>
      <c r="Z1042" s="438"/>
      <c r="AA1042" s="179">
        <f t="shared" si="490"/>
        <v>0</v>
      </c>
      <c r="AB1042" s="439"/>
      <c r="AC1042" s="180">
        <f t="shared" si="491"/>
        <v>0</v>
      </c>
      <c r="AD1042" s="438"/>
      <c r="AE1042" s="179">
        <f t="shared" si="492"/>
        <v>0</v>
      </c>
      <c r="AF1042" s="439"/>
      <c r="AG1042" s="180">
        <f t="shared" si="493"/>
        <v>0</v>
      </c>
      <c r="AH1042" s="438"/>
      <c r="AI1042" s="179">
        <f t="shared" si="494"/>
        <v>0</v>
      </c>
      <c r="AJ1042" s="439"/>
      <c r="AK1042" s="180">
        <f t="shared" si="495"/>
        <v>0</v>
      </c>
      <c r="AL1042" s="438"/>
      <c r="AM1042" s="179">
        <f t="shared" si="496"/>
        <v>0</v>
      </c>
      <c r="AN1042" s="439"/>
      <c r="AO1042" s="180">
        <f t="shared" si="497"/>
        <v>0</v>
      </c>
      <c r="AP1042" s="438"/>
      <c r="AQ1042" s="179">
        <f t="shared" si="498"/>
        <v>0</v>
      </c>
      <c r="AR1042" s="439"/>
      <c r="AS1042" s="180">
        <f t="shared" si="499"/>
        <v>0</v>
      </c>
      <c r="AT1042" s="438"/>
      <c r="AU1042" s="179">
        <f t="shared" si="500"/>
        <v>0</v>
      </c>
      <c r="AV1042" s="439"/>
      <c r="AW1042" s="180">
        <f t="shared" si="501"/>
        <v>0</v>
      </c>
      <c r="AX1042" s="438"/>
      <c r="AY1042" s="179">
        <f t="shared" si="502"/>
        <v>0</v>
      </c>
      <c r="AZ1042" s="439"/>
      <c r="BA1042" s="180">
        <f t="shared" si="503"/>
        <v>0</v>
      </c>
      <c r="BB1042" s="438"/>
      <c r="BC1042" s="179">
        <f t="shared" si="504"/>
        <v>0</v>
      </c>
      <c r="BD1042" s="439"/>
      <c r="BE1042" s="180">
        <f t="shared" si="505"/>
        <v>0</v>
      </c>
      <c r="BF1042" s="438"/>
      <c r="BG1042" s="179">
        <f t="shared" si="506"/>
        <v>0</v>
      </c>
    </row>
    <row r="1043" spans="1:59" x14ac:dyDescent="0.2">
      <c r="A1043" s="109">
        <v>532</v>
      </c>
      <c r="B1043" s="36" t="s">
        <v>32</v>
      </c>
      <c r="C1043" s="36" t="s">
        <v>53</v>
      </c>
      <c r="D1043" s="37" t="s">
        <v>3067</v>
      </c>
      <c r="E1043" s="37" t="s">
        <v>682</v>
      </c>
      <c r="F1043" s="38">
        <v>1</v>
      </c>
      <c r="G1043" s="37" t="s">
        <v>3257</v>
      </c>
      <c r="H1043" s="39" t="s">
        <v>3257</v>
      </c>
      <c r="I1043" s="37" t="s">
        <v>3273</v>
      </c>
      <c r="J1043" s="11" t="s">
        <v>2747</v>
      </c>
      <c r="K1043" s="109">
        <v>1</v>
      </c>
      <c r="L1043" s="40">
        <v>6.93</v>
      </c>
      <c r="M1043" s="90">
        <v>7.28</v>
      </c>
      <c r="N1043" s="40">
        <v>7.28</v>
      </c>
      <c r="O1043" s="140">
        <v>7.64</v>
      </c>
      <c r="P1043" s="273">
        <v>7.64</v>
      </c>
      <c r="Q1043" s="282">
        <v>7.64</v>
      </c>
      <c r="R1043" s="210">
        <f t="shared" si="485"/>
        <v>0</v>
      </c>
      <c r="S1043" s="211">
        <f t="shared" si="486"/>
        <v>0</v>
      </c>
      <c r="T1043" s="439"/>
      <c r="U1043" s="180">
        <f t="shared" si="487"/>
        <v>0</v>
      </c>
      <c r="V1043" s="438"/>
      <c r="W1043" s="179">
        <f t="shared" si="488"/>
        <v>0</v>
      </c>
      <c r="X1043" s="439"/>
      <c r="Y1043" s="180">
        <f t="shared" si="489"/>
        <v>0</v>
      </c>
      <c r="Z1043" s="438"/>
      <c r="AA1043" s="179">
        <f t="shared" si="490"/>
        <v>0</v>
      </c>
      <c r="AB1043" s="439"/>
      <c r="AC1043" s="180">
        <f t="shared" si="491"/>
        <v>0</v>
      </c>
      <c r="AD1043" s="438"/>
      <c r="AE1043" s="179">
        <f t="shared" si="492"/>
        <v>0</v>
      </c>
      <c r="AF1043" s="439"/>
      <c r="AG1043" s="180">
        <f t="shared" si="493"/>
        <v>0</v>
      </c>
      <c r="AH1043" s="438"/>
      <c r="AI1043" s="179">
        <f t="shared" si="494"/>
        <v>0</v>
      </c>
      <c r="AJ1043" s="439"/>
      <c r="AK1043" s="180">
        <f t="shared" si="495"/>
        <v>0</v>
      </c>
      <c r="AL1043" s="438"/>
      <c r="AM1043" s="179">
        <f t="shared" si="496"/>
        <v>0</v>
      </c>
      <c r="AN1043" s="439"/>
      <c r="AO1043" s="180">
        <f t="shared" si="497"/>
        <v>0</v>
      </c>
      <c r="AP1043" s="438"/>
      <c r="AQ1043" s="179">
        <f t="shared" si="498"/>
        <v>0</v>
      </c>
      <c r="AR1043" s="439"/>
      <c r="AS1043" s="180">
        <f t="shared" si="499"/>
        <v>0</v>
      </c>
      <c r="AT1043" s="438"/>
      <c r="AU1043" s="179">
        <f t="shared" si="500"/>
        <v>0</v>
      </c>
      <c r="AV1043" s="439"/>
      <c r="AW1043" s="180">
        <f t="shared" si="501"/>
        <v>0</v>
      </c>
      <c r="AX1043" s="438"/>
      <c r="AY1043" s="179">
        <f t="shared" si="502"/>
        <v>0</v>
      </c>
      <c r="AZ1043" s="439"/>
      <c r="BA1043" s="180">
        <f t="shared" si="503"/>
        <v>0</v>
      </c>
      <c r="BB1043" s="438"/>
      <c r="BC1043" s="179">
        <f t="shared" si="504"/>
        <v>0</v>
      </c>
      <c r="BD1043" s="439"/>
      <c r="BE1043" s="180">
        <f t="shared" si="505"/>
        <v>0</v>
      </c>
      <c r="BF1043" s="438"/>
      <c r="BG1043" s="179">
        <f t="shared" si="506"/>
        <v>0</v>
      </c>
    </row>
    <row r="1044" spans="1:59" ht="25.5" x14ac:dyDescent="0.2">
      <c r="A1044" s="109">
        <v>533</v>
      </c>
      <c r="B1044" s="36" t="s">
        <v>32</v>
      </c>
      <c r="C1044" s="36" t="s">
        <v>834</v>
      </c>
      <c r="D1044" s="37" t="s">
        <v>2614</v>
      </c>
      <c r="E1044" s="37" t="s">
        <v>10</v>
      </c>
      <c r="F1044" s="38">
        <v>6</v>
      </c>
      <c r="G1044" s="37" t="s">
        <v>2740</v>
      </c>
      <c r="H1044" s="39" t="s">
        <v>2740</v>
      </c>
      <c r="I1044" s="37" t="s">
        <v>3273</v>
      </c>
      <c r="J1044" s="11" t="s">
        <v>2747</v>
      </c>
      <c r="K1044" s="109">
        <v>1</v>
      </c>
      <c r="L1044" s="90">
        <v>11.64</v>
      </c>
      <c r="M1044" s="91">
        <v>5.33</v>
      </c>
      <c r="N1044" s="40">
        <v>5.33</v>
      </c>
      <c r="O1044" s="140">
        <v>5.88</v>
      </c>
      <c r="P1044" s="273">
        <v>5.88</v>
      </c>
      <c r="Q1044" s="282">
        <v>5.88</v>
      </c>
      <c r="R1044" s="210">
        <f t="shared" si="485"/>
        <v>0</v>
      </c>
      <c r="S1044" s="211">
        <f t="shared" si="486"/>
        <v>0</v>
      </c>
      <c r="T1044" s="439"/>
      <c r="U1044" s="180">
        <f t="shared" si="487"/>
        <v>0</v>
      </c>
      <c r="V1044" s="438"/>
      <c r="W1044" s="179">
        <f t="shared" si="488"/>
        <v>0</v>
      </c>
      <c r="X1044" s="439"/>
      <c r="Y1044" s="180">
        <f t="shared" si="489"/>
        <v>0</v>
      </c>
      <c r="Z1044" s="438"/>
      <c r="AA1044" s="179">
        <f t="shared" si="490"/>
        <v>0</v>
      </c>
      <c r="AB1044" s="439"/>
      <c r="AC1044" s="180">
        <f t="shared" si="491"/>
        <v>0</v>
      </c>
      <c r="AD1044" s="438"/>
      <c r="AE1044" s="179">
        <f t="shared" si="492"/>
        <v>0</v>
      </c>
      <c r="AF1044" s="439"/>
      <c r="AG1044" s="180">
        <f t="shared" si="493"/>
        <v>0</v>
      </c>
      <c r="AH1044" s="438"/>
      <c r="AI1044" s="179">
        <f t="shared" si="494"/>
        <v>0</v>
      </c>
      <c r="AJ1044" s="439"/>
      <c r="AK1044" s="180">
        <f t="shared" si="495"/>
        <v>0</v>
      </c>
      <c r="AL1044" s="438"/>
      <c r="AM1044" s="179">
        <f t="shared" si="496"/>
        <v>0</v>
      </c>
      <c r="AN1044" s="439"/>
      <c r="AO1044" s="180">
        <f t="shared" si="497"/>
        <v>0</v>
      </c>
      <c r="AP1044" s="438"/>
      <c r="AQ1044" s="179">
        <f t="shared" si="498"/>
        <v>0</v>
      </c>
      <c r="AR1044" s="439"/>
      <c r="AS1044" s="180">
        <f t="shared" si="499"/>
        <v>0</v>
      </c>
      <c r="AT1044" s="438"/>
      <c r="AU1044" s="179">
        <f t="shared" si="500"/>
        <v>0</v>
      </c>
      <c r="AV1044" s="439"/>
      <c r="AW1044" s="180">
        <f t="shared" si="501"/>
        <v>0</v>
      </c>
      <c r="AX1044" s="438"/>
      <c r="AY1044" s="179">
        <f t="shared" si="502"/>
        <v>0</v>
      </c>
      <c r="AZ1044" s="439"/>
      <c r="BA1044" s="180">
        <f t="shared" si="503"/>
        <v>0</v>
      </c>
      <c r="BB1044" s="438"/>
      <c r="BC1044" s="179">
        <f t="shared" si="504"/>
        <v>0</v>
      </c>
      <c r="BD1044" s="439"/>
      <c r="BE1044" s="180">
        <f t="shared" si="505"/>
        <v>0</v>
      </c>
      <c r="BF1044" s="438"/>
      <c r="BG1044" s="179">
        <f t="shared" si="506"/>
        <v>0</v>
      </c>
    </row>
    <row r="1045" spans="1:59" ht="25.5" x14ac:dyDescent="0.2">
      <c r="A1045" s="110">
        <v>533</v>
      </c>
      <c r="B1045" s="12" t="s">
        <v>32</v>
      </c>
      <c r="C1045" s="12" t="s">
        <v>2953</v>
      </c>
      <c r="D1045" s="16" t="s">
        <v>30</v>
      </c>
      <c r="E1045" s="15" t="s">
        <v>1673</v>
      </c>
      <c r="F1045" s="111">
        <v>6</v>
      </c>
      <c r="G1045" s="15" t="s">
        <v>1998</v>
      </c>
      <c r="H1045" s="52">
        <v>12134</v>
      </c>
      <c r="I1045" s="16" t="s">
        <v>3343</v>
      </c>
      <c r="J1045" s="42" t="s">
        <v>2046</v>
      </c>
      <c r="K1045" s="110">
        <v>2</v>
      </c>
      <c r="L1045" s="92">
        <v>14.32</v>
      </c>
      <c r="M1045" s="43">
        <v>14.32</v>
      </c>
      <c r="N1045" s="43">
        <v>14.32</v>
      </c>
      <c r="O1045" s="144">
        <v>14.32</v>
      </c>
      <c r="P1045" s="272">
        <v>14.32</v>
      </c>
      <c r="Q1045" s="283">
        <v>14.32</v>
      </c>
      <c r="R1045" s="210">
        <f t="shared" si="485"/>
        <v>0</v>
      </c>
      <c r="S1045" s="211">
        <f t="shared" si="486"/>
        <v>0</v>
      </c>
      <c r="T1045" s="439"/>
      <c r="U1045" s="180">
        <f t="shared" si="487"/>
        <v>0</v>
      </c>
      <c r="V1045" s="438"/>
      <c r="W1045" s="179">
        <f t="shared" si="488"/>
        <v>0</v>
      </c>
      <c r="X1045" s="439"/>
      <c r="Y1045" s="180">
        <f t="shared" si="489"/>
        <v>0</v>
      </c>
      <c r="Z1045" s="438"/>
      <c r="AA1045" s="179">
        <f t="shared" si="490"/>
        <v>0</v>
      </c>
      <c r="AB1045" s="439"/>
      <c r="AC1045" s="180">
        <f t="shared" si="491"/>
        <v>0</v>
      </c>
      <c r="AD1045" s="438"/>
      <c r="AE1045" s="179">
        <f t="shared" si="492"/>
        <v>0</v>
      </c>
      <c r="AF1045" s="439"/>
      <c r="AG1045" s="180">
        <f t="shared" si="493"/>
        <v>0</v>
      </c>
      <c r="AH1045" s="438"/>
      <c r="AI1045" s="179">
        <f t="shared" si="494"/>
        <v>0</v>
      </c>
      <c r="AJ1045" s="439"/>
      <c r="AK1045" s="180">
        <f t="shared" si="495"/>
        <v>0</v>
      </c>
      <c r="AL1045" s="438"/>
      <c r="AM1045" s="179">
        <f t="shared" si="496"/>
        <v>0</v>
      </c>
      <c r="AN1045" s="439"/>
      <c r="AO1045" s="180">
        <f t="shared" si="497"/>
        <v>0</v>
      </c>
      <c r="AP1045" s="438"/>
      <c r="AQ1045" s="179">
        <f t="shared" si="498"/>
        <v>0</v>
      </c>
      <c r="AR1045" s="439"/>
      <c r="AS1045" s="180">
        <f t="shared" si="499"/>
        <v>0</v>
      </c>
      <c r="AT1045" s="438"/>
      <c r="AU1045" s="179">
        <f t="shared" si="500"/>
        <v>0</v>
      </c>
      <c r="AV1045" s="439"/>
      <c r="AW1045" s="180">
        <f t="shared" si="501"/>
        <v>0</v>
      </c>
      <c r="AX1045" s="438"/>
      <c r="AY1045" s="179">
        <f t="shared" si="502"/>
        <v>0</v>
      </c>
      <c r="AZ1045" s="439"/>
      <c r="BA1045" s="180">
        <f t="shared" si="503"/>
        <v>0</v>
      </c>
      <c r="BB1045" s="438"/>
      <c r="BC1045" s="179">
        <f t="shared" si="504"/>
        <v>0</v>
      </c>
      <c r="BD1045" s="439"/>
      <c r="BE1045" s="180">
        <f t="shared" si="505"/>
        <v>0</v>
      </c>
      <c r="BF1045" s="438"/>
      <c r="BG1045" s="179">
        <f t="shared" si="506"/>
        <v>0</v>
      </c>
    </row>
    <row r="1046" spans="1:59" ht="25.5" x14ac:dyDescent="0.2">
      <c r="A1046" s="110">
        <v>534</v>
      </c>
      <c r="B1046" s="12" t="s">
        <v>32</v>
      </c>
      <c r="C1046" s="12" t="s">
        <v>38</v>
      </c>
      <c r="D1046" s="16" t="s">
        <v>30</v>
      </c>
      <c r="E1046" s="15" t="s">
        <v>682</v>
      </c>
      <c r="F1046" s="111">
        <v>1</v>
      </c>
      <c r="G1046" s="15" t="s">
        <v>1999</v>
      </c>
      <c r="H1046" s="52">
        <v>12401</v>
      </c>
      <c r="I1046" s="16" t="s">
        <v>3343</v>
      </c>
      <c r="J1046" s="42" t="s">
        <v>2046</v>
      </c>
      <c r="K1046" s="110">
        <v>1</v>
      </c>
      <c r="L1046" s="92">
        <v>4.45</v>
      </c>
      <c r="M1046" s="43">
        <v>4.45</v>
      </c>
      <c r="N1046" s="43">
        <v>4.45</v>
      </c>
      <c r="O1046" s="144">
        <v>4.45</v>
      </c>
      <c r="P1046" s="272">
        <v>4.45</v>
      </c>
      <c r="Q1046" s="283">
        <v>4.45</v>
      </c>
      <c r="R1046" s="210">
        <f t="shared" si="485"/>
        <v>0</v>
      </c>
      <c r="S1046" s="211">
        <f t="shared" si="486"/>
        <v>0</v>
      </c>
      <c r="T1046" s="439"/>
      <c r="U1046" s="180">
        <f t="shared" si="487"/>
        <v>0</v>
      </c>
      <c r="V1046" s="438"/>
      <c r="W1046" s="179">
        <f t="shared" si="488"/>
        <v>0</v>
      </c>
      <c r="X1046" s="439"/>
      <c r="Y1046" s="180">
        <f t="shared" si="489"/>
        <v>0</v>
      </c>
      <c r="Z1046" s="438"/>
      <c r="AA1046" s="179">
        <f t="shared" si="490"/>
        <v>0</v>
      </c>
      <c r="AB1046" s="439"/>
      <c r="AC1046" s="180">
        <f t="shared" si="491"/>
        <v>0</v>
      </c>
      <c r="AD1046" s="438"/>
      <c r="AE1046" s="179">
        <f t="shared" si="492"/>
        <v>0</v>
      </c>
      <c r="AF1046" s="439"/>
      <c r="AG1046" s="180">
        <f t="shared" si="493"/>
        <v>0</v>
      </c>
      <c r="AH1046" s="438"/>
      <c r="AI1046" s="179">
        <f t="shared" si="494"/>
        <v>0</v>
      </c>
      <c r="AJ1046" s="439"/>
      <c r="AK1046" s="180">
        <f t="shared" si="495"/>
        <v>0</v>
      </c>
      <c r="AL1046" s="438"/>
      <c r="AM1046" s="179">
        <f t="shared" si="496"/>
        <v>0</v>
      </c>
      <c r="AN1046" s="439"/>
      <c r="AO1046" s="180">
        <f t="shared" si="497"/>
        <v>0</v>
      </c>
      <c r="AP1046" s="438"/>
      <c r="AQ1046" s="179">
        <f t="shared" si="498"/>
        <v>0</v>
      </c>
      <c r="AR1046" s="439"/>
      <c r="AS1046" s="180">
        <f t="shared" si="499"/>
        <v>0</v>
      </c>
      <c r="AT1046" s="438"/>
      <c r="AU1046" s="179">
        <f t="shared" si="500"/>
        <v>0</v>
      </c>
      <c r="AV1046" s="439"/>
      <c r="AW1046" s="180">
        <f t="shared" si="501"/>
        <v>0</v>
      </c>
      <c r="AX1046" s="438"/>
      <c r="AY1046" s="179">
        <f t="shared" si="502"/>
        <v>0</v>
      </c>
      <c r="AZ1046" s="439"/>
      <c r="BA1046" s="180">
        <f t="shared" si="503"/>
        <v>0</v>
      </c>
      <c r="BB1046" s="438"/>
      <c r="BC1046" s="179">
        <f t="shared" si="504"/>
        <v>0</v>
      </c>
      <c r="BD1046" s="439"/>
      <c r="BE1046" s="180">
        <f t="shared" si="505"/>
        <v>0</v>
      </c>
      <c r="BF1046" s="438"/>
      <c r="BG1046" s="179">
        <f t="shared" si="506"/>
        <v>0</v>
      </c>
    </row>
    <row r="1047" spans="1:59" ht="25.5" x14ac:dyDescent="0.2">
      <c r="A1047" s="109">
        <v>534</v>
      </c>
      <c r="B1047" s="36" t="s">
        <v>32</v>
      </c>
      <c r="C1047" s="36" t="s">
        <v>38</v>
      </c>
      <c r="D1047" s="37" t="s">
        <v>30</v>
      </c>
      <c r="E1047" s="37" t="s">
        <v>11</v>
      </c>
      <c r="F1047" s="38">
        <v>1</v>
      </c>
      <c r="G1047" s="37" t="s">
        <v>2741</v>
      </c>
      <c r="H1047" s="39" t="s">
        <v>2741</v>
      </c>
      <c r="I1047" s="37" t="s">
        <v>3273</v>
      </c>
      <c r="J1047" s="11" t="s">
        <v>2747</v>
      </c>
      <c r="K1047" s="109">
        <v>2</v>
      </c>
      <c r="L1047" s="90">
        <v>5.72</v>
      </c>
      <c r="M1047" s="40">
        <v>5.72</v>
      </c>
      <c r="N1047" s="40">
        <v>5.72</v>
      </c>
      <c r="O1047" s="141">
        <v>5.72</v>
      </c>
      <c r="P1047" s="273">
        <v>5.72</v>
      </c>
      <c r="Q1047" s="282">
        <v>5.72</v>
      </c>
      <c r="R1047" s="210">
        <f t="shared" si="485"/>
        <v>0</v>
      </c>
      <c r="S1047" s="211">
        <f t="shared" si="486"/>
        <v>0</v>
      </c>
      <c r="T1047" s="439"/>
      <c r="U1047" s="180">
        <f t="shared" si="487"/>
        <v>0</v>
      </c>
      <c r="V1047" s="438"/>
      <c r="W1047" s="179">
        <f t="shared" si="488"/>
        <v>0</v>
      </c>
      <c r="X1047" s="439"/>
      <c r="Y1047" s="180">
        <f t="shared" si="489"/>
        <v>0</v>
      </c>
      <c r="Z1047" s="438"/>
      <c r="AA1047" s="179">
        <f t="shared" si="490"/>
        <v>0</v>
      </c>
      <c r="AB1047" s="439"/>
      <c r="AC1047" s="180">
        <f t="shared" si="491"/>
        <v>0</v>
      </c>
      <c r="AD1047" s="438"/>
      <c r="AE1047" s="179">
        <f t="shared" si="492"/>
        <v>0</v>
      </c>
      <c r="AF1047" s="439"/>
      <c r="AG1047" s="180">
        <f t="shared" si="493"/>
        <v>0</v>
      </c>
      <c r="AH1047" s="438"/>
      <c r="AI1047" s="179">
        <f t="shared" si="494"/>
        <v>0</v>
      </c>
      <c r="AJ1047" s="439"/>
      <c r="AK1047" s="180">
        <f t="shared" si="495"/>
        <v>0</v>
      </c>
      <c r="AL1047" s="438"/>
      <c r="AM1047" s="179">
        <f t="shared" si="496"/>
        <v>0</v>
      </c>
      <c r="AN1047" s="439"/>
      <c r="AO1047" s="180">
        <f t="shared" si="497"/>
        <v>0</v>
      </c>
      <c r="AP1047" s="438"/>
      <c r="AQ1047" s="179">
        <f t="shared" si="498"/>
        <v>0</v>
      </c>
      <c r="AR1047" s="439"/>
      <c r="AS1047" s="180">
        <f t="shared" si="499"/>
        <v>0</v>
      </c>
      <c r="AT1047" s="438"/>
      <c r="AU1047" s="179">
        <f t="shared" si="500"/>
        <v>0</v>
      </c>
      <c r="AV1047" s="439"/>
      <c r="AW1047" s="180">
        <f t="shared" si="501"/>
        <v>0</v>
      </c>
      <c r="AX1047" s="438"/>
      <c r="AY1047" s="179">
        <f t="shared" si="502"/>
        <v>0</v>
      </c>
      <c r="AZ1047" s="439"/>
      <c r="BA1047" s="180">
        <f t="shared" si="503"/>
        <v>0</v>
      </c>
      <c r="BB1047" s="438"/>
      <c r="BC1047" s="179">
        <f t="shared" si="504"/>
        <v>0</v>
      </c>
      <c r="BD1047" s="439"/>
      <c r="BE1047" s="180">
        <f t="shared" si="505"/>
        <v>0</v>
      </c>
      <c r="BF1047" s="438"/>
      <c r="BG1047" s="179">
        <f t="shared" si="506"/>
        <v>0</v>
      </c>
    </row>
    <row r="1048" spans="1:59" ht="38.25" x14ac:dyDescent="0.2">
      <c r="A1048" s="44">
        <v>534</v>
      </c>
      <c r="B1048" s="45" t="s">
        <v>32</v>
      </c>
      <c r="C1048" s="45" t="s">
        <v>3366</v>
      </c>
      <c r="D1048" s="46" t="s">
        <v>2916</v>
      </c>
      <c r="E1048" s="47" t="s">
        <v>2058</v>
      </c>
      <c r="F1048" s="48">
        <v>1</v>
      </c>
      <c r="G1048" s="47">
        <v>7010408190</v>
      </c>
      <c r="H1048" s="10">
        <v>9727227</v>
      </c>
      <c r="I1048" s="21">
        <v>60148</v>
      </c>
      <c r="J1048" s="49" t="s">
        <v>1003</v>
      </c>
      <c r="K1048" s="44">
        <v>3</v>
      </c>
      <c r="L1048" s="50">
        <v>5.6</v>
      </c>
      <c r="M1048" s="96">
        <v>6.75</v>
      </c>
      <c r="N1048" s="50">
        <v>6.75</v>
      </c>
      <c r="O1048" s="204">
        <v>6.12</v>
      </c>
      <c r="P1048" s="274">
        <v>6.12</v>
      </c>
      <c r="Q1048" s="286">
        <v>6.12</v>
      </c>
      <c r="R1048" s="210">
        <f t="shared" si="485"/>
        <v>0</v>
      </c>
      <c r="S1048" s="211">
        <f t="shared" si="486"/>
        <v>0</v>
      </c>
      <c r="T1048" s="439"/>
      <c r="U1048" s="180">
        <f t="shared" si="487"/>
        <v>0</v>
      </c>
      <c r="V1048" s="438"/>
      <c r="W1048" s="179">
        <f t="shared" si="488"/>
        <v>0</v>
      </c>
      <c r="X1048" s="439"/>
      <c r="Y1048" s="180">
        <f t="shared" si="489"/>
        <v>0</v>
      </c>
      <c r="Z1048" s="438"/>
      <c r="AA1048" s="179">
        <f t="shared" si="490"/>
        <v>0</v>
      </c>
      <c r="AB1048" s="439"/>
      <c r="AC1048" s="180">
        <f t="shared" si="491"/>
        <v>0</v>
      </c>
      <c r="AD1048" s="438"/>
      <c r="AE1048" s="179">
        <f t="shared" si="492"/>
        <v>0</v>
      </c>
      <c r="AF1048" s="439"/>
      <c r="AG1048" s="180">
        <f t="shared" si="493"/>
        <v>0</v>
      </c>
      <c r="AH1048" s="438"/>
      <c r="AI1048" s="179">
        <f t="shared" si="494"/>
        <v>0</v>
      </c>
      <c r="AJ1048" s="439"/>
      <c r="AK1048" s="180">
        <f t="shared" si="495"/>
        <v>0</v>
      </c>
      <c r="AL1048" s="438"/>
      <c r="AM1048" s="179">
        <f t="shared" si="496"/>
        <v>0</v>
      </c>
      <c r="AN1048" s="439"/>
      <c r="AO1048" s="180">
        <f t="shared" si="497"/>
        <v>0</v>
      </c>
      <c r="AP1048" s="438"/>
      <c r="AQ1048" s="179">
        <f t="shared" si="498"/>
        <v>0</v>
      </c>
      <c r="AR1048" s="439"/>
      <c r="AS1048" s="180">
        <f t="shared" si="499"/>
        <v>0</v>
      </c>
      <c r="AT1048" s="438"/>
      <c r="AU1048" s="179">
        <f t="shared" si="500"/>
        <v>0</v>
      </c>
      <c r="AV1048" s="439"/>
      <c r="AW1048" s="180">
        <f t="shared" si="501"/>
        <v>0</v>
      </c>
      <c r="AX1048" s="438"/>
      <c r="AY1048" s="179">
        <f t="shared" si="502"/>
        <v>0</v>
      </c>
      <c r="AZ1048" s="439"/>
      <c r="BA1048" s="180">
        <f t="shared" si="503"/>
        <v>0</v>
      </c>
      <c r="BB1048" s="438"/>
      <c r="BC1048" s="179">
        <f t="shared" si="504"/>
        <v>0</v>
      </c>
      <c r="BD1048" s="439"/>
      <c r="BE1048" s="180">
        <f t="shared" si="505"/>
        <v>0</v>
      </c>
      <c r="BF1048" s="438"/>
      <c r="BG1048" s="179">
        <f t="shared" si="506"/>
        <v>0</v>
      </c>
    </row>
    <row r="1049" spans="1:59" ht="25.5" x14ac:dyDescent="0.2">
      <c r="A1049" s="110">
        <v>535</v>
      </c>
      <c r="B1049" s="12" t="s">
        <v>32</v>
      </c>
      <c r="C1049" s="12" t="s">
        <v>40</v>
      </c>
      <c r="D1049" s="16" t="s">
        <v>30</v>
      </c>
      <c r="E1049" s="15" t="s">
        <v>682</v>
      </c>
      <c r="F1049" s="111">
        <v>1</v>
      </c>
      <c r="G1049" s="15" t="s">
        <v>2000</v>
      </c>
      <c r="H1049" s="52">
        <v>12402</v>
      </c>
      <c r="I1049" s="16" t="s">
        <v>3343</v>
      </c>
      <c r="J1049" s="42" t="s">
        <v>2046</v>
      </c>
      <c r="K1049" s="110">
        <v>1</v>
      </c>
      <c r="L1049" s="92">
        <v>6.09</v>
      </c>
      <c r="M1049" s="43">
        <v>6.09</v>
      </c>
      <c r="N1049" s="43">
        <v>6.09</v>
      </c>
      <c r="O1049" s="144">
        <v>6.09</v>
      </c>
      <c r="P1049" s="272">
        <v>6.09</v>
      </c>
      <c r="Q1049" s="283">
        <v>6.09</v>
      </c>
      <c r="R1049" s="210">
        <f t="shared" si="485"/>
        <v>0</v>
      </c>
      <c r="S1049" s="211">
        <f t="shared" si="486"/>
        <v>0</v>
      </c>
      <c r="T1049" s="439"/>
      <c r="U1049" s="180">
        <f t="shared" si="487"/>
        <v>0</v>
      </c>
      <c r="V1049" s="438"/>
      <c r="W1049" s="179">
        <f t="shared" si="488"/>
        <v>0</v>
      </c>
      <c r="X1049" s="439"/>
      <c r="Y1049" s="180">
        <f t="shared" si="489"/>
        <v>0</v>
      </c>
      <c r="Z1049" s="438"/>
      <c r="AA1049" s="179">
        <f t="shared" si="490"/>
        <v>0</v>
      </c>
      <c r="AB1049" s="439"/>
      <c r="AC1049" s="180">
        <f t="shared" si="491"/>
        <v>0</v>
      </c>
      <c r="AD1049" s="438"/>
      <c r="AE1049" s="179">
        <f t="shared" si="492"/>
        <v>0</v>
      </c>
      <c r="AF1049" s="439"/>
      <c r="AG1049" s="180">
        <f t="shared" si="493"/>
        <v>0</v>
      </c>
      <c r="AH1049" s="438"/>
      <c r="AI1049" s="179">
        <f t="shared" si="494"/>
        <v>0</v>
      </c>
      <c r="AJ1049" s="439"/>
      <c r="AK1049" s="180">
        <f t="shared" si="495"/>
        <v>0</v>
      </c>
      <c r="AL1049" s="438"/>
      <c r="AM1049" s="179">
        <f t="shared" si="496"/>
        <v>0</v>
      </c>
      <c r="AN1049" s="439"/>
      <c r="AO1049" s="180">
        <f t="shared" si="497"/>
        <v>0</v>
      </c>
      <c r="AP1049" s="438"/>
      <c r="AQ1049" s="179">
        <f t="shared" si="498"/>
        <v>0</v>
      </c>
      <c r="AR1049" s="439"/>
      <c r="AS1049" s="180">
        <f t="shared" si="499"/>
        <v>0</v>
      </c>
      <c r="AT1049" s="438"/>
      <c r="AU1049" s="179">
        <f t="shared" si="500"/>
        <v>0</v>
      </c>
      <c r="AV1049" s="439"/>
      <c r="AW1049" s="180">
        <f t="shared" si="501"/>
        <v>0</v>
      </c>
      <c r="AX1049" s="438"/>
      <c r="AY1049" s="179">
        <f t="shared" si="502"/>
        <v>0</v>
      </c>
      <c r="AZ1049" s="439"/>
      <c r="BA1049" s="180">
        <f t="shared" si="503"/>
        <v>0</v>
      </c>
      <c r="BB1049" s="438"/>
      <c r="BC1049" s="179">
        <f t="shared" si="504"/>
        <v>0</v>
      </c>
      <c r="BD1049" s="439"/>
      <c r="BE1049" s="180">
        <f t="shared" si="505"/>
        <v>0</v>
      </c>
      <c r="BF1049" s="438"/>
      <c r="BG1049" s="179">
        <f t="shared" si="506"/>
        <v>0</v>
      </c>
    </row>
    <row r="1050" spans="1:59" ht="25.5" x14ac:dyDescent="0.2">
      <c r="A1050" s="109">
        <v>535</v>
      </c>
      <c r="B1050" s="36" t="s">
        <v>32</v>
      </c>
      <c r="C1050" s="36" t="s">
        <v>40</v>
      </c>
      <c r="D1050" s="37" t="s">
        <v>30</v>
      </c>
      <c r="E1050" s="37" t="s">
        <v>682</v>
      </c>
      <c r="F1050" s="38">
        <v>1</v>
      </c>
      <c r="G1050" s="37" t="s">
        <v>1000</v>
      </c>
      <c r="H1050" s="39" t="s">
        <v>1000</v>
      </c>
      <c r="I1050" s="37" t="s">
        <v>3273</v>
      </c>
      <c r="J1050" s="11" t="s">
        <v>2747</v>
      </c>
      <c r="K1050" s="109">
        <v>2</v>
      </c>
      <c r="L1050" s="90">
        <v>7</v>
      </c>
      <c r="M1050" s="40">
        <v>7</v>
      </c>
      <c r="N1050" s="40">
        <v>7</v>
      </c>
      <c r="O1050" s="140">
        <v>7.35</v>
      </c>
      <c r="P1050" s="273">
        <v>7.35</v>
      </c>
      <c r="Q1050" s="282">
        <v>7.35</v>
      </c>
      <c r="R1050" s="210">
        <f t="shared" si="485"/>
        <v>0</v>
      </c>
      <c r="S1050" s="211">
        <f t="shared" si="486"/>
        <v>0</v>
      </c>
      <c r="T1050" s="439"/>
      <c r="U1050" s="180">
        <f t="shared" si="487"/>
        <v>0</v>
      </c>
      <c r="V1050" s="438"/>
      <c r="W1050" s="179">
        <f t="shared" si="488"/>
        <v>0</v>
      </c>
      <c r="X1050" s="439"/>
      <c r="Y1050" s="180">
        <f t="shared" si="489"/>
        <v>0</v>
      </c>
      <c r="Z1050" s="438"/>
      <c r="AA1050" s="179">
        <f t="shared" si="490"/>
        <v>0</v>
      </c>
      <c r="AB1050" s="439"/>
      <c r="AC1050" s="180">
        <f t="shared" si="491"/>
        <v>0</v>
      </c>
      <c r="AD1050" s="438"/>
      <c r="AE1050" s="179">
        <f t="shared" si="492"/>
        <v>0</v>
      </c>
      <c r="AF1050" s="439"/>
      <c r="AG1050" s="180">
        <f t="shared" si="493"/>
        <v>0</v>
      </c>
      <c r="AH1050" s="438"/>
      <c r="AI1050" s="179">
        <f t="shared" si="494"/>
        <v>0</v>
      </c>
      <c r="AJ1050" s="439"/>
      <c r="AK1050" s="180">
        <f t="shared" si="495"/>
        <v>0</v>
      </c>
      <c r="AL1050" s="438"/>
      <c r="AM1050" s="179">
        <f t="shared" si="496"/>
        <v>0</v>
      </c>
      <c r="AN1050" s="439"/>
      <c r="AO1050" s="180">
        <f t="shared" si="497"/>
        <v>0</v>
      </c>
      <c r="AP1050" s="438"/>
      <c r="AQ1050" s="179">
        <f t="shared" si="498"/>
        <v>0</v>
      </c>
      <c r="AR1050" s="439"/>
      <c r="AS1050" s="180">
        <f t="shared" si="499"/>
        <v>0</v>
      </c>
      <c r="AT1050" s="438"/>
      <c r="AU1050" s="179">
        <f t="shared" si="500"/>
        <v>0</v>
      </c>
      <c r="AV1050" s="439"/>
      <c r="AW1050" s="180">
        <f t="shared" si="501"/>
        <v>0</v>
      </c>
      <c r="AX1050" s="438"/>
      <c r="AY1050" s="179">
        <f t="shared" si="502"/>
        <v>0</v>
      </c>
      <c r="AZ1050" s="439"/>
      <c r="BA1050" s="180">
        <f t="shared" si="503"/>
        <v>0</v>
      </c>
      <c r="BB1050" s="438"/>
      <c r="BC1050" s="179">
        <f t="shared" si="504"/>
        <v>0</v>
      </c>
      <c r="BD1050" s="439"/>
      <c r="BE1050" s="180">
        <f t="shared" si="505"/>
        <v>0</v>
      </c>
      <c r="BF1050" s="438"/>
      <c r="BG1050" s="179">
        <f t="shared" si="506"/>
        <v>0</v>
      </c>
    </row>
    <row r="1051" spans="1:59" ht="25.5" x14ac:dyDescent="0.2">
      <c r="A1051" s="110">
        <v>536</v>
      </c>
      <c r="B1051" s="12" t="s">
        <v>32</v>
      </c>
      <c r="C1051" s="12" t="s">
        <v>39</v>
      </c>
      <c r="D1051" s="16" t="s">
        <v>30</v>
      </c>
      <c r="E1051" s="15" t="s">
        <v>682</v>
      </c>
      <c r="F1051" s="111">
        <v>1</v>
      </c>
      <c r="G1051" s="15" t="s">
        <v>2001</v>
      </c>
      <c r="H1051" s="52">
        <v>12403</v>
      </c>
      <c r="I1051" s="16" t="s">
        <v>3343</v>
      </c>
      <c r="J1051" s="42" t="s">
        <v>2046</v>
      </c>
      <c r="K1051" s="110">
        <v>1</v>
      </c>
      <c r="L1051" s="92">
        <v>9.25</v>
      </c>
      <c r="M1051" s="43">
        <v>9.25</v>
      </c>
      <c r="N1051" s="43">
        <v>9.25</v>
      </c>
      <c r="O1051" s="144">
        <v>9.25</v>
      </c>
      <c r="P1051" s="272">
        <v>9.25</v>
      </c>
      <c r="Q1051" s="283">
        <v>9.25</v>
      </c>
      <c r="R1051" s="210">
        <f t="shared" si="485"/>
        <v>0</v>
      </c>
      <c r="S1051" s="211">
        <f t="shared" si="486"/>
        <v>0</v>
      </c>
      <c r="T1051" s="439"/>
      <c r="U1051" s="180">
        <f t="shared" si="487"/>
        <v>0</v>
      </c>
      <c r="V1051" s="438"/>
      <c r="W1051" s="179">
        <f t="shared" si="488"/>
        <v>0</v>
      </c>
      <c r="X1051" s="439"/>
      <c r="Y1051" s="180">
        <f t="shared" si="489"/>
        <v>0</v>
      </c>
      <c r="Z1051" s="438"/>
      <c r="AA1051" s="179">
        <f t="shared" si="490"/>
        <v>0</v>
      </c>
      <c r="AB1051" s="439"/>
      <c r="AC1051" s="180">
        <f t="shared" si="491"/>
        <v>0</v>
      </c>
      <c r="AD1051" s="438"/>
      <c r="AE1051" s="179">
        <f t="shared" si="492"/>
        <v>0</v>
      </c>
      <c r="AF1051" s="439"/>
      <c r="AG1051" s="180">
        <f t="shared" si="493"/>
        <v>0</v>
      </c>
      <c r="AH1051" s="438"/>
      <c r="AI1051" s="179">
        <f t="shared" si="494"/>
        <v>0</v>
      </c>
      <c r="AJ1051" s="439"/>
      <c r="AK1051" s="180">
        <f t="shared" si="495"/>
        <v>0</v>
      </c>
      <c r="AL1051" s="438"/>
      <c r="AM1051" s="179">
        <f t="shared" si="496"/>
        <v>0</v>
      </c>
      <c r="AN1051" s="439"/>
      <c r="AO1051" s="180">
        <f t="shared" si="497"/>
        <v>0</v>
      </c>
      <c r="AP1051" s="438"/>
      <c r="AQ1051" s="179">
        <f t="shared" si="498"/>
        <v>0</v>
      </c>
      <c r="AR1051" s="439"/>
      <c r="AS1051" s="180">
        <f t="shared" si="499"/>
        <v>0</v>
      </c>
      <c r="AT1051" s="438"/>
      <c r="AU1051" s="179">
        <f t="shared" si="500"/>
        <v>0</v>
      </c>
      <c r="AV1051" s="439"/>
      <c r="AW1051" s="180">
        <f t="shared" si="501"/>
        <v>0</v>
      </c>
      <c r="AX1051" s="438"/>
      <c r="AY1051" s="179">
        <f t="shared" si="502"/>
        <v>0</v>
      </c>
      <c r="AZ1051" s="439"/>
      <c r="BA1051" s="180">
        <f t="shared" si="503"/>
        <v>0</v>
      </c>
      <c r="BB1051" s="438"/>
      <c r="BC1051" s="179">
        <f t="shared" si="504"/>
        <v>0</v>
      </c>
      <c r="BD1051" s="439"/>
      <c r="BE1051" s="180">
        <f t="shared" si="505"/>
        <v>0</v>
      </c>
      <c r="BF1051" s="438"/>
      <c r="BG1051" s="179">
        <f t="shared" si="506"/>
        <v>0</v>
      </c>
    </row>
    <row r="1052" spans="1:59" ht="25.5" x14ac:dyDescent="0.2">
      <c r="A1052" s="109">
        <v>536</v>
      </c>
      <c r="B1052" s="36" t="s">
        <v>32</v>
      </c>
      <c r="C1052" s="36" t="s">
        <v>39</v>
      </c>
      <c r="D1052" s="37" t="s">
        <v>30</v>
      </c>
      <c r="E1052" s="37" t="s">
        <v>679</v>
      </c>
      <c r="F1052" s="38">
        <v>1</v>
      </c>
      <c r="G1052" s="37" t="s">
        <v>1101</v>
      </c>
      <c r="H1052" s="39" t="s">
        <v>1101</v>
      </c>
      <c r="I1052" s="37" t="s">
        <v>3273</v>
      </c>
      <c r="J1052" s="11" t="s">
        <v>2747</v>
      </c>
      <c r="K1052" s="109">
        <v>2</v>
      </c>
      <c r="L1052" s="90">
        <v>10.76</v>
      </c>
      <c r="M1052" s="40">
        <v>10.76</v>
      </c>
      <c r="N1052" s="40">
        <v>10.76</v>
      </c>
      <c r="O1052" s="140">
        <v>11.3</v>
      </c>
      <c r="P1052" s="273">
        <v>11.3</v>
      </c>
      <c r="Q1052" s="282">
        <v>11.3</v>
      </c>
      <c r="R1052" s="210">
        <f t="shared" si="485"/>
        <v>0</v>
      </c>
      <c r="S1052" s="211">
        <f t="shared" si="486"/>
        <v>0</v>
      </c>
      <c r="T1052" s="439"/>
      <c r="U1052" s="180">
        <f t="shared" si="487"/>
        <v>0</v>
      </c>
      <c r="V1052" s="438"/>
      <c r="W1052" s="179">
        <f t="shared" si="488"/>
        <v>0</v>
      </c>
      <c r="X1052" s="439"/>
      <c r="Y1052" s="180">
        <f t="shared" si="489"/>
        <v>0</v>
      </c>
      <c r="Z1052" s="438"/>
      <c r="AA1052" s="179">
        <f t="shared" si="490"/>
        <v>0</v>
      </c>
      <c r="AB1052" s="439"/>
      <c r="AC1052" s="180">
        <f t="shared" si="491"/>
        <v>0</v>
      </c>
      <c r="AD1052" s="438"/>
      <c r="AE1052" s="179">
        <f t="shared" si="492"/>
        <v>0</v>
      </c>
      <c r="AF1052" s="439"/>
      <c r="AG1052" s="180">
        <f t="shared" si="493"/>
        <v>0</v>
      </c>
      <c r="AH1052" s="438"/>
      <c r="AI1052" s="179">
        <f t="shared" si="494"/>
        <v>0</v>
      </c>
      <c r="AJ1052" s="439"/>
      <c r="AK1052" s="180">
        <f t="shared" si="495"/>
        <v>0</v>
      </c>
      <c r="AL1052" s="438"/>
      <c r="AM1052" s="179">
        <f t="shared" si="496"/>
        <v>0</v>
      </c>
      <c r="AN1052" s="439"/>
      <c r="AO1052" s="180">
        <f t="shared" si="497"/>
        <v>0</v>
      </c>
      <c r="AP1052" s="438"/>
      <c r="AQ1052" s="179">
        <f t="shared" si="498"/>
        <v>0</v>
      </c>
      <c r="AR1052" s="439"/>
      <c r="AS1052" s="180">
        <f t="shared" si="499"/>
        <v>0</v>
      </c>
      <c r="AT1052" s="438"/>
      <c r="AU1052" s="179">
        <f t="shared" si="500"/>
        <v>0</v>
      </c>
      <c r="AV1052" s="439"/>
      <c r="AW1052" s="180">
        <f t="shared" si="501"/>
        <v>0</v>
      </c>
      <c r="AX1052" s="438"/>
      <c r="AY1052" s="179">
        <f t="shared" si="502"/>
        <v>0</v>
      </c>
      <c r="AZ1052" s="439"/>
      <c r="BA1052" s="180">
        <f t="shared" si="503"/>
        <v>0</v>
      </c>
      <c r="BB1052" s="438"/>
      <c r="BC1052" s="179">
        <f t="shared" si="504"/>
        <v>0</v>
      </c>
      <c r="BD1052" s="439"/>
      <c r="BE1052" s="180">
        <f t="shared" si="505"/>
        <v>0</v>
      </c>
      <c r="BF1052" s="438"/>
      <c r="BG1052" s="179">
        <f t="shared" si="506"/>
        <v>0</v>
      </c>
    </row>
    <row r="1053" spans="1:59" ht="25.5" x14ac:dyDescent="0.2">
      <c r="A1053" s="109">
        <v>537</v>
      </c>
      <c r="B1053" s="36" t="s">
        <v>32</v>
      </c>
      <c r="C1053" s="36" t="s">
        <v>46</v>
      </c>
      <c r="D1053" s="37" t="s">
        <v>30</v>
      </c>
      <c r="E1053" s="37" t="s">
        <v>11</v>
      </c>
      <c r="F1053" s="38">
        <v>1</v>
      </c>
      <c r="G1053" s="37" t="s">
        <v>1076</v>
      </c>
      <c r="H1053" s="39" t="s">
        <v>1076</v>
      </c>
      <c r="I1053" s="37" t="s">
        <v>3273</v>
      </c>
      <c r="J1053" s="11" t="s">
        <v>2747</v>
      </c>
      <c r="K1053" s="109">
        <v>1</v>
      </c>
      <c r="L1053" s="40">
        <v>3.94</v>
      </c>
      <c r="M1053" s="40">
        <v>3.94</v>
      </c>
      <c r="N1053" s="98">
        <v>3.78</v>
      </c>
      <c r="O1053" s="141">
        <v>3.78</v>
      </c>
      <c r="P1053" s="273">
        <v>3.78</v>
      </c>
      <c r="Q1053" s="282">
        <v>3.78</v>
      </c>
      <c r="R1053" s="210">
        <f t="shared" si="485"/>
        <v>0</v>
      </c>
      <c r="S1053" s="211">
        <f t="shared" si="486"/>
        <v>0</v>
      </c>
      <c r="T1053" s="439"/>
      <c r="U1053" s="180">
        <f t="shared" si="487"/>
        <v>0</v>
      </c>
      <c r="V1053" s="438"/>
      <c r="W1053" s="179">
        <f t="shared" si="488"/>
        <v>0</v>
      </c>
      <c r="X1053" s="439"/>
      <c r="Y1053" s="180">
        <f t="shared" si="489"/>
        <v>0</v>
      </c>
      <c r="Z1053" s="438"/>
      <c r="AA1053" s="179">
        <f t="shared" si="490"/>
        <v>0</v>
      </c>
      <c r="AB1053" s="439"/>
      <c r="AC1053" s="180">
        <f t="shared" si="491"/>
        <v>0</v>
      </c>
      <c r="AD1053" s="438"/>
      <c r="AE1053" s="179">
        <f t="shared" si="492"/>
        <v>0</v>
      </c>
      <c r="AF1053" s="439"/>
      <c r="AG1053" s="180">
        <f t="shared" si="493"/>
        <v>0</v>
      </c>
      <c r="AH1053" s="438"/>
      <c r="AI1053" s="179">
        <f t="shared" si="494"/>
        <v>0</v>
      </c>
      <c r="AJ1053" s="439"/>
      <c r="AK1053" s="180">
        <f t="shared" si="495"/>
        <v>0</v>
      </c>
      <c r="AL1053" s="438"/>
      <c r="AM1053" s="179">
        <f t="shared" si="496"/>
        <v>0</v>
      </c>
      <c r="AN1053" s="439"/>
      <c r="AO1053" s="180">
        <f t="shared" si="497"/>
        <v>0</v>
      </c>
      <c r="AP1053" s="438"/>
      <c r="AQ1053" s="179">
        <f t="shared" si="498"/>
        <v>0</v>
      </c>
      <c r="AR1053" s="439"/>
      <c r="AS1053" s="180">
        <f t="shared" si="499"/>
        <v>0</v>
      </c>
      <c r="AT1053" s="438"/>
      <c r="AU1053" s="179">
        <f t="shared" si="500"/>
        <v>0</v>
      </c>
      <c r="AV1053" s="439"/>
      <c r="AW1053" s="180">
        <f t="shared" si="501"/>
        <v>0</v>
      </c>
      <c r="AX1053" s="438"/>
      <c r="AY1053" s="179">
        <f t="shared" si="502"/>
        <v>0</v>
      </c>
      <c r="AZ1053" s="439"/>
      <c r="BA1053" s="180">
        <f t="shared" si="503"/>
        <v>0</v>
      </c>
      <c r="BB1053" s="438"/>
      <c r="BC1053" s="179">
        <f t="shared" si="504"/>
        <v>0</v>
      </c>
      <c r="BD1053" s="439"/>
      <c r="BE1053" s="180">
        <f t="shared" si="505"/>
        <v>0</v>
      </c>
      <c r="BF1053" s="438"/>
      <c r="BG1053" s="179">
        <f t="shared" si="506"/>
        <v>0</v>
      </c>
    </row>
    <row r="1054" spans="1:59" ht="25.5" x14ac:dyDescent="0.2">
      <c r="A1054" s="110">
        <v>537</v>
      </c>
      <c r="B1054" s="12" t="s">
        <v>32</v>
      </c>
      <c r="C1054" s="12" t="s">
        <v>46</v>
      </c>
      <c r="D1054" s="16" t="s">
        <v>30</v>
      </c>
      <c r="E1054" s="15" t="s">
        <v>682</v>
      </c>
      <c r="F1054" s="111">
        <v>1</v>
      </c>
      <c r="G1054" s="15">
        <v>810</v>
      </c>
      <c r="H1054" s="52">
        <v>12019</v>
      </c>
      <c r="I1054" s="16" t="s">
        <v>3343</v>
      </c>
      <c r="J1054" s="42" t="s">
        <v>2046</v>
      </c>
      <c r="K1054" s="110">
        <v>2</v>
      </c>
      <c r="L1054" s="92">
        <v>3.8</v>
      </c>
      <c r="M1054" s="43">
        <v>3.8</v>
      </c>
      <c r="N1054" s="43">
        <v>3.8</v>
      </c>
      <c r="O1054" s="144">
        <v>3.8</v>
      </c>
      <c r="P1054" s="272">
        <v>3.8</v>
      </c>
      <c r="Q1054" s="283">
        <v>3.8</v>
      </c>
      <c r="R1054" s="210">
        <f t="shared" si="485"/>
        <v>0</v>
      </c>
      <c r="S1054" s="211">
        <f t="shared" si="486"/>
        <v>0</v>
      </c>
      <c r="T1054" s="439"/>
      <c r="U1054" s="180">
        <f t="shared" si="487"/>
        <v>0</v>
      </c>
      <c r="V1054" s="438"/>
      <c r="W1054" s="179">
        <f t="shared" si="488"/>
        <v>0</v>
      </c>
      <c r="X1054" s="439"/>
      <c r="Y1054" s="180">
        <f t="shared" si="489"/>
        <v>0</v>
      </c>
      <c r="Z1054" s="438"/>
      <c r="AA1054" s="179">
        <f t="shared" si="490"/>
        <v>0</v>
      </c>
      <c r="AB1054" s="439"/>
      <c r="AC1054" s="180">
        <f t="shared" si="491"/>
        <v>0</v>
      </c>
      <c r="AD1054" s="438"/>
      <c r="AE1054" s="179">
        <f t="shared" si="492"/>
        <v>0</v>
      </c>
      <c r="AF1054" s="439"/>
      <c r="AG1054" s="180">
        <f t="shared" si="493"/>
        <v>0</v>
      </c>
      <c r="AH1054" s="438"/>
      <c r="AI1054" s="179">
        <f t="shared" si="494"/>
        <v>0</v>
      </c>
      <c r="AJ1054" s="439"/>
      <c r="AK1054" s="180">
        <f t="shared" si="495"/>
        <v>0</v>
      </c>
      <c r="AL1054" s="438"/>
      <c r="AM1054" s="179">
        <f t="shared" si="496"/>
        <v>0</v>
      </c>
      <c r="AN1054" s="439"/>
      <c r="AO1054" s="180">
        <f t="shared" si="497"/>
        <v>0</v>
      </c>
      <c r="AP1054" s="438"/>
      <c r="AQ1054" s="179">
        <f t="shared" si="498"/>
        <v>0</v>
      </c>
      <c r="AR1054" s="439"/>
      <c r="AS1054" s="180">
        <f t="shared" si="499"/>
        <v>0</v>
      </c>
      <c r="AT1054" s="438"/>
      <c r="AU1054" s="179">
        <f t="shared" si="500"/>
        <v>0</v>
      </c>
      <c r="AV1054" s="439"/>
      <c r="AW1054" s="180">
        <f t="shared" si="501"/>
        <v>0</v>
      </c>
      <c r="AX1054" s="438"/>
      <c r="AY1054" s="179">
        <f t="shared" si="502"/>
        <v>0</v>
      </c>
      <c r="AZ1054" s="439"/>
      <c r="BA1054" s="180">
        <f t="shared" si="503"/>
        <v>0</v>
      </c>
      <c r="BB1054" s="438"/>
      <c r="BC1054" s="179">
        <f t="shared" si="504"/>
        <v>0</v>
      </c>
      <c r="BD1054" s="439"/>
      <c r="BE1054" s="180">
        <f t="shared" si="505"/>
        <v>0</v>
      </c>
      <c r="BF1054" s="438"/>
      <c r="BG1054" s="179">
        <f t="shared" si="506"/>
        <v>0</v>
      </c>
    </row>
    <row r="1055" spans="1:59" ht="25.5" x14ac:dyDescent="0.2">
      <c r="A1055" s="109">
        <v>538</v>
      </c>
      <c r="B1055" s="36" t="s">
        <v>28</v>
      </c>
      <c r="C1055" s="36" t="s">
        <v>29</v>
      </c>
      <c r="D1055" s="37" t="s">
        <v>841</v>
      </c>
      <c r="E1055" s="37" t="s">
        <v>11</v>
      </c>
      <c r="F1055" s="38">
        <v>1</v>
      </c>
      <c r="G1055" s="37" t="s">
        <v>1001</v>
      </c>
      <c r="H1055" s="39" t="s">
        <v>1001</v>
      </c>
      <c r="I1055" s="37" t="s">
        <v>3273</v>
      </c>
      <c r="J1055" s="11" t="s">
        <v>2747</v>
      </c>
      <c r="K1055" s="109">
        <v>1</v>
      </c>
      <c r="L1055" s="90">
        <v>1.96</v>
      </c>
      <c r="M1055" s="90">
        <v>2.06</v>
      </c>
      <c r="N1055" s="40">
        <v>2.06</v>
      </c>
      <c r="O1055" s="140">
        <v>2.1800000000000002</v>
      </c>
      <c r="P1055" s="273">
        <v>2.1800000000000002</v>
      </c>
      <c r="Q1055" s="282">
        <v>2.1800000000000002</v>
      </c>
      <c r="R1055" s="210">
        <f t="shared" si="485"/>
        <v>0</v>
      </c>
      <c r="S1055" s="211">
        <f t="shared" si="486"/>
        <v>0</v>
      </c>
      <c r="T1055" s="439"/>
      <c r="U1055" s="180">
        <f t="shared" si="487"/>
        <v>0</v>
      </c>
      <c r="V1055" s="438"/>
      <c r="W1055" s="179">
        <f t="shared" si="488"/>
        <v>0</v>
      </c>
      <c r="X1055" s="439"/>
      <c r="Y1055" s="180">
        <f t="shared" si="489"/>
        <v>0</v>
      </c>
      <c r="Z1055" s="438"/>
      <c r="AA1055" s="179">
        <f t="shared" si="490"/>
        <v>0</v>
      </c>
      <c r="AB1055" s="439"/>
      <c r="AC1055" s="180">
        <f t="shared" si="491"/>
        <v>0</v>
      </c>
      <c r="AD1055" s="438"/>
      <c r="AE1055" s="179">
        <f t="shared" si="492"/>
        <v>0</v>
      </c>
      <c r="AF1055" s="439"/>
      <c r="AG1055" s="180">
        <f t="shared" si="493"/>
        <v>0</v>
      </c>
      <c r="AH1055" s="438"/>
      <c r="AI1055" s="179">
        <f t="shared" si="494"/>
        <v>0</v>
      </c>
      <c r="AJ1055" s="439"/>
      <c r="AK1055" s="180">
        <f t="shared" si="495"/>
        <v>0</v>
      </c>
      <c r="AL1055" s="438"/>
      <c r="AM1055" s="179">
        <f t="shared" si="496"/>
        <v>0</v>
      </c>
      <c r="AN1055" s="439"/>
      <c r="AO1055" s="180">
        <f t="shared" si="497"/>
        <v>0</v>
      </c>
      <c r="AP1055" s="438"/>
      <c r="AQ1055" s="179">
        <f t="shared" si="498"/>
        <v>0</v>
      </c>
      <c r="AR1055" s="439"/>
      <c r="AS1055" s="180">
        <f t="shared" si="499"/>
        <v>0</v>
      </c>
      <c r="AT1055" s="438"/>
      <c r="AU1055" s="179">
        <f t="shared" si="500"/>
        <v>0</v>
      </c>
      <c r="AV1055" s="439"/>
      <c r="AW1055" s="180">
        <f t="shared" si="501"/>
        <v>0</v>
      </c>
      <c r="AX1055" s="438"/>
      <c r="AY1055" s="179">
        <f t="shared" si="502"/>
        <v>0</v>
      </c>
      <c r="AZ1055" s="439"/>
      <c r="BA1055" s="180">
        <f t="shared" si="503"/>
        <v>0</v>
      </c>
      <c r="BB1055" s="438"/>
      <c r="BC1055" s="179">
        <f t="shared" si="504"/>
        <v>0</v>
      </c>
      <c r="BD1055" s="439"/>
      <c r="BE1055" s="180">
        <f t="shared" si="505"/>
        <v>0</v>
      </c>
      <c r="BF1055" s="438"/>
      <c r="BG1055" s="179">
        <f t="shared" si="506"/>
        <v>0</v>
      </c>
    </row>
    <row r="1056" spans="1:59" ht="25.5" x14ac:dyDescent="0.2">
      <c r="A1056" s="110">
        <v>538</v>
      </c>
      <c r="B1056" s="12" t="s">
        <v>28</v>
      </c>
      <c r="C1056" s="12" t="s">
        <v>29</v>
      </c>
      <c r="D1056" s="16" t="s">
        <v>1771</v>
      </c>
      <c r="E1056" s="15" t="s">
        <v>11</v>
      </c>
      <c r="F1056" s="111">
        <v>1</v>
      </c>
      <c r="G1056" s="15" t="s">
        <v>2002</v>
      </c>
      <c r="H1056" s="52">
        <v>12233</v>
      </c>
      <c r="I1056" s="16" t="s">
        <v>3343</v>
      </c>
      <c r="J1056" s="42" t="s">
        <v>2046</v>
      </c>
      <c r="K1056" s="110">
        <v>2</v>
      </c>
      <c r="L1056" s="92">
        <v>2.72</v>
      </c>
      <c r="M1056" s="43">
        <v>2.72</v>
      </c>
      <c r="N1056" s="43">
        <v>2.72</v>
      </c>
      <c r="O1056" s="144">
        <v>2.72</v>
      </c>
      <c r="P1056" s="272">
        <v>3.02</v>
      </c>
      <c r="Q1056" s="283">
        <v>3.02</v>
      </c>
      <c r="R1056" s="210">
        <f t="shared" si="485"/>
        <v>0</v>
      </c>
      <c r="S1056" s="211">
        <f t="shared" si="486"/>
        <v>0</v>
      </c>
      <c r="T1056" s="439"/>
      <c r="U1056" s="180">
        <f t="shared" si="487"/>
        <v>0</v>
      </c>
      <c r="V1056" s="438"/>
      <c r="W1056" s="179">
        <f t="shared" si="488"/>
        <v>0</v>
      </c>
      <c r="X1056" s="439"/>
      <c r="Y1056" s="180">
        <f t="shared" si="489"/>
        <v>0</v>
      </c>
      <c r="Z1056" s="438"/>
      <c r="AA1056" s="179">
        <f t="shared" si="490"/>
        <v>0</v>
      </c>
      <c r="AB1056" s="439"/>
      <c r="AC1056" s="180">
        <f t="shared" si="491"/>
        <v>0</v>
      </c>
      <c r="AD1056" s="438"/>
      <c r="AE1056" s="179">
        <f t="shared" si="492"/>
        <v>0</v>
      </c>
      <c r="AF1056" s="439"/>
      <c r="AG1056" s="180">
        <f t="shared" si="493"/>
        <v>0</v>
      </c>
      <c r="AH1056" s="438"/>
      <c r="AI1056" s="179">
        <f t="shared" si="494"/>
        <v>0</v>
      </c>
      <c r="AJ1056" s="439"/>
      <c r="AK1056" s="180">
        <f t="shared" si="495"/>
        <v>0</v>
      </c>
      <c r="AL1056" s="438"/>
      <c r="AM1056" s="179">
        <f t="shared" si="496"/>
        <v>0</v>
      </c>
      <c r="AN1056" s="439"/>
      <c r="AO1056" s="180">
        <f t="shared" si="497"/>
        <v>0</v>
      </c>
      <c r="AP1056" s="438"/>
      <c r="AQ1056" s="179">
        <f t="shared" si="498"/>
        <v>0</v>
      </c>
      <c r="AR1056" s="439"/>
      <c r="AS1056" s="180">
        <f t="shared" si="499"/>
        <v>0</v>
      </c>
      <c r="AT1056" s="438"/>
      <c r="AU1056" s="179">
        <f t="shared" si="500"/>
        <v>0</v>
      </c>
      <c r="AV1056" s="439"/>
      <c r="AW1056" s="180">
        <f t="shared" si="501"/>
        <v>0</v>
      </c>
      <c r="AX1056" s="438"/>
      <c r="AY1056" s="179">
        <f t="shared" si="502"/>
        <v>0</v>
      </c>
      <c r="AZ1056" s="439"/>
      <c r="BA1056" s="180">
        <f t="shared" si="503"/>
        <v>0</v>
      </c>
      <c r="BB1056" s="438"/>
      <c r="BC1056" s="179">
        <f t="shared" si="504"/>
        <v>0</v>
      </c>
      <c r="BD1056" s="439"/>
      <c r="BE1056" s="180">
        <f t="shared" si="505"/>
        <v>0</v>
      </c>
      <c r="BF1056" s="438"/>
      <c r="BG1056" s="179">
        <f t="shared" si="506"/>
        <v>0</v>
      </c>
    </row>
    <row r="1057" spans="1:59" ht="25.5" x14ac:dyDescent="0.2">
      <c r="A1057" s="44">
        <v>538</v>
      </c>
      <c r="B1057" s="45" t="s">
        <v>28</v>
      </c>
      <c r="C1057" s="45" t="s">
        <v>29</v>
      </c>
      <c r="D1057" s="46" t="s">
        <v>2916</v>
      </c>
      <c r="E1057" s="47" t="s">
        <v>2058</v>
      </c>
      <c r="F1057" s="48">
        <v>1</v>
      </c>
      <c r="G1057" s="47">
        <v>7100094204</v>
      </c>
      <c r="H1057" s="10">
        <v>9725477</v>
      </c>
      <c r="I1057" s="21">
        <v>60148</v>
      </c>
      <c r="J1057" s="49" t="s">
        <v>1003</v>
      </c>
      <c r="K1057" s="44">
        <v>3</v>
      </c>
      <c r="L1057" s="50">
        <v>4.12</v>
      </c>
      <c r="M1057" s="96">
        <v>4.46</v>
      </c>
      <c r="N1057" s="50">
        <v>4.46</v>
      </c>
      <c r="O1057" s="204">
        <v>4.32</v>
      </c>
      <c r="P1057" s="274">
        <v>4.32</v>
      </c>
      <c r="Q1057" s="286">
        <v>4.32</v>
      </c>
      <c r="R1057" s="210">
        <f t="shared" si="485"/>
        <v>0</v>
      </c>
      <c r="S1057" s="211">
        <f t="shared" si="486"/>
        <v>0</v>
      </c>
      <c r="T1057" s="439"/>
      <c r="U1057" s="180">
        <f t="shared" si="487"/>
        <v>0</v>
      </c>
      <c r="V1057" s="438"/>
      <c r="W1057" s="179">
        <f t="shared" si="488"/>
        <v>0</v>
      </c>
      <c r="X1057" s="439"/>
      <c r="Y1057" s="180">
        <f t="shared" si="489"/>
        <v>0</v>
      </c>
      <c r="Z1057" s="438"/>
      <c r="AA1057" s="179">
        <f t="shared" si="490"/>
        <v>0</v>
      </c>
      <c r="AB1057" s="439"/>
      <c r="AC1057" s="180">
        <f t="shared" si="491"/>
        <v>0</v>
      </c>
      <c r="AD1057" s="438"/>
      <c r="AE1057" s="179">
        <f t="shared" si="492"/>
        <v>0</v>
      </c>
      <c r="AF1057" s="439"/>
      <c r="AG1057" s="180">
        <f t="shared" si="493"/>
        <v>0</v>
      </c>
      <c r="AH1057" s="438"/>
      <c r="AI1057" s="179">
        <f t="shared" si="494"/>
        <v>0</v>
      </c>
      <c r="AJ1057" s="439"/>
      <c r="AK1057" s="180">
        <f t="shared" si="495"/>
        <v>0</v>
      </c>
      <c r="AL1057" s="438"/>
      <c r="AM1057" s="179">
        <f t="shared" si="496"/>
        <v>0</v>
      </c>
      <c r="AN1057" s="439"/>
      <c r="AO1057" s="180">
        <f t="shared" si="497"/>
        <v>0</v>
      </c>
      <c r="AP1057" s="438"/>
      <c r="AQ1057" s="179">
        <f t="shared" si="498"/>
        <v>0</v>
      </c>
      <c r="AR1057" s="439"/>
      <c r="AS1057" s="180">
        <f t="shared" si="499"/>
        <v>0</v>
      </c>
      <c r="AT1057" s="438"/>
      <c r="AU1057" s="179">
        <f t="shared" si="500"/>
        <v>0</v>
      </c>
      <c r="AV1057" s="439"/>
      <c r="AW1057" s="180">
        <f t="shared" si="501"/>
        <v>0</v>
      </c>
      <c r="AX1057" s="438"/>
      <c r="AY1057" s="179">
        <f t="shared" si="502"/>
        <v>0</v>
      </c>
      <c r="AZ1057" s="439"/>
      <c r="BA1057" s="180">
        <f t="shared" si="503"/>
        <v>0</v>
      </c>
      <c r="BB1057" s="438"/>
      <c r="BC1057" s="179">
        <f t="shared" si="504"/>
        <v>0</v>
      </c>
      <c r="BD1057" s="439"/>
      <c r="BE1057" s="180">
        <f t="shared" si="505"/>
        <v>0</v>
      </c>
      <c r="BF1057" s="438"/>
      <c r="BG1057" s="179">
        <f t="shared" si="506"/>
        <v>0</v>
      </c>
    </row>
    <row r="1058" spans="1:59" x14ac:dyDescent="0.2">
      <c r="A1058" s="109">
        <v>539</v>
      </c>
      <c r="B1058" s="36" t="s">
        <v>27</v>
      </c>
      <c r="C1058" s="36" t="s">
        <v>1599</v>
      </c>
      <c r="D1058" s="37" t="s">
        <v>1017</v>
      </c>
      <c r="E1058" s="37" t="s">
        <v>859</v>
      </c>
      <c r="F1058" s="38">
        <v>100</v>
      </c>
      <c r="G1058" s="37" t="s">
        <v>2742</v>
      </c>
      <c r="H1058" s="39" t="s">
        <v>2742</v>
      </c>
      <c r="I1058" s="37" t="s">
        <v>3273</v>
      </c>
      <c r="J1058" s="11" t="s">
        <v>2747</v>
      </c>
      <c r="K1058" s="109">
        <v>1</v>
      </c>
      <c r="L1058" s="90">
        <v>1.04</v>
      </c>
      <c r="M1058" s="91">
        <v>0.6</v>
      </c>
      <c r="N1058" s="90">
        <v>0.63</v>
      </c>
      <c r="O1058" s="140">
        <v>0.69</v>
      </c>
      <c r="P1058" s="273">
        <v>0.92</v>
      </c>
      <c r="Q1058" s="282">
        <v>0.92</v>
      </c>
      <c r="R1058" s="210">
        <f t="shared" si="485"/>
        <v>0</v>
      </c>
      <c r="S1058" s="211">
        <f t="shared" si="486"/>
        <v>0</v>
      </c>
      <c r="T1058" s="439"/>
      <c r="U1058" s="180">
        <f t="shared" si="487"/>
        <v>0</v>
      </c>
      <c r="V1058" s="438"/>
      <c r="W1058" s="179">
        <f t="shared" si="488"/>
        <v>0</v>
      </c>
      <c r="X1058" s="439"/>
      <c r="Y1058" s="180">
        <f t="shared" si="489"/>
        <v>0</v>
      </c>
      <c r="Z1058" s="438"/>
      <c r="AA1058" s="179">
        <f t="shared" si="490"/>
        <v>0</v>
      </c>
      <c r="AB1058" s="439"/>
      <c r="AC1058" s="180">
        <f t="shared" si="491"/>
        <v>0</v>
      </c>
      <c r="AD1058" s="438"/>
      <c r="AE1058" s="179">
        <f t="shared" si="492"/>
        <v>0</v>
      </c>
      <c r="AF1058" s="439"/>
      <c r="AG1058" s="180">
        <f t="shared" si="493"/>
        <v>0</v>
      </c>
      <c r="AH1058" s="438"/>
      <c r="AI1058" s="179">
        <f t="shared" si="494"/>
        <v>0</v>
      </c>
      <c r="AJ1058" s="439"/>
      <c r="AK1058" s="180">
        <f t="shared" si="495"/>
        <v>0</v>
      </c>
      <c r="AL1058" s="438"/>
      <c r="AM1058" s="179">
        <f t="shared" si="496"/>
        <v>0</v>
      </c>
      <c r="AN1058" s="439"/>
      <c r="AO1058" s="180">
        <f t="shared" si="497"/>
        <v>0</v>
      </c>
      <c r="AP1058" s="438"/>
      <c r="AQ1058" s="179">
        <f t="shared" si="498"/>
        <v>0</v>
      </c>
      <c r="AR1058" s="439"/>
      <c r="AS1058" s="180">
        <f t="shared" si="499"/>
        <v>0</v>
      </c>
      <c r="AT1058" s="438"/>
      <c r="AU1058" s="179">
        <f t="shared" si="500"/>
        <v>0</v>
      </c>
      <c r="AV1058" s="439"/>
      <c r="AW1058" s="180">
        <f t="shared" si="501"/>
        <v>0</v>
      </c>
      <c r="AX1058" s="438"/>
      <c r="AY1058" s="179">
        <f t="shared" si="502"/>
        <v>0</v>
      </c>
      <c r="AZ1058" s="439"/>
      <c r="BA1058" s="180">
        <f t="shared" si="503"/>
        <v>0</v>
      </c>
      <c r="BB1058" s="438"/>
      <c r="BC1058" s="179">
        <f t="shared" si="504"/>
        <v>0</v>
      </c>
      <c r="BD1058" s="439"/>
      <c r="BE1058" s="180">
        <f t="shared" si="505"/>
        <v>0</v>
      </c>
      <c r="BF1058" s="438"/>
      <c r="BG1058" s="179">
        <f t="shared" si="506"/>
        <v>0</v>
      </c>
    </row>
    <row r="1059" spans="1:59" x14ac:dyDescent="0.2">
      <c r="A1059" s="44">
        <v>539</v>
      </c>
      <c r="B1059" s="45" t="s">
        <v>27</v>
      </c>
      <c r="C1059" s="45" t="s">
        <v>1599</v>
      </c>
      <c r="D1059" s="46" t="s">
        <v>2918</v>
      </c>
      <c r="E1059" s="47" t="s">
        <v>2090</v>
      </c>
      <c r="F1059" s="48">
        <v>100</v>
      </c>
      <c r="G1059" s="47" t="s">
        <v>2221</v>
      </c>
      <c r="H1059" s="10">
        <v>9731724</v>
      </c>
      <c r="I1059" s="21">
        <v>60148</v>
      </c>
      <c r="J1059" s="49" t="s">
        <v>1003</v>
      </c>
      <c r="K1059" s="44">
        <v>2</v>
      </c>
      <c r="L1059" s="50">
        <v>1.1599999999999999</v>
      </c>
      <c r="M1059" s="96">
        <v>1.7</v>
      </c>
      <c r="N1059" s="50">
        <v>1.7</v>
      </c>
      <c r="O1059" s="204">
        <v>1.36</v>
      </c>
      <c r="P1059" s="274">
        <v>1.36</v>
      </c>
      <c r="Q1059" s="286">
        <v>1.36</v>
      </c>
      <c r="R1059" s="210">
        <f t="shared" si="485"/>
        <v>0</v>
      </c>
      <c r="S1059" s="211">
        <f t="shared" si="486"/>
        <v>0</v>
      </c>
      <c r="T1059" s="439"/>
      <c r="U1059" s="180">
        <f t="shared" si="487"/>
        <v>0</v>
      </c>
      <c r="V1059" s="438"/>
      <c r="W1059" s="179">
        <f t="shared" si="488"/>
        <v>0</v>
      </c>
      <c r="X1059" s="439"/>
      <c r="Y1059" s="180">
        <f t="shared" si="489"/>
        <v>0</v>
      </c>
      <c r="Z1059" s="438"/>
      <c r="AA1059" s="179">
        <f t="shared" si="490"/>
        <v>0</v>
      </c>
      <c r="AB1059" s="439"/>
      <c r="AC1059" s="180">
        <f t="shared" si="491"/>
        <v>0</v>
      </c>
      <c r="AD1059" s="438"/>
      <c r="AE1059" s="179">
        <f t="shared" si="492"/>
        <v>0</v>
      </c>
      <c r="AF1059" s="439"/>
      <c r="AG1059" s="180">
        <f t="shared" si="493"/>
        <v>0</v>
      </c>
      <c r="AH1059" s="438"/>
      <c r="AI1059" s="179">
        <f t="shared" si="494"/>
        <v>0</v>
      </c>
      <c r="AJ1059" s="439"/>
      <c r="AK1059" s="180">
        <f t="shared" si="495"/>
        <v>0</v>
      </c>
      <c r="AL1059" s="438"/>
      <c r="AM1059" s="179">
        <f t="shared" si="496"/>
        <v>0</v>
      </c>
      <c r="AN1059" s="439"/>
      <c r="AO1059" s="180">
        <f t="shared" si="497"/>
        <v>0</v>
      </c>
      <c r="AP1059" s="438"/>
      <c r="AQ1059" s="179">
        <f t="shared" si="498"/>
        <v>0</v>
      </c>
      <c r="AR1059" s="439"/>
      <c r="AS1059" s="180">
        <f t="shared" si="499"/>
        <v>0</v>
      </c>
      <c r="AT1059" s="438"/>
      <c r="AU1059" s="179">
        <f t="shared" si="500"/>
        <v>0</v>
      </c>
      <c r="AV1059" s="439"/>
      <c r="AW1059" s="180">
        <f t="shared" si="501"/>
        <v>0</v>
      </c>
      <c r="AX1059" s="438"/>
      <c r="AY1059" s="179">
        <f t="shared" si="502"/>
        <v>0</v>
      </c>
      <c r="AZ1059" s="439"/>
      <c r="BA1059" s="180">
        <f t="shared" si="503"/>
        <v>0</v>
      </c>
      <c r="BB1059" s="438"/>
      <c r="BC1059" s="179">
        <f t="shared" si="504"/>
        <v>0</v>
      </c>
      <c r="BD1059" s="439"/>
      <c r="BE1059" s="180">
        <f t="shared" si="505"/>
        <v>0</v>
      </c>
      <c r="BF1059" s="438"/>
      <c r="BG1059" s="179">
        <f t="shared" si="506"/>
        <v>0</v>
      </c>
    </row>
    <row r="1060" spans="1:59" x14ac:dyDescent="0.2">
      <c r="A1060" s="109">
        <v>540</v>
      </c>
      <c r="B1060" s="36" t="s">
        <v>25</v>
      </c>
      <c r="C1060" s="36" t="s">
        <v>1600</v>
      </c>
      <c r="D1060" s="37" t="s">
        <v>2743</v>
      </c>
      <c r="E1060" s="37" t="s">
        <v>10</v>
      </c>
      <c r="F1060" s="38">
        <v>100</v>
      </c>
      <c r="G1060" s="37" t="s">
        <v>2744</v>
      </c>
      <c r="H1060" s="39" t="s">
        <v>2744</v>
      </c>
      <c r="I1060" s="37" t="s">
        <v>3273</v>
      </c>
      <c r="J1060" s="11" t="s">
        <v>2747</v>
      </c>
      <c r="K1060" s="109">
        <v>1</v>
      </c>
      <c r="L1060" s="90">
        <v>10.15</v>
      </c>
      <c r="M1060" s="90">
        <v>12.5</v>
      </c>
      <c r="N1060" s="40">
        <v>13.13</v>
      </c>
      <c r="O1060" s="140">
        <v>13.79</v>
      </c>
      <c r="P1060" s="273">
        <v>13.79</v>
      </c>
      <c r="Q1060" s="282">
        <v>13.79</v>
      </c>
      <c r="R1060" s="210">
        <f t="shared" si="485"/>
        <v>0</v>
      </c>
      <c r="S1060" s="211">
        <f t="shared" si="486"/>
        <v>0</v>
      </c>
      <c r="T1060" s="439"/>
      <c r="U1060" s="180">
        <f t="shared" si="487"/>
        <v>0</v>
      </c>
      <c r="V1060" s="438"/>
      <c r="W1060" s="179">
        <f t="shared" si="488"/>
        <v>0</v>
      </c>
      <c r="X1060" s="439"/>
      <c r="Y1060" s="180">
        <f t="shared" si="489"/>
        <v>0</v>
      </c>
      <c r="Z1060" s="438"/>
      <c r="AA1060" s="179">
        <f t="shared" si="490"/>
        <v>0</v>
      </c>
      <c r="AB1060" s="439"/>
      <c r="AC1060" s="180">
        <f t="shared" si="491"/>
        <v>0</v>
      </c>
      <c r="AD1060" s="438"/>
      <c r="AE1060" s="179">
        <f t="shared" si="492"/>
        <v>0</v>
      </c>
      <c r="AF1060" s="439"/>
      <c r="AG1060" s="180">
        <f t="shared" si="493"/>
        <v>0</v>
      </c>
      <c r="AH1060" s="438"/>
      <c r="AI1060" s="179">
        <f t="shared" si="494"/>
        <v>0</v>
      </c>
      <c r="AJ1060" s="439"/>
      <c r="AK1060" s="180">
        <f t="shared" si="495"/>
        <v>0</v>
      </c>
      <c r="AL1060" s="438"/>
      <c r="AM1060" s="179">
        <f t="shared" si="496"/>
        <v>0</v>
      </c>
      <c r="AN1060" s="439"/>
      <c r="AO1060" s="180">
        <f t="shared" si="497"/>
        <v>0</v>
      </c>
      <c r="AP1060" s="438"/>
      <c r="AQ1060" s="179">
        <f t="shared" si="498"/>
        <v>0</v>
      </c>
      <c r="AR1060" s="439"/>
      <c r="AS1060" s="180">
        <f t="shared" si="499"/>
        <v>0</v>
      </c>
      <c r="AT1060" s="438"/>
      <c r="AU1060" s="179">
        <f t="shared" si="500"/>
        <v>0</v>
      </c>
      <c r="AV1060" s="439"/>
      <c r="AW1060" s="180">
        <f t="shared" si="501"/>
        <v>0</v>
      </c>
      <c r="AX1060" s="438"/>
      <c r="AY1060" s="179">
        <f t="shared" si="502"/>
        <v>0</v>
      </c>
      <c r="AZ1060" s="439"/>
      <c r="BA1060" s="180">
        <f t="shared" si="503"/>
        <v>0</v>
      </c>
      <c r="BB1060" s="438"/>
      <c r="BC1060" s="179">
        <f t="shared" si="504"/>
        <v>0</v>
      </c>
      <c r="BD1060" s="439"/>
      <c r="BE1060" s="180">
        <f t="shared" si="505"/>
        <v>0</v>
      </c>
      <c r="BF1060" s="438"/>
      <c r="BG1060" s="179">
        <f t="shared" si="506"/>
        <v>0</v>
      </c>
    </row>
    <row r="1061" spans="1:59" ht="25.5" x14ac:dyDescent="0.2">
      <c r="A1061" s="110">
        <v>541</v>
      </c>
      <c r="B1061" s="12" t="s">
        <v>24</v>
      </c>
      <c r="C1061" s="12" t="s">
        <v>822</v>
      </c>
      <c r="D1061" s="16" t="s">
        <v>860</v>
      </c>
      <c r="E1061" s="15" t="s">
        <v>1673</v>
      </c>
      <c r="F1061" s="111">
        <v>100</v>
      </c>
      <c r="G1061" s="15">
        <v>64500</v>
      </c>
      <c r="H1061" s="52">
        <v>42118</v>
      </c>
      <c r="I1061" s="16" t="s">
        <v>3343</v>
      </c>
      <c r="J1061" s="42" t="s">
        <v>2046</v>
      </c>
      <c r="K1061" s="110">
        <v>1</v>
      </c>
      <c r="L1061" s="92">
        <v>1.61</v>
      </c>
      <c r="M1061" s="43">
        <v>1.61</v>
      </c>
      <c r="N1061" s="43">
        <v>1.61</v>
      </c>
      <c r="O1061" s="144">
        <v>1.61</v>
      </c>
      <c r="P1061" s="272">
        <v>1.84</v>
      </c>
      <c r="Q1061" s="283">
        <v>1.84</v>
      </c>
      <c r="R1061" s="210">
        <f t="shared" si="485"/>
        <v>0</v>
      </c>
      <c r="S1061" s="211">
        <f t="shared" si="486"/>
        <v>0</v>
      </c>
      <c r="T1061" s="439"/>
      <c r="U1061" s="180">
        <f t="shared" si="487"/>
        <v>0</v>
      </c>
      <c r="V1061" s="438"/>
      <c r="W1061" s="179">
        <f t="shared" si="488"/>
        <v>0</v>
      </c>
      <c r="X1061" s="439"/>
      <c r="Y1061" s="180">
        <f t="shared" si="489"/>
        <v>0</v>
      </c>
      <c r="Z1061" s="438"/>
      <c r="AA1061" s="179">
        <f t="shared" si="490"/>
        <v>0</v>
      </c>
      <c r="AB1061" s="439"/>
      <c r="AC1061" s="180">
        <f t="shared" si="491"/>
        <v>0</v>
      </c>
      <c r="AD1061" s="438"/>
      <c r="AE1061" s="179">
        <f t="shared" si="492"/>
        <v>0</v>
      </c>
      <c r="AF1061" s="439"/>
      <c r="AG1061" s="180">
        <f t="shared" si="493"/>
        <v>0</v>
      </c>
      <c r="AH1061" s="438"/>
      <c r="AI1061" s="179">
        <f t="shared" si="494"/>
        <v>0</v>
      </c>
      <c r="AJ1061" s="439"/>
      <c r="AK1061" s="180">
        <f t="shared" si="495"/>
        <v>0</v>
      </c>
      <c r="AL1061" s="438"/>
      <c r="AM1061" s="179">
        <f t="shared" si="496"/>
        <v>0</v>
      </c>
      <c r="AN1061" s="439"/>
      <c r="AO1061" s="180">
        <f t="shared" si="497"/>
        <v>0</v>
      </c>
      <c r="AP1061" s="438"/>
      <c r="AQ1061" s="179">
        <f t="shared" si="498"/>
        <v>0</v>
      </c>
      <c r="AR1061" s="439"/>
      <c r="AS1061" s="180">
        <f t="shared" si="499"/>
        <v>0</v>
      </c>
      <c r="AT1061" s="438"/>
      <c r="AU1061" s="179">
        <f t="shared" si="500"/>
        <v>0</v>
      </c>
      <c r="AV1061" s="439"/>
      <c r="AW1061" s="180">
        <f t="shared" si="501"/>
        <v>0</v>
      </c>
      <c r="AX1061" s="438"/>
      <c r="AY1061" s="179">
        <f t="shared" si="502"/>
        <v>0</v>
      </c>
      <c r="AZ1061" s="439"/>
      <c r="BA1061" s="180">
        <f t="shared" si="503"/>
        <v>0</v>
      </c>
      <c r="BB1061" s="438"/>
      <c r="BC1061" s="179">
        <f t="shared" si="504"/>
        <v>0</v>
      </c>
      <c r="BD1061" s="439"/>
      <c r="BE1061" s="180">
        <f t="shared" si="505"/>
        <v>0</v>
      </c>
      <c r="BF1061" s="438"/>
      <c r="BG1061" s="179">
        <f t="shared" si="506"/>
        <v>0</v>
      </c>
    </row>
    <row r="1062" spans="1:59" x14ac:dyDescent="0.2">
      <c r="A1062" s="44">
        <v>541</v>
      </c>
      <c r="B1062" s="45" t="s">
        <v>24</v>
      </c>
      <c r="C1062" s="45" t="s">
        <v>822</v>
      </c>
      <c r="D1062" s="46" t="s">
        <v>1003</v>
      </c>
      <c r="E1062" s="47" t="s">
        <v>2048</v>
      </c>
      <c r="F1062" s="48">
        <v>100</v>
      </c>
      <c r="G1062" s="47">
        <v>89030</v>
      </c>
      <c r="H1062" s="10">
        <v>9708262</v>
      </c>
      <c r="I1062" s="21">
        <v>60148</v>
      </c>
      <c r="J1062" s="49" t="s">
        <v>1003</v>
      </c>
      <c r="K1062" s="44">
        <v>2</v>
      </c>
      <c r="L1062" s="50">
        <v>2.52</v>
      </c>
      <c r="M1062" s="96">
        <v>2.56</v>
      </c>
      <c r="N1062" s="50">
        <v>2.56</v>
      </c>
      <c r="O1062" s="205">
        <v>2.56</v>
      </c>
      <c r="P1062" s="274">
        <v>2.56</v>
      </c>
      <c r="Q1062" s="285">
        <v>2.69</v>
      </c>
      <c r="R1062" s="210">
        <f t="shared" si="485"/>
        <v>0</v>
      </c>
      <c r="S1062" s="211">
        <f t="shared" si="486"/>
        <v>0</v>
      </c>
      <c r="T1062" s="439"/>
      <c r="U1062" s="180">
        <f t="shared" si="487"/>
        <v>0</v>
      </c>
      <c r="V1062" s="438"/>
      <c r="W1062" s="179">
        <f t="shared" si="488"/>
        <v>0</v>
      </c>
      <c r="X1062" s="439"/>
      <c r="Y1062" s="180">
        <f t="shared" si="489"/>
        <v>0</v>
      </c>
      <c r="Z1062" s="438"/>
      <c r="AA1062" s="179">
        <f t="shared" si="490"/>
        <v>0</v>
      </c>
      <c r="AB1062" s="439"/>
      <c r="AC1062" s="180">
        <f t="shared" si="491"/>
        <v>0</v>
      </c>
      <c r="AD1062" s="438"/>
      <c r="AE1062" s="179">
        <f t="shared" si="492"/>
        <v>0</v>
      </c>
      <c r="AF1062" s="439"/>
      <c r="AG1062" s="180">
        <f t="shared" si="493"/>
        <v>0</v>
      </c>
      <c r="AH1062" s="438"/>
      <c r="AI1062" s="179">
        <f t="shared" si="494"/>
        <v>0</v>
      </c>
      <c r="AJ1062" s="439"/>
      <c r="AK1062" s="180">
        <f t="shared" si="495"/>
        <v>0</v>
      </c>
      <c r="AL1062" s="438"/>
      <c r="AM1062" s="179">
        <f t="shared" si="496"/>
        <v>0</v>
      </c>
      <c r="AN1062" s="439"/>
      <c r="AO1062" s="180">
        <f t="shared" si="497"/>
        <v>0</v>
      </c>
      <c r="AP1062" s="438"/>
      <c r="AQ1062" s="179">
        <f t="shared" si="498"/>
        <v>0</v>
      </c>
      <c r="AR1062" s="439"/>
      <c r="AS1062" s="180">
        <f t="shared" si="499"/>
        <v>0</v>
      </c>
      <c r="AT1062" s="438"/>
      <c r="AU1062" s="179">
        <f t="shared" si="500"/>
        <v>0</v>
      </c>
      <c r="AV1062" s="439"/>
      <c r="AW1062" s="180">
        <f t="shared" si="501"/>
        <v>0</v>
      </c>
      <c r="AX1062" s="438"/>
      <c r="AY1062" s="179">
        <f t="shared" si="502"/>
        <v>0</v>
      </c>
      <c r="AZ1062" s="439"/>
      <c r="BA1062" s="180">
        <f t="shared" si="503"/>
        <v>0</v>
      </c>
      <c r="BB1062" s="438"/>
      <c r="BC1062" s="179">
        <f t="shared" si="504"/>
        <v>0</v>
      </c>
      <c r="BD1062" s="439"/>
      <c r="BE1062" s="180">
        <f t="shared" si="505"/>
        <v>0</v>
      </c>
      <c r="BF1062" s="438"/>
      <c r="BG1062" s="179">
        <f t="shared" si="506"/>
        <v>0</v>
      </c>
    </row>
    <row r="1063" spans="1:59" x14ac:dyDescent="0.2">
      <c r="A1063" s="109">
        <v>541</v>
      </c>
      <c r="B1063" s="36" t="s">
        <v>24</v>
      </c>
      <c r="C1063" s="36" t="s">
        <v>822</v>
      </c>
      <c r="D1063" s="37" t="s">
        <v>95</v>
      </c>
      <c r="E1063" s="37" t="s">
        <v>10</v>
      </c>
      <c r="F1063" s="38">
        <v>100</v>
      </c>
      <c r="G1063" s="37" t="s">
        <v>2745</v>
      </c>
      <c r="H1063" s="39" t="s">
        <v>2745</v>
      </c>
      <c r="I1063" s="37" t="s">
        <v>3273</v>
      </c>
      <c r="J1063" s="11" t="s">
        <v>2747</v>
      </c>
      <c r="K1063" s="109">
        <v>3</v>
      </c>
      <c r="L1063" s="90">
        <v>2.44</v>
      </c>
      <c r="M1063" s="90">
        <v>2.56</v>
      </c>
      <c r="N1063" s="40">
        <v>2.56</v>
      </c>
      <c r="O1063" s="140">
        <v>2.69</v>
      </c>
      <c r="P1063" s="273">
        <v>2.69</v>
      </c>
      <c r="Q1063" s="282">
        <v>2.69</v>
      </c>
      <c r="R1063" s="210">
        <f t="shared" ref="R1063:R1068" si="507">SUM(T1063,V1063,X1063,Z1063,AB1063,AD1063,AF1063,AH1063,AJ1063,AL1063,AN1063,AP1063,AR1063,AT1063,AV1063,AX1063,AZ1063,BB1063,BD1063,BF1063)</f>
        <v>0</v>
      </c>
      <c r="S1063" s="211">
        <f t="shared" si="486"/>
        <v>0</v>
      </c>
      <c r="T1063" s="439"/>
      <c r="U1063" s="180">
        <f t="shared" si="487"/>
        <v>0</v>
      </c>
      <c r="V1063" s="438"/>
      <c r="W1063" s="179">
        <f t="shared" si="488"/>
        <v>0</v>
      </c>
      <c r="X1063" s="439"/>
      <c r="Y1063" s="180">
        <f t="shared" si="489"/>
        <v>0</v>
      </c>
      <c r="Z1063" s="438"/>
      <c r="AA1063" s="179">
        <f t="shared" si="490"/>
        <v>0</v>
      </c>
      <c r="AB1063" s="439"/>
      <c r="AC1063" s="180">
        <f t="shared" si="491"/>
        <v>0</v>
      </c>
      <c r="AD1063" s="438"/>
      <c r="AE1063" s="179">
        <f t="shared" si="492"/>
        <v>0</v>
      </c>
      <c r="AF1063" s="439"/>
      <c r="AG1063" s="180">
        <f t="shared" si="493"/>
        <v>0</v>
      </c>
      <c r="AH1063" s="438"/>
      <c r="AI1063" s="179">
        <f t="shared" si="494"/>
        <v>0</v>
      </c>
      <c r="AJ1063" s="439"/>
      <c r="AK1063" s="180">
        <f t="shared" si="495"/>
        <v>0</v>
      </c>
      <c r="AL1063" s="438"/>
      <c r="AM1063" s="179">
        <f t="shared" si="496"/>
        <v>0</v>
      </c>
      <c r="AN1063" s="439"/>
      <c r="AO1063" s="180">
        <f t="shared" si="497"/>
        <v>0</v>
      </c>
      <c r="AP1063" s="438"/>
      <c r="AQ1063" s="179">
        <f t="shared" si="498"/>
        <v>0</v>
      </c>
      <c r="AR1063" s="439"/>
      <c r="AS1063" s="180">
        <f t="shared" si="499"/>
        <v>0</v>
      </c>
      <c r="AT1063" s="438"/>
      <c r="AU1063" s="179">
        <f t="shared" si="500"/>
        <v>0</v>
      </c>
      <c r="AV1063" s="439"/>
      <c r="AW1063" s="180">
        <f t="shared" si="501"/>
        <v>0</v>
      </c>
      <c r="AX1063" s="438"/>
      <c r="AY1063" s="179">
        <f t="shared" si="502"/>
        <v>0</v>
      </c>
      <c r="AZ1063" s="439"/>
      <c r="BA1063" s="180">
        <f t="shared" si="503"/>
        <v>0</v>
      </c>
      <c r="BB1063" s="438"/>
      <c r="BC1063" s="179">
        <f t="shared" si="504"/>
        <v>0</v>
      </c>
      <c r="BD1063" s="439"/>
      <c r="BE1063" s="180">
        <f t="shared" si="505"/>
        <v>0</v>
      </c>
      <c r="BF1063" s="438"/>
      <c r="BG1063" s="179">
        <f t="shared" si="506"/>
        <v>0</v>
      </c>
    </row>
    <row r="1064" spans="1:59" ht="25.5" x14ac:dyDescent="0.2">
      <c r="A1064" s="109">
        <v>542</v>
      </c>
      <c r="B1064" s="36" t="s">
        <v>24</v>
      </c>
      <c r="C1064" s="36" t="s">
        <v>1601</v>
      </c>
      <c r="D1064" s="37" t="s">
        <v>95</v>
      </c>
      <c r="E1064" s="37" t="s">
        <v>10</v>
      </c>
      <c r="F1064" s="38">
        <v>100</v>
      </c>
      <c r="G1064" s="37" t="s">
        <v>2746</v>
      </c>
      <c r="H1064" s="39" t="s">
        <v>2746</v>
      </c>
      <c r="I1064" s="37" t="s">
        <v>3273</v>
      </c>
      <c r="J1064" s="11" t="s">
        <v>2747</v>
      </c>
      <c r="K1064" s="109">
        <v>1</v>
      </c>
      <c r="L1064" s="90">
        <v>1.52</v>
      </c>
      <c r="M1064" s="90">
        <v>1.6</v>
      </c>
      <c r="N1064" s="90">
        <v>1.68</v>
      </c>
      <c r="O1064" s="140">
        <v>1.76</v>
      </c>
      <c r="P1064" s="273">
        <v>1.76</v>
      </c>
      <c r="Q1064" s="282">
        <v>1.76</v>
      </c>
      <c r="R1064" s="210">
        <f t="shared" si="507"/>
        <v>0</v>
      </c>
      <c r="S1064" s="211">
        <f t="shared" si="486"/>
        <v>0</v>
      </c>
      <c r="T1064" s="439"/>
      <c r="U1064" s="180">
        <f t="shared" si="487"/>
        <v>0</v>
      </c>
      <c r="V1064" s="438"/>
      <c r="W1064" s="179">
        <f t="shared" si="488"/>
        <v>0</v>
      </c>
      <c r="X1064" s="439"/>
      <c r="Y1064" s="180">
        <f t="shared" si="489"/>
        <v>0</v>
      </c>
      <c r="Z1064" s="438"/>
      <c r="AA1064" s="179">
        <f t="shared" si="490"/>
        <v>0</v>
      </c>
      <c r="AB1064" s="439"/>
      <c r="AC1064" s="180">
        <f t="shared" si="491"/>
        <v>0</v>
      </c>
      <c r="AD1064" s="438"/>
      <c r="AE1064" s="179">
        <f t="shared" si="492"/>
        <v>0</v>
      </c>
      <c r="AF1064" s="439"/>
      <c r="AG1064" s="180">
        <f t="shared" si="493"/>
        <v>0</v>
      </c>
      <c r="AH1064" s="438"/>
      <c r="AI1064" s="179">
        <f t="shared" si="494"/>
        <v>0</v>
      </c>
      <c r="AJ1064" s="439"/>
      <c r="AK1064" s="180">
        <f t="shared" si="495"/>
        <v>0</v>
      </c>
      <c r="AL1064" s="438"/>
      <c r="AM1064" s="179">
        <f t="shared" si="496"/>
        <v>0</v>
      </c>
      <c r="AN1064" s="439"/>
      <c r="AO1064" s="180">
        <f t="shared" si="497"/>
        <v>0</v>
      </c>
      <c r="AP1064" s="438"/>
      <c r="AQ1064" s="179">
        <f t="shared" si="498"/>
        <v>0</v>
      </c>
      <c r="AR1064" s="439"/>
      <c r="AS1064" s="180">
        <f t="shared" si="499"/>
        <v>0</v>
      </c>
      <c r="AT1064" s="438"/>
      <c r="AU1064" s="179">
        <f t="shared" si="500"/>
        <v>0</v>
      </c>
      <c r="AV1064" s="439"/>
      <c r="AW1064" s="180">
        <f t="shared" si="501"/>
        <v>0</v>
      </c>
      <c r="AX1064" s="438"/>
      <c r="AY1064" s="179">
        <f t="shared" si="502"/>
        <v>0</v>
      </c>
      <c r="AZ1064" s="439"/>
      <c r="BA1064" s="180">
        <f t="shared" si="503"/>
        <v>0</v>
      </c>
      <c r="BB1064" s="438"/>
      <c r="BC1064" s="179">
        <f t="shared" si="504"/>
        <v>0</v>
      </c>
      <c r="BD1064" s="439"/>
      <c r="BE1064" s="180">
        <f t="shared" si="505"/>
        <v>0</v>
      </c>
      <c r="BF1064" s="438"/>
      <c r="BG1064" s="179">
        <f t="shared" si="506"/>
        <v>0</v>
      </c>
    </row>
    <row r="1065" spans="1:59" ht="25.5" x14ac:dyDescent="0.2">
      <c r="A1065" s="44">
        <v>542</v>
      </c>
      <c r="B1065" s="45" t="s">
        <v>24</v>
      </c>
      <c r="C1065" s="45" t="s">
        <v>1601</v>
      </c>
      <c r="D1065" s="46" t="s">
        <v>2905</v>
      </c>
      <c r="E1065" s="47" t="s">
        <v>2048</v>
      </c>
      <c r="F1065" s="48">
        <v>100</v>
      </c>
      <c r="G1065" s="47" t="s">
        <v>2222</v>
      </c>
      <c r="H1065" s="10">
        <v>9737246</v>
      </c>
      <c r="I1065" s="21">
        <v>60148</v>
      </c>
      <c r="J1065" s="49" t="s">
        <v>1003</v>
      </c>
      <c r="K1065" s="44">
        <v>2</v>
      </c>
      <c r="L1065" s="50">
        <v>3.32</v>
      </c>
      <c r="M1065" s="96">
        <v>4.07</v>
      </c>
      <c r="N1065" s="50">
        <v>4.07</v>
      </c>
      <c r="O1065" s="204">
        <v>3.44</v>
      </c>
      <c r="P1065" s="274">
        <v>3.44</v>
      </c>
      <c r="Q1065" s="286">
        <v>3.44</v>
      </c>
      <c r="R1065" s="210">
        <f t="shared" si="507"/>
        <v>0</v>
      </c>
      <c r="S1065" s="211">
        <f t="shared" si="486"/>
        <v>0</v>
      </c>
      <c r="T1065" s="439"/>
      <c r="U1065" s="180">
        <f t="shared" si="487"/>
        <v>0</v>
      </c>
      <c r="V1065" s="438"/>
      <c r="W1065" s="179">
        <f t="shared" si="488"/>
        <v>0</v>
      </c>
      <c r="X1065" s="439"/>
      <c r="Y1065" s="180">
        <f t="shared" si="489"/>
        <v>0</v>
      </c>
      <c r="Z1065" s="438"/>
      <c r="AA1065" s="179">
        <f t="shared" si="490"/>
        <v>0</v>
      </c>
      <c r="AB1065" s="439"/>
      <c r="AC1065" s="180">
        <f t="shared" si="491"/>
        <v>0</v>
      </c>
      <c r="AD1065" s="438"/>
      <c r="AE1065" s="179">
        <f t="shared" si="492"/>
        <v>0</v>
      </c>
      <c r="AF1065" s="439"/>
      <c r="AG1065" s="180">
        <f t="shared" si="493"/>
        <v>0</v>
      </c>
      <c r="AH1065" s="438"/>
      <c r="AI1065" s="179">
        <f t="shared" si="494"/>
        <v>0</v>
      </c>
      <c r="AJ1065" s="439"/>
      <c r="AK1065" s="180">
        <f t="shared" si="495"/>
        <v>0</v>
      </c>
      <c r="AL1065" s="438"/>
      <c r="AM1065" s="179">
        <f t="shared" si="496"/>
        <v>0</v>
      </c>
      <c r="AN1065" s="439"/>
      <c r="AO1065" s="180">
        <f t="shared" si="497"/>
        <v>0</v>
      </c>
      <c r="AP1065" s="438"/>
      <c r="AQ1065" s="179">
        <f t="shared" si="498"/>
        <v>0</v>
      </c>
      <c r="AR1065" s="439"/>
      <c r="AS1065" s="180">
        <f t="shared" si="499"/>
        <v>0</v>
      </c>
      <c r="AT1065" s="438"/>
      <c r="AU1065" s="179">
        <f t="shared" si="500"/>
        <v>0</v>
      </c>
      <c r="AV1065" s="439"/>
      <c r="AW1065" s="180">
        <f t="shared" si="501"/>
        <v>0</v>
      </c>
      <c r="AX1065" s="438"/>
      <c r="AY1065" s="179">
        <f t="shared" si="502"/>
        <v>0</v>
      </c>
      <c r="AZ1065" s="439"/>
      <c r="BA1065" s="180">
        <f t="shared" si="503"/>
        <v>0</v>
      </c>
      <c r="BB1065" s="438"/>
      <c r="BC1065" s="179">
        <f t="shared" si="504"/>
        <v>0</v>
      </c>
      <c r="BD1065" s="439"/>
      <c r="BE1065" s="180">
        <f t="shared" si="505"/>
        <v>0</v>
      </c>
      <c r="BF1065" s="438"/>
      <c r="BG1065" s="179">
        <f t="shared" si="506"/>
        <v>0</v>
      </c>
    </row>
    <row r="1066" spans="1:59" ht="25.5" x14ac:dyDescent="0.2">
      <c r="A1066" s="110">
        <v>542</v>
      </c>
      <c r="B1066" s="12" t="s">
        <v>24</v>
      </c>
      <c r="C1066" s="12" t="s">
        <v>1601</v>
      </c>
      <c r="D1066" s="16" t="s">
        <v>860</v>
      </c>
      <c r="E1066" s="15" t="s">
        <v>1673</v>
      </c>
      <c r="F1066" s="111">
        <v>100</v>
      </c>
      <c r="G1066" s="15">
        <v>64570</v>
      </c>
      <c r="H1066" s="52">
        <v>20235</v>
      </c>
      <c r="I1066" s="16" t="s">
        <v>3343</v>
      </c>
      <c r="J1066" s="42" t="s">
        <v>2046</v>
      </c>
      <c r="K1066" s="110">
        <v>3</v>
      </c>
      <c r="L1066" s="92">
        <v>9.86</v>
      </c>
      <c r="M1066" s="92">
        <v>10.94</v>
      </c>
      <c r="N1066" s="43">
        <v>10.94</v>
      </c>
      <c r="O1066" s="144">
        <v>10.94</v>
      </c>
      <c r="P1066" s="272">
        <v>12.56</v>
      </c>
      <c r="Q1066" s="283">
        <v>12.56</v>
      </c>
      <c r="R1066" s="210">
        <f t="shared" si="507"/>
        <v>0</v>
      </c>
      <c r="S1066" s="211">
        <f t="shared" si="486"/>
        <v>0</v>
      </c>
      <c r="T1066" s="439"/>
      <c r="U1066" s="180">
        <f t="shared" si="487"/>
        <v>0</v>
      </c>
      <c r="V1066" s="438"/>
      <c r="W1066" s="179">
        <f t="shared" si="488"/>
        <v>0</v>
      </c>
      <c r="X1066" s="439"/>
      <c r="Y1066" s="180">
        <f t="shared" si="489"/>
        <v>0</v>
      </c>
      <c r="Z1066" s="438"/>
      <c r="AA1066" s="179">
        <f t="shared" si="490"/>
        <v>0</v>
      </c>
      <c r="AB1066" s="439"/>
      <c r="AC1066" s="180">
        <f t="shared" si="491"/>
        <v>0</v>
      </c>
      <c r="AD1066" s="438"/>
      <c r="AE1066" s="179">
        <f t="shared" si="492"/>
        <v>0</v>
      </c>
      <c r="AF1066" s="439"/>
      <c r="AG1066" s="180">
        <f t="shared" si="493"/>
        <v>0</v>
      </c>
      <c r="AH1066" s="438"/>
      <c r="AI1066" s="179">
        <f t="shared" si="494"/>
        <v>0</v>
      </c>
      <c r="AJ1066" s="439"/>
      <c r="AK1066" s="180">
        <f t="shared" si="495"/>
        <v>0</v>
      </c>
      <c r="AL1066" s="438"/>
      <c r="AM1066" s="179">
        <f t="shared" si="496"/>
        <v>0</v>
      </c>
      <c r="AN1066" s="439"/>
      <c r="AO1066" s="180">
        <f t="shared" si="497"/>
        <v>0</v>
      </c>
      <c r="AP1066" s="438"/>
      <c r="AQ1066" s="179">
        <f t="shared" si="498"/>
        <v>0</v>
      </c>
      <c r="AR1066" s="439"/>
      <c r="AS1066" s="180">
        <f t="shared" si="499"/>
        <v>0</v>
      </c>
      <c r="AT1066" s="438"/>
      <c r="AU1066" s="179">
        <f t="shared" si="500"/>
        <v>0</v>
      </c>
      <c r="AV1066" s="439"/>
      <c r="AW1066" s="180">
        <f t="shared" si="501"/>
        <v>0</v>
      </c>
      <c r="AX1066" s="438"/>
      <c r="AY1066" s="179">
        <f t="shared" si="502"/>
        <v>0</v>
      </c>
      <c r="AZ1066" s="439"/>
      <c r="BA1066" s="180">
        <f t="shared" si="503"/>
        <v>0</v>
      </c>
      <c r="BB1066" s="438"/>
      <c r="BC1066" s="179">
        <f t="shared" si="504"/>
        <v>0</v>
      </c>
      <c r="BD1066" s="439"/>
      <c r="BE1066" s="180">
        <f t="shared" si="505"/>
        <v>0</v>
      </c>
      <c r="BF1066" s="438"/>
      <c r="BG1066" s="179">
        <f t="shared" si="506"/>
        <v>0</v>
      </c>
    </row>
    <row r="1067" spans="1:59" ht="25.5" x14ac:dyDescent="0.2">
      <c r="A1067" s="109">
        <v>543</v>
      </c>
      <c r="B1067" s="36" t="s">
        <v>787</v>
      </c>
      <c r="C1067" s="36" t="s">
        <v>1109</v>
      </c>
      <c r="D1067" s="37" t="s">
        <v>1017</v>
      </c>
      <c r="E1067" s="37" t="s">
        <v>26</v>
      </c>
      <c r="F1067" s="38">
        <v>6</v>
      </c>
      <c r="G1067" s="37" t="s">
        <v>3258</v>
      </c>
      <c r="H1067" s="39" t="s">
        <v>3258</v>
      </c>
      <c r="I1067" s="37" t="s">
        <v>3273</v>
      </c>
      <c r="J1067" s="11" t="s">
        <v>2747</v>
      </c>
      <c r="K1067" s="109">
        <v>1</v>
      </c>
      <c r="L1067" s="40">
        <v>22.5</v>
      </c>
      <c r="M1067" s="40">
        <v>22.5</v>
      </c>
      <c r="N1067" s="40">
        <v>22.5</v>
      </c>
      <c r="O1067" s="146">
        <v>21.68</v>
      </c>
      <c r="P1067" s="273">
        <v>21.68</v>
      </c>
      <c r="Q1067" s="282">
        <v>21.68</v>
      </c>
      <c r="R1067" s="210">
        <f t="shared" si="507"/>
        <v>0</v>
      </c>
      <c r="S1067" s="211">
        <f t="shared" si="486"/>
        <v>0</v>
      </c>
      <c r="T1067" s="439"/>
      <c r="U1067" s="180">
        <f t="shared" si="487"/>
        <v>0</v>
      </c>
      <c r="V1067" s="438"/>
      <c r="W1067" s="179">
        <f t="shared" si="488"/>
        <v>0</v>
      </c>
      <c r="X1067" s="439"/>
      <c r="Y1067" s="180">
        <f t="shared" si="489"/>
        <v>0</v>
      </c>
      <c r="Z1067" s="438"/>
      <c r="AA1067" s="179">
        <f t="shared" si="490"/>
        <v>0</v>
      </c>
      <c r="AB1067" s="439"/>
      <c r="AC1067" s="180">
        <f t="shared" si="491"/>
        <v>0</v>
      </c>
      <c r="AD1067" s="438"/>
      <c r="AE1067" s="179">
        <f t="shared" si="492"/>
        <v>0</v>
      </c>
      <c r="AF1067" s="439"/>
      <c r="AG1067" s="180">
        <f t="shared" si="493"/>
        <v>0</v>
      </c>
      <c r="AH1067" s="438"/>
      <c r="AI1067" s="179">
        <f t="shared" si="494"/>
        <v>0</v>
      </c>
      <c r="AJ1067" s="439"/>
      <c r="AK1067" s="180">
        <f t="shared" si="495"/>
        <v>0</v>
      </c>
      <c r="AL1067" s="438"/>
      <c r="AM1067" s="179">
        <f t="shared" si="496"/>
        <v>0</v>
      </c>
      <c r="AN1067" s="439"/>
      <c r="AO1067" s="180">
        <f t="shared" si="497"/>
        <v>0</v>
      </c>
      <c r="AP1067" s="438"/>
      <c r="AQ1067" s="179">
        <f t="shared" si="498"/>
        <v>0</v>
      </c>
      <c r="AR1067" s="439"/>
      <c r="AS1067" s="180">
        <f t="shared" si="499"/>
        <v>0</v>
      </c>
      <c r="AT1067" s="438"/>
      <c r="AU1067" s="179">
        <f t="shared" si="500"/>
        <v>0</v>
      </c>
      <c r="AV1067" s="439"/>
      <c r="AW1067" s="180">
        <f t="shared" si="501"/>
        <v>0</v>
      </c>
      <c r="AX1067" s="438"/>
      <c r="AY1067" s="179">
        <f t="shared" si="502"/>
        <v>0</v>
      </c>
      <c r="AZ1067" s="439"/>
      <c r="BA1067" s="180">
        <f t="shared" si="503"/>
        <v>0</v>
      </c>
      <c r="BB1067" s="438"/>
      <c r="BC1067" s="179">
        <f t="shared" si="504"/>
        <v>0</v>
      </c>
      <c r="BD1067" s="439"/>
      <c r="BE1067" s="180">
        <f t="shared" si="505"/>
        <v>0</v>
      </c>
      <c r="BF1067" s="438"/>
      <c r="BG1067" s="179">
        <f t="shared" si="506"/>
        <v>0</v>
      </c>
    </row>
    <row r="1068" spans="1:59" ht="25.5" x14ac:dyDescent="0.2">
      <c r="A1068" s="44">
        <v>543</v>
      </c>
      <c r="B1068" s="45" t="s">
        <v>787</v>
      </c>
      <c r="C1068" s="45" t="s">
        <v>1109</v>
      </c>
      <c r="D1068" s="46" t="s">
        <v>2919</v>
      </c>
      <c r="E1068" s="47" t="s">
        <v>26</v>
      </c>
      <c r="F1068" s="48">
        <v>6</v>
      </c>
      <c r="G1068" s="47">
        <v>77182</v>
      </c>
      <c r="H1068" s="10" t="s">
        <v>2223</v>
      </c>
      <c r="I1068" s="21">
        <v>60148</v>
      </c>
      <c r="J1068" s="49" t="s">
        <v>1003</v>
      </c>
      <c r="K1068" s="44">
        <v>2</v>
      </c>
      <c r="L1068" s="50">
        <v>45.18</v>
      </c>
      <c r="M1068" s="96">
        <v>61.66</v>
      </c>
      <c r="N1068" s="50">
        <v>61.66</v>
      </c>
      <c r="O1068" s="204">
        <v>56.36</v>
      </c>
      <c r="P1068" s="274">
        <v>42.8</v>
      </c>
      <c r="Q1068" s="286">
        <v>42.8</v>
      </c>
      <c r="R1068" s="210">
        <f t="shared" si="507"/>
        <v>0</v>
      </c>
      <c r="S1068" s="211">
        <f t="shared" si="486"/>
        <v>0</v>
      </c>
      <c r="T1068" s="439"/>
      <c r="U1068" s="180">
        <f t="shared" si="487"/>
        <v>0</v>
      </c>
      <c r="V1068" s="438"/>
      <c r="W1068" s="179">
        <f t="shared" si="488"/>
        <v>0</v>
      </c>
      <c r="X1068" s="439"/>
      <c r="Y1068" s="180">
        <f t="shared" si="489"/>
        <v>0</v>
      </c>
      <c r="Z1068" s="438"/>
      <c r="AA1068" s="179">
        <f t="shared" si="490"/>
        <v>0</v>
      </c>
      <c r="AB1068" s="438"/>
      <c r="AC1068" s="180">
        <f t="shared" si="491"/>
        <v>0</v>
      </c>
      <c r="AD1068" s="438"/>
      <c r="AE1068" s="179">
        <f t="shared" si="492"/>
        <v>0</v>
      </c>
      <c r="AF1068" s="439"/>
      <c r="AG1068" s="180">
        <f t="shared" si="493"/>
        <v>0</v>
      </c>
      <c r="AH1068" s="438"/>
      <c r="AI1068" s="179">
        <f t="shared" si="494"/>
        <v>0</v>
      </c>
      <c r="AJ1068" s="439"/>
      <c r="AK1068" s="180">
        <f t="shared" si="495"/>
        <v>0</v>
      </c>
      <c r="AL1068" s="438"/>
      <c r="AM1068" s="179">
        <f t="shared" si="496"/>
        <v>0</v>
      </c>
      <c r="AN1068" s="439"/>
      <c r="AO1068" s="180">
        <f t="shared" si="497"/>
        <v>0</v>
      </c>
      <c r="AP1068" s="438"/>
      <c r="AQ1068" s="179">
        <f t="shared" si="498"/>
        <v>0</v>
      </c>
      <c r="AR1068" s="439"/>
      <c r="AS1068" s="180">
        <f t="shared" si="499"/>
        <v>0</v>
      </c>
      <c r="AT1068" s="438"/>
      <c r="AU1068" s="179">
        <f t="shared" si="500"/>
        <v>0</v>
      </c>
      <c r="AV1068" s="439"/>
      <c r="AW1068" s="180">
        <f t="shared" si="501"/>
        <v>0</v>
      </c>
      <c r="AX1068" s="438"/>
      <c r="AY1068" s="179">
        <f t="shared" si="502"/>
        <v>0</v>
      </c>
      <c r="AZ1068" s="439"/>
      <c r="BA1068" s="180">
        <f t="shared" si="503"/>
        <v>0</v>
      </c>
      <c r="BB1068" s="438"/>
      <c r="BC1068" s="179">
        <f t="shared" si="504"/>
        <v>0</v>
      </c>
      <c r="BD1068" s="439"/>
      <c r="BE1068" s="180">
        <f t="shared" si="505"/>
        <v>0</v>
      </c>
      <c r="BF1068" s="438"/>
      <c r="BG1068" s="179">
        <f t="shared" si="506"/>
        <v>0</v>
      </c>
    </row>
  </sheetData>
  <sheetProtection algorithmName="SHA-512" hashValue="zo4F8zmYvsRrrUfFJZq/dQgSOYBsfJbUHu5TlwKsaM1U1k7Lsep6EVXIYKv4+dXwwDh+VaxnmYn4cO4b3eUDdQ==" saltValue="NsgJsfgJ6wKKeYrsSfO/sQ==" spinCount="100000" sheet="1" formatColumns="0" formatRows="0" insertColumns="0" insertRows="0" sort="0" autoFilter="0"/>
  <autoFilter ref="A4:BG1068" xr:uid="{00000000-0001-0000-0000-000000000000}"/>
  <sortState xmlns:xlrd2="http://schemas.microsoft.com/office/spreadsheetml/2017/richdata2" ref="A5:BG1068">
    <sortCondition ref="A5:A1068"/>
    <sortCondition ref="O5:O1068"/>
    <sortCondition ref="J5:J1068"/>
  </sortState>
  <mergeCells count="20">
    <mergeCell ref="BD2:BE2"/>
    <mergeCell ref="BF2:BG2"/>
    <mergeCell ref="AR2:AS2"/>
    <mergeCell ref="AT2:AU2"/>
    <mergeCell ref="AV2:AW2"/>
    <mergeCell ref="AX2:AY2"/>
    <mergeCell ref="AZ2:BA2"/>
    <mergeCell ref="BB2:BC2"/>
    <mergeCell ref="AP2:AQ2"/>
    <mergeCell ref="T2:U2"/>
    <mergeCell ref="V2:W2"/>
    <mergeCell ref="X2:Y2"/>
    <mergeCell ref="Z2:AA2"/>
    <mergeCell ref="AB2:AC2"/>
    <mergeCell ref="AD2:AE2"/>
    <mergeCell ref="AF2:AG2"/>
    <mergeCell ref="AH2:AI2"/>
    <mergeCell ref="AJ2:AK2"/>
    <mergeCell ref="AL2:AM2"/>
    <mergeCell ref="AN2:AO2"/>
  </mergeCells>
  <phoneticPr fontId="10" type="noConversion"/>
  <hyperlinks>
    <hyperlink ref="B894" location="Item79900!A1" display="Click here for list of colors and catalog numbers" xr:uid="{00000000-0004-0000-0000-000000000000}"/>
    <hyperlink ref="H20" r:id="rId1" xr:uid="{D57C3164-CA30-453B-9A2E-CB302AF2FC16}"/>
    <hyperlink ref="H22" r:id="rId2" xr:uid="{1357270D-266E-47E3-9999-BC62F23BA4A5}"/>
    <hyperlink ref="H24" r:id="rId3" xr:uid="{DD41BE0D-8E72-46DF-9BDD-2B96505CC779}"/>
    <hyperlink ref="H26" r:id="rId4" xr:uid="{ABA3B5D6-4298-43BA-9227-8B93903FC892}"/>
    <hyperlink ref="H28" r:id="rId5" xr:uid="{8784B13A-CC5D-4D35-94D0-72DB642F416E}"/>
    <hyperlink ref="H30" r:id="rId6" xr:uid="{7A5121EC-0992-47A4-8DBC-090D5BE2F918}"/>
    <hyperlink ref="H5" r:id="rId7" display="EVEL522BP" xr:uid="{E71B60AF-9E8E-4428-BE5C-0E9A7790F03B}"/>
    <hyperlink ref="H8" r:id="rId8" xr:uid="{58A3C761-72E7-41BF-B661-577C6BED2146}"/>
    <hyperlink ref="H19" r:id="rId9" xr:uid="{413398A6-A128-4435-9162-BF986493E087}"/>
    <hyperlink ref="H32" r:id="rId10" xr:uid="{3350AE60-91DA-4F21-9AE1-F6F70A4B52E9}"/>
    <hyperlink ref="H34" r:id="rId11" xr:uid="{F8289EA6-EA8B-46C1-9CDE-80607972C497}"/>
    <hyperlink ref="H36" r:id="rId12" xr:uid="{D3EF979D-CEE6-4893-A5DD-8A70A6B0B12B}"/>
    <hyperlink ref="H37" r:id="rId13" xr:uid="{5386BB5F-2DAC-4207-8990-326F96A8760D}"/>
    <hyperlink ref="H39" r:id="rId14" xr:uid="{D7AE889F-3243-4EAB-AA30-93C5051038FC}"/>
    <hyperlink ref="H42" r:id="rId15" xr:uid="{AED6AC5B-FF01-4373-988E-2AB4AFE3DC94}"/>
    <hyperlink ref="H43" r:id="rId16" xr:uid="{CAC57657-C17B-42AE-8396-273FDB3AC010}"/>
    <hyperlink ref="H45" r:id="rId17" xr:uid="{D056E93B-97C4-4BC4-A5A7-A00A79C292ED}"/>
    <hyperlink ref="H47" r:id="rId18" xr:uid="{1E69BF80-B8B5-4B4A-A390-4B8117757F5E}"/>
    <hyperlink ref="H49" r:id="rId19" xr:uid="{475B5844-9311-416B-BF4D-215F6CC3887E}"/>
    <hyperlink ref="H51" r:id="rId20" xr:uid="{C9B8FCB1-6916-42B8-80DC-71BA68B4CFB4}"/>
    <hyperlink ref="H53" r:id="rId21" xr:uid="{64CF2018-79EA-402E-AEEB-5DC46F509CBC}"/>
    <hyperlink ref="H55" r:id="rId22" xr:uid="{DD929FEA-33D6-435D-A682-D96437B144F1}"/>
    <hyperlink ref="H57" r:id="rId23" xr:uid="{99488C1D-064B-4F07-86F2-F5A5BB19D7C1}"/>
    <hyperlink ref="H59" r:id="rId24" xr:uid="{095AA1EF-238E-45F6-AB7C-F9C549FA53DF}"/>
    <hyperlink ref="H61" r:id="rId25" xr:uid="{0DC47874-18B4-48E7-8689-0B155B449708}"/>
    <hyperlink ref="H63" r:id="rId26" xr:uid="{1EB643DA-BF8B-4AD8-8835-7CD76C927706}"/>
    <hyperlink ref="H65" r:id="rId27" xr:uid="{CFD4C3F8-0A01-43C4-8DD5-03B2FFBD9A16}"/>
    <hyperlink ref="H67" r:id="rId28" xr:uid="{866F5D25-AE6A-439A-9639-642F0FA55C81}"/>
    <hyperlink ref="H70" r:id="rId29" xr:uid="{3C0AF09E-5CA3-484E-A309-DC97AD646737}"/>
    <hyperlink ref="H71" r:id="rId30" xr:uid="{8A8D5FFC-45AD-4D37-86F3-AB4F798BACDC}"/>
    <hyperlink ref="H100" r:id="rId31" xr:uid="{477CBEB8-85BF-4861-930E-8F0569B0D740}"/>
    <hyperlink ref="H116" r:id="rId32" xr:uid="{1A38A4D6-7EE2-467E-B382-2D38A893C176}"/>
    <hyperlink ref="H117" r:id="rId33" xr:uid="{2D9E88BF-ECA2-43B8-9437-71371B3A30E4}"/>
    <hyperlink ref="H120" r:id="rId34" xr:uid="{2D90CF94-3940-4A9B-8335-2581A2246A10}"/>
    <hyperlink ref="H122" r:id="rId35" xr:uid="{DDA51940-AF6B-481A-81DA-383D6F4A6BE9}"/>
    <hyperlink ref="H124" r:id="rId36" xr:uid="{169635C3-75B3-48E8-94BF-F67C1D7C083D}"/>
    <hyperlink ref="H126" r:id="rId37" xr:uid="{BFE19B30-CD8A-4D78-8C46-9F69E9B29E57}"/>
    <hyperlink ref="H128" r:id="rId38" xr:uid="{C3214142-378C-48E8-8743-E5F7AD386B9F}"/>
    <hyperlink ref="H130" r:id="rId39" xr:uid="{43F554B4-E2C4-4DDE-95F0-2CB7A206AC2B}"/>
    <hyperlink ref="H132" r:id="rId40" xr:uid="{8A8FDCE4-540D-416D-88FB-8CA5CDC37FE2}"/>
    <hyperlink ref="H134" r:id="rId41" xr:uid="{DA5C6438-2022-493D-878C-06959189AB26}"/>
    <hyperlink ref="H136" r:id="rId42" xr:uid="{9D373C62-3683-41BF-85B2-1FC9E67F9E35}"/>
    <hyperlink ref="H138" r:id="rId43" xr:uid="{F3E66E08-8BD9-4A6E-8A0D-C8B1DAE90633}"/>
    <hyperlink ref="H140" r:id="rId44" xr:uid="{B85FC904-1DB0-4D3B-A2CC-763FE218126E}"/>
    <hyperlink ref="H142" r:id="rId45" xr:uid="{3574B7EF-2EC5-4C1D-8566-00C4F0296A0D}"/>
    <hyperlink ref="H145" r:id="rId46" xr:uid="{5CB45463-536C-45D9-83ED-9FE1D1BCCAA9}"/>
    <hyperlink ref="H147" r:id="rId47" xr:uid="{B5277CF5-241D-4DB4-BE55-B1677F2C3A85}"/>
    <hyperlink ref="H148" r:id="rId48" xr:uid="{9A82370A-81FD-4896-B0A8-892749889850}"/>
    <hyperlink ref="H149" r:id="rId49" xr:uid="{9EFEAFBC-37F5-4824-A710-961FDE1F42DC}"/>
    <hyperlink ref="H151" r:id="rId50" xr:uid="{F1B12EB3-DC74-4593-81BE-CDF256DC7877}"/>
    <hyperlink ref="H155" r:id="rId51" xr:uid="{7678CF15-EBAE-43B2-9B13-0E4B30302009}"/>
    <hyperlink ref="H158" r:id="rId52" xr:uid="{FEC15A16-4A01-4DDA-8123-4AD8C59358DF}"/>
    <hyperlink ref="H159" r:id="rId53" xr:uid="{3D4AF4A3-EFC5-41B1-81BC-3FD1D85D3FE5}"/>
    <hyperlink ref="H170" r:id="rId54" xr:uid="{B88E4768-563B-4A61-8E09-EEE7A00A5CD9}"/>
    <hyperlink ref="H174" r:id="rId55" xr:uid="{8D2F1F27-D0A5-47C5-A402-8E7DF91316A6}"/>
    <hyperlink ref="H177" r:id="rId56" xr:uid="{967AA083-66F5-4979-A8B8-ABBBAFAD6B29}"/>
    <hyperlink ref="H179" r:id="rId57" xr:uid="{A77948BD-87E2-4C6B-AEA7-A7F89535BF67}"/>
    <hyperlink ref="H187" r:id="rId58" xr:uid="{C97A1214-EC71-4D1D-8CDA-1DB517CD783B}"/>
    <hyperlink ref="H190" r:id="rId59" xr:uid="{702819EE-3EDF-4323-B44B-C567D7391C74}"/>
    <hyperlink ref="H193" r:id="rId60" xr:uid="{8209E6B3-D68C-4451-98D3-A7C93724426A}"/>
    <hyperlink ref="H194" r:id="rId61" xr:uid="{2632B9D2-4647-4D84-9791-A02C2E5F118D}"/>
    <hyperlink ref="H195" r:id="rId62" xr:uid="{74C0DD4E-D042-4F9A-A7B2-71EE21662465}"/>
    <hyperlink ref="H197" r:id="rId63" xr:uid="{4BA76E65-4950-47D1-9B41-DA1405529830}"/>
    <hyperlink ref="H199" r:id="rId64" xr:uid="{428CAD1A-91A8-4D6E-8C37-D4F61EC9FCEE}"/>
    <hyperlink ref="H202" r:id="rId65" xr:uid="{9E5371A8-B9A0-40A2-AB2B-1ABCA8DF0F74}"/>
    <hyperlink ref="H204" r:id="rId66" xr:uid="{A8CCB1E7-FDF3-4FBC-B90C-456CD8D27735}"/>
    <hyperlink ref="H207" r:id="rId67" xr:uid="{91ABA2F7-BE38-4770-8AB7-4FB54B387C63}"/>
    <hyperlink ref="H209" r:id="rId68" xr:uid="{3652577A-2523-49E7-B66E-661BBF090E4F}"/>
    <hyperlink ref="H213" r:id="rId69" xr:uid="{6017D22D-8986-49AC-8119-8ECBAC7FC42D}"/>
    <hyperlink ref="H215" r:id="rId70" xr:uid="{3046ACBD-0C98-4F7D-B385-FAEA43A2C46A}"/>
    <hyperlink ref="H220" r:id="rId71" xr:uid="{8088FA98-8BE6-4890-9127-70A2BC2DA8B6}"/>
    <hyperlink ref="H222" r:id="rId72" xr:uid="{B6F4A9FC-CA86-4F8D-BF52-2C86FB22F172}"/>
    <hyperlink ref="H223" r:id="rId73" xr:uid="{274052F4-643E-4ADC-9AA5-87FC1EE2AD60}"/>
    <hyperlink ref="H226" r:id="rId74" xr:uid="{715D9CF0-3A89-41F4-AA75-6E9286048091}"/>
    <hyperlink ref="H228" r:id="rId75" xr:uid="{459C2E5B-E597-4717-B8C1-F8582080A2D6}"/>
    <hyperlink ref="H232" r:id="rId76" xr:uid="{FA35FB51-FE3F-4DDC-8E8F-EBAFF97BFDBC}"/>
    <hyperlink ref="H233" r:id="rId77" xr:uid="{D1D829D3-E357-4EB6-9E91-54218493D1C7}"/>
    <hyperlink ref="H236" r:id="rId78" xr:uid="{19FDFB5D-9D79-4B3F-83A4-32E2B006C2E0}"/>
    <hyperlink ref="H240" r:id="rId79" xr:uid="{FEA23DB6-4453-4A43-A975-E288CD9F2DDF}"/>
    <hyperlink ref="H241" r:id="rId80" xr:uid="{7CF3E1D6-CD98-470F-8314-9025C11B27CD}"/>
    <hyperlink ref="H249" r:id="rId81" xr:uid="{D9ECBB30-267B-477C-8729-7956152FA82D}"/>
    <hyperlink ref="H256" r:id="rId82" xr:uid="{4524945F-67AF-4E61-B06A-593A14B3719D}"/>
    <hyperlink ref="H260" r:id="rId83" xr:uid="{0776EABB-F9F1-4A41-A97D-B86862D69C5C}"/>
    <hyperlink ref="H262" r:id="rId84" xr:uid="{D554D90D-E5B5-4E37-B5EC-BA20B35FE8D4}"/>
    <hyperlink ref="H266" r:id="rId85" xr:uid="{6FA95711-25C4-40AF-989B-D5005C726224}"/>
    <hyperlink ref="H268" r:id="rId86" xr:uid="{39A698DB-75AC-4E14-B2AD-6CBEEABB916C}"/>
    <hyperlink ref="H269" r:id="rId87" xr:uid="{59838A19-B77A-4808-89D2-30E4BB41E35A}"/>
    <hyperlink ref="H272" r:id="rId88" xr:uid="{1C263DFF-2373-4DA7-950F-DEED7D6CFDBD}"/>
    <hyperlink ref="H281" r:id="rId89" xr:uid="{CA9C48A9-B55C-4A2F-B8A3-BA623488BE69}"/>
    <hyperlink ref="H283" r:id="rId90" xr:uid="{CA5939B3-B553-43C1-8C96-FEFF1A1B67FA}"/>
    <hyperlink ref="H284" r:id="rId91" xr:uid="{F190E2FA-DADB-4BD2-AE24-96803477FA8F}"/>
    <hyperlink ref="H285" r:id="rId92" xr:uid="{A6F78400-0565-4F5D-A683-C83E58DC041C}"/>
    <hyperlink ref="H286" r:id="rId93" xr:uid="{14943E47-C2B7-4189-B76A-093EB55F4626}"/>
    <hyperlink ref="H293" r:id="rId94" xr:uid="{FBBDA504-D80F-4017-9868-9BA7C7E027D8}"/>
    <hyperlink ref="H294" r:id="rId95" xr:uid="{D96AC055-CE1D-4B11-B35D-7F9851AC678A}"/>
    <hyperlink ref="H299" r:id="rId96" xr:uid="{BBF4A469-75D3-4694-A39C-B36D9A828FDC}"/>
    <hyperlink ref="H302" r:id="rId97" xr:uid="{61502375-E7A0-47FB-8BC2-9888D547E35F}"/>
    <hyperlink ref="H304" r:id="rId98" xr:uid="{AA302F51-5ED5-480D-A9E4-0CCF031743CA}"/>
    <hyperlink ref="H305" r:id="rId99" xr:uid="{8B42BED6-6815-4D0F-9622-4603AF81A90B}"/>
    <hyperlink ref="H308" r:id="rId100" xr:uid="{767DB753-91D6-4DC6-BBB7-F650876F9933}"/>
    <hyperlink ref="H310" r:id="rId101" xr:uid="{0B26B541-14C5-46D7-9978-44D14D9AB8B1}"/>
    <hyperlink ref="H312" r:id="rId102" xr:uid="{E688DBA9-B560-4BD9-885F-B17D8AB06DE8}"/>
    <hyperlink ref="H313" r:id="rId103" xr:uid="{9C78E6B0-DCE0-4ED3-BB40-613120548462}"/>
    <hyperlink ref="H314" r:id="rId104" xr:uid="{A0EEF47E-C3C7-4383-A14F-17AE0A404447}"/>
    <hyperlink ref="H318" r:id="rId105" xr:uid="{6499CD23-940C-469D-879D-18D66637F426}"/>
    <hyperlink ref="H320" r:id="rId106" xr:uid="{6052D6E4-9481-4048-8A73-0D869F3FD7D6}"/>
    <hyperlink ref="H322" r:id="rId107" xr:uid="{54852B2E-2CB7-4A38-8B88-C929C9C8BCC0}"/>
    <hyperlink ref="H324" r:id="rId108" xr:uid="{72FC6FF6-483C-4D81-9CC3-C3A578E1E222}"/>
    <hyperlink ref="H326" r:id="rId109" xr:uid="{C10B2FFF-F762-4844-BA89-A5B3B176C052}"/>
    <hyperlink ref="H329" r:id="rId110" xr:uid="{EE03823C-C463-4235-87E9-CB812E67AD1D}"/>
    <hyperlink ref="H333" r:id="rId111" xr:uid="{5D4C0F81-8C55-45EA-9D92-E6555F5D505B}"/>
    <hyperlink ref="H334" r:id="rId112" xr:uid="{846B4EE3-CF5D-4C0A-AD63-085649731F27}"/>
    <hyperlink ref="H336" r:id="rId113" xr:uid="{D71DA431-1F5C-4F86-827A-3018CDF08065}"/>
    <hyperlink ref="H338" r:id="rId114" xr:uid="{295A0FD6-896E-45D3-B383-AE0272372877}"/>
    <hyperlink ref="H341" r:id="rId115" xr:uid="{278B42D1-E455-4371-82A4-74F3B5C28055}"/>
    <hyperlink ref="H346" r:id="rId116" xr:uid="{8BEF5A56-1293-480F-9F10-632CA8755FE9}"/>
    <hyperlink ref="H351" r:id="rId117" xr:uid="{4CD369BE-2CBA-49F2-B81C-0B5D8C379B46}"/>
    <hyperlink ref="H354" r:id="rId118" xr:uid="{ADF4706B-E192-42AF-8328-DA889ED2510A}"/>
    <hyperlink ref="H356" r:id="rId119" xr:uid="{F324B11E-616D-40A4-B581-88A43A69C14D}"/>
    <hyperlink ref="H358" r:id="rId120" xr:uid="{C1C1ACD3-8AA1-472B-8CF2-C47A58E221B0}"/>
    <hyperlink ref="H360" r:id="rId121" xr:uid="{0D12FD03-0E1B-420C-8DD7-BE4A194463C7}"/>
    <hyperlink ref="H362" r:id="rId122" xr:uid="{A7C1072F-D63B-433D-901B-9ED9C367A22E}"/>
    <hyperlink ref="H363" r:id="rId123" xr:uid="{720686B4-122A-4CF6-BFF4-67B015168E8C}"/>
    <hyperlink ref="H366" r:id="rId124" xr:uid="{C2D9A72A-CE6D-4BBA-9459-1670E87CF025}"/>
    <hyperlink ref="H368" r:id="rId125" xr:uid="{A228AE1C-81EA-46B7-9EAD-355944768E87}"/>
    <hyperlink ref="H370" r:id="rId126" xr:uid="{8D78BAFF-2FD2-4B88-B023-AD8C0BBE6134}"/>
    <hyperlink ref="H371" r:id="rId127" xr:uid="{9BA49486-246E-4927-878B-94B085A43E20}"/>
    <hyperlink ref="H373" r:id="rId128" xr:uid="{16552653-EA21-4E88-921A-EE882E48EECC}"/>
    <hyperlink ref="H375" r:id="rId129" xr:uid="{7F417E3F-EAB5-44F9-AB16-55737E81F70D}"/>
    <hyperlink ref="H378" r:id="rId130" xr:uid="{BCA6C80C-7787-475B-B4AE-EAE00C66FE09}"/>
    <hyperlink ref="H379" r:id="rId131" xr:uid="{1FB35C6D-E112-4A0E-B712-26644E361C1E}"/>
    <hyperlink ref="H381" r:id="rId132" xr:uid="{3665125E-B4EF-45C9-ACBE-7DDC35A8F3E6}"/>
    <hyperlink ref="H383" r:id="rId133" xr:uid="{138A11A4-0BD6-488E-8578-6BE48412DC0C}"/>
    <hyperlink ref="H386" r:id="rId134" xr:uid="{7ECA61D4-4675-4685-B174-33F312A6B31E}"/>
    <hyperlink ref="H391" r:id="rId135" xr:uid="{8BE7213D-9D12-4538-81B2-66C51013FE71}"/>
    <hyperlink ref="H392" r:id="rId136" xr:uid="{0FA00B28-15E5-4942-804A-33A6BF5AC1E1}"/>
    <hyperlink ref="H394" r:id="rId137" xr:uid="{0B72C045-7B43-4606-8B56-DB77980EBE95}"/>
    <hyperlink ref="H396" r:id="rId138" xr:uid="{9F82974C-302A-4902-B225-BD0E037B5822}"/>
    <hyperlink ref="H398" r:id="rId139" xr:uid="{6C838378-653E-475C-9D3D-392771BE89B9}"/>
    <hyperlink ref="H400" r:id="rId140" xr:uid="{3E78559A-BBC8-435C-8FDF-5E07AF0728E8}"/>
    <hyperlink ref="H402" r:id="rId141" xr:uid="{815953CE-3798-404A-9B51-7EC11A5AB79E}"/>
    <hyperlink ref="H404" r:id="rId142" xr:uid="{9403C1A0-C1D0-4B38-9627-6789CB7AAB78}"/>
    <hyperlink ref="H406" r:id="rId143" xr:uid="{89266F5B-5C99-4F7D-9710-C349989F0276}"/>
    <hyperlink ref="H407" r:id="rId144" xr:uid="{E0BEB565-6794-478C-A769-D33577E73E42}"/>
    <hyperlink ref="H408" r:id="rId145" xr:uid="{21CD4B1C-4F1B-471A-8DB1-4F44D2185C10}"/>
    <hyperlink ref="H409" r:id="rId146" xr:uid="{B0E0A2CE-F91F-4204-A770-EBF5720DC52C}"/>
    <hyperlink ref="H415" r:id="rId147" xr:uid="{34EBD5DA-C6D5-4AFA-BF33-5B23FA5892B7}"/>
    <hyperlink ref="H418" r:id="rId148" xr:uid="{8387E4E1-890B-4FB4-9508-567E8724444C}"/>
    <hyperlink ref="H419" r:id="rId149" xr:uid="{F1971366-0FDA-4E9B-AA62-0213FF50BD7B}"/>
    <hyperlink ref="H426" r:id="rId150" xr:uid="{77E3A6F0-6D2E-4156-8526-9F4B138E375B}"/>
    <hyperlink ref="H429" r:id="rId151" xr:uid="{8CCBF079-568A-45C5-A8E4-3BFC23D8C57A}"/>
    <hyperlink ref="H432" r:id="rId152" xr:uid="{F4BD8656-B9C6-4488-B196-7722D649E8C1}"/>
    <hyperlink ref="H435" r:id="rId153" xr:uid="{6228C2B6-9A90-4E4C-BB6B-769340207CA3}"/>
    <hyperlink ref="H437" r:id="rId154" xr:uid="{3A02DFF8-2801-49E3-8C4B-14280B16235D}"/>
    <hyperlink ref="H444" r:id="rId155" xr:uid="{D55F563B-A304-4E13-82B2-A67BA4FB7960}"/>
    <hyperlink ref="H447" r:id="rId156" xr:uid="{ADAED139-7825-4203-A4C0-C6761BAD1A0D}"/>
    <hyperlink ref="H449" r:id="rId157" xr:uid="{D9A639D3-6DA0-41CA-BB36-76489063D39C}"/>
    <hyperlink ref="H451" r:id="rId158" xr:uid="{AA4FB8F1-54C6-4A43-94AF-635FF8D42067}"/>
    <hyperlink ref="H457" r:id="rId159" xr:uid="{BA8F757C-3230-47E7-A51E-B2DA8C42EFD4}"/>
    <hyperlink ref="H459" r:id="rId160" xr:uid="{F50B75F6-204E-48F9-9FD0-A5BDC8EA1AD8}"/>
    <hyperlink ref="H461" r:id="rId161" xr:uid="{F0379B94-4284-445D-AA59-98F2CA1E4889}"/>
    <hyperlink ref="H462" r:id="rId162" xr:uid="{1D703BCE-6DD5-45E7-A478-0C7027317ED2}"/>
    <hyperlink ref="H464" r:id="rId163" xr:uid="{0B6FA8A4-FC65-4A3C-952E-ACCD65AA06C3}"/>
    <hyperlink ref="H471" r:id="rId164" xr:uid="{A19367C8-E466-4793-9A08-D198DA7BEDD4}"/>
    <hyperlink ref="H474" r:id="rId165" xr:uid="{7A4053A0-CE8F-40A0-BDE8-AE421B297CD1}"/>
    <hyperlink ref="H476" r:id="rId166" xr:uid="{E2B1C2D8-D1FA-4C0C-BBEF-01D583DA06ED}"/>
    <hyperlink ref="H478" r:id="rId167" xr:uid="{1D557957-FD41-4A56-95DE-6E0365519752}"/>
    <hyperlink ref="H479" r:id="rId168" xr:uid="{E0D00E91-4F72-4C0A-AB98-45CE9E26F978}"/>
    <hyperlink ref="H480" r:id="rId169" xr:uid="{0C569996-CA7E-4DCE-A533-1245C57DB9A7}"/>
    <hyperlink ref="H481" r:id="rId170" xr:uid="{F3CD84C3-F728-453B-A2E8-1BC4FBA97200}"/>
    <hyperlink ref="H483" r:id="rId171" xr:uid="{701E2E90-C4CF-44A1-B123-A258B8875DFB}"/>
    <hyperlink ref="H486" r:id="rId172" xr:uid="{D470E7AA-FC18-4E2A-A4AC-2E2F1BE5CB8F}"/>
    <hyperlink ref="H489" r:id="rId173" xr:uid="{6AADE035-569A-45A6-9DB6-BE0D8A0E8CCA}"/>
    <hyperlink ref="H492" r:id="rId174" xr:uid="{A4960855-6637-4371-BE13-937A84FF4830}"/>
    <hyperlink ref="H496" r:id="rId175" xr:uid="{19FEA4DD-3AB5-4DBD-B982-B6D56484449A}"/>
    <hyperlink ref="H498" r:id="rId176" xr:uid="{E5185BDD-DDE0-4090-906E-1268A7ED4206}"/>
    <hyperlink ref="H501" r:id="rId177" xr:uid="{BAA0E2A7-2D05-4D34-9C59-4849CB5F329F}"/>
    <hyperlink ref="H504" r:id="rId178" xr:uid="{B7ED6FF2-4F4F-4F2B-8484-4A13958C5B73}"/>
    <hyperlink ref="H506" r:id="rId179" xr:uid="{276D79B3-A6A0-4E87-87D2-09A7B007F415}"/>
    <hyperlink ref="H508" r:id="rId180" xr:uid="{0A246711-14DF-4F3E-B498-7D593F1CF60F}"/>
    <hyperlink ref="H510" r:id="rId181" xr:uid="{E7614854-6E2C-44A6-87A0-CD08B102090C}"/>
    <hyperlink ref="H512" r:id="rId182" xr:uid="{4F68AD51-609D-466C-8608-543A683C255B}"/>
    <hyperlink ref="H513" r:id="rId183" xr:uid="{343ADAAD-7118-4DB1-B8E3-0845A08E4E56}"/>
    <hyperlink ref="H515" r:id="rId184" xr:uid="{CD2F21A3-CB19-492E-8D37-9538C6A5C042}"/>
    <hyperlink ref="H517" r:id="rId185" xr:uid="{5B17CF59-7876-4E67-BDF7-D9827BC618A7}"/>
    <hyperlink ref="H519" r:id="rId186" xr:uid="{D43EDEF5-614F-4FA1-99FD-A7B440B15D74}"/>
    <hyperlink ref="H523" r:id="rId187" xr:uid="{3B4A9FAA-F123-442B-8C2F-AF2EC7368998}"/>
    <hyperlink ref="H524" r:id="rId188" xr:uid="{FE1C5737-2760-47B2-816A-3B3BBB199223}"/>
    <hyperlink ref="H525" r:id="rId189" xr:uid="{7280A056-BFB9-42CF-81CF-2EFD27017018}"/>
    <hyperlink ref="H527" r:id="rId190" xr:uid="{78FEB51D-FDA3-4FB6-9890-25640B1275E0}"/>
    <hyperlink ref="H529" r:id="rId191" xr:uid="{7223C4B7-853D-46E4-B1FF-9BD1D26B90DA}"/>
    <hyperlink ref="H532" r:id="rId192" xr:uid="{44B4664D-2B29-4896-B473-6002EE3FA825}"/>
    <hyperlink ref="H534" r:id="rId193" xr:uid="{EBC3500D-7F49-4079-AA5B-AF24DB48E8B3}"/>
    <hyperlink ref="H535" r:id="rId194" xr:uid="{180ACC06-592E-4CF9-93BF-01081FBA0A2D}"/>
    <hyperlink ref="H537" r:id="rId195" xr:uid="{9367D070-93C0-4B42-B92D-34B9F1853EE4}"/>
    <hyperlink ref="H539" r:id="rId196" xr:uid="{8FD3C564-BE98-4E59-B8E8-F63A031FD027}"/>
    <hyperlink ref="H542" r:id="rId197" xr:uid="{58236A16-6F4C-4498-A9F3-55B4C7A77644}"/>
    <hyperlink ref="H544" r:id="rId198" xr:uid="{41CADFD8-3602-49BA-BB5D-B7CCCDC70BBB}"/>
    <hyperlink ref="H548" r:id="rId199" xr:uid="{4CA55C84-38C0-4614-B0EE-635C894C21FB}"/>
    <hyperlink ref="H549" r:id="rId200" xr:uid="{9A1A8B8E-CAAF-4509-982E-CE2B1F62917E}"/>
    <hyperlink ref="H551" r:id="rId201" xr:uid="{BA4698AE-443B-4A24-AF05-B8D512EC811F}"/>
    <hyperlink ref="H554" r:id="rId202" xr:uid="{9797F3CF-637E-4295-9B2F-7AD1BCEC79E6}"/>
    <hyperlink ref="H557" r:id="rId203" xr:uid="{B5A659EF-4A3C-49B0-8FFB-DBF2AEEAF0BA}"/>
    <hyperlink ref="H558" r:id="rId204" xr:uid="{7D9CFB9C-0F8C-4EA9-A795-F62941094AF2}"/>
    <hyperlink ref="H561" r:id="rId205" xr:uid="{6BA9DE2B-21BC-42B9-A3ED-5DFA9C81E647}"/>
    <hyperlink ref="H563" r:id="rId206" xr:uid="{FC3DE5F7-9965-4F6A-947E-86EAAE1E45F3}"/>
    <hyperlink ref="H566" r:id="rId207" xr:uid="{722615DE-4C8D-41D2-99BA-887C789EE5BF}"/>
    <hyperlink ref="H568" r:id="rId208" xr:uid="{FFB44CEE-4DC9-4CD5-AFEB-CB3309F5B1D1}"/>
    <hyperlink ref="H571" r:id="rId209" xr:uid="{88177A13-5388-4F82-AA52-48CD3D50581E}"/>
    <hyperlink ref="H573" r:id="rId210" xr:uid="{80FD60D1-426C-4429-A38A-DA3EFDB86965}"/>
    <hyperlink ref="H575" r:id="rId211" xr:uid="{8FABE20E-A117-4227-B571-C141D7182E11}"/>
    <hyperlink ref="H576" r:id="rId212" xr:uid="{9CA22F3B-F715-4072-A2E5-CF2C143247C4}"/>
    <hyperlink ref="H578" r:id="rId213" xr:uid="{802A7511-BE4E-47F5-8F55-D07466BEFBBD}"/>
    <hyperlink ref="H580" r:id="rId214" xr:uid="{F7541C82-EB27-4CCF-876B-DB4EC2FB83DB}"/>
    <hyperlink ref="H581" r:id="rId215" xr:uid="{22C20511-7A6D-4A6C-9BC2-7B677D3AE74A}"/>
    <hyperlink ref="H583" r:id="rId216" xr:uid="{4422C5E6-22C2-462A-8414-EA11634F2CC2}"/>
    <hyperlink ref="H588" r:id="rId217" xr:uid="{5C51E116-6DBC-42A3-BB47-955B19B65A53}"/>
    <hyperlink ref="H590" r:id="rId218" xr:uid="{505AE522-D4C5-43A5-BF88-E25E9874DF69}"/>
    <hyperlink ref="H593" r:id="rId219" xr:uid="{ACA608AF-D5C1-419A-8260-60C0531617A4}"/>
    <hyperlink ref="H595" r:id="rId220" xr:uid="{2FACA626-6CA0-405D-B178-0DFA2EF17A91}"/>
    <hyperlink ref="H597" r:id="rId221" xr:uid="{37A6B8AA-4E3A-4596-8525-302909E3FE72}"/>
    <hyperlink ref="H601" r:id="rId222" xr:uid="{95A28679-0EFF-4F25-AA84-67FA45D0D0BB}"/>
    <hyperlink ref="H604" r:id="rId223" xr:uid="{B27A8D34-5E4F-4BDA-8616-9F9E821F04F9}"/>
    <hyperlink ref="H606" r:id="rId224" xr:uid="{1A4BC8D1-4540-491C-B2A5-4BBC2DA3F2CC}"/>
    <hyperlink ref="H608" r:id="rId225" xr:uid="{A12C365F-7AA9-4F24-AF13-7421DF8FBE0C}"/>
    <hyperlink ref="H610" r:id="rId226" xr:uid="{59406D0F-2839-401F-A4C4-BD180A2EE91F}"/>
    <hyperlink ref="H611" r:id="rId227" xr:uid="{29E80D07-E875-42ED-9528-A14939849410}"/>
    <hyperlink ref="H614" r:id="rId228" xr:uid="{27A88D2F-9C38-476B-8441-61A12905D9E0}"/>
    <hyperlink ref="H616" r:id="rId229" xr:uid="{C1201527-5D22-420C-A3E5-175622BD471C}"/>
    <hyperlink ref="H617" r:id="rId230" xr:uid="{E6CCD834-7BD8-4298-B1BD-0DA534E8B5A7}"/>
    <hyperlink ref="H619" r:id="rId231" xr:uid="{F24E1B00-55F9-466F-A18D-4E46E28B959D}"/>
    <hyperlink ref="H622" r:id="rId232" xr:uid="{4555C26B-CB48-491E-8151-882F11C70740}"/>
    <hyperlink ref="H623" r:id="rId233" xr:uid="{5854A235-370B-4C80-9D48-50F2FF127CCB}"/>
    <hyperlink ref="H626" r:id="rId234" xr:uid="{2C15071A-AA36-4AF3-B7C4-651468AF0FD4}"/>
    <hyperlink ref="H628" r:id="rId235" xr:uid="{E341A7F6-7B40-4AD6-BE34-9C3BFE21A999}"/>
    <hyperlink ref="H629" r:id="rId236" xr:uid="{A7636474-DCEF-4D5D-9D6D-F879D79D7CC6}"/>
    <hyperlink ref="H631" r:id="rId237" xr:uid="{637F89F9-0AA7-4DAC-8945-A4CB684F3D0A}"/>
    <hyperlink ref="H635" r:id="rId238" xr:uid="{B4D03A3F-5D24-4DAE-BBC7-099BA85DDD52}"/>
    <hyperlink ref="H638" r:id="rId239" xr:uid="{11160834-174E-4BB3-A0D7-6AF96FCD6059}"/>
    <hyperlink ref="H642" r:id="rId240" xr:uid="{010BCFB9-6A5C-428B-9152-B3062480FEF3}"/>
    <hyperlink ref="H645" r:id="rId241" xr:uid="{0D716CA0-3F6F-4490-95CA-E6D015E7FB55}"/>
    <hyperlink ref="H648" r:id="rId242" xr:uid="{114B3E66-BA01-4DC0-908F-943B54AE9C91}"/>
    <hyperlink ref="H661" r:id="rId243" xr:uid="{1EAEAC4B-78A3-4608-B5AD-B0372D2371EA}"/>
    <hyperlink ref="H663" r:id="rId244" xr:uid="{EF3195D0-3BAD-4891-BFD1-6A44FAD0D06A}"/>
    <hyperlink ref="H675" r:id="rId245" xr:uid="{A4655CCC-C76A-441A-90E0-AC3E6FF0652C}"/>
    <hyperlink ref="H678" r:id="rId246" xr:uid="{90CCB382-5B09-4079-BF62-AE0037ADFF7D}"/>
    <hyperlink ref="H680" r:id="rId247" xr:uid="{87C9DCA4-A90F-4923-90A0-7CA21F24AAF2}"/>
    <hyperlink ref="H681" r:id="rId248" xr:uid="{EBC1A948-F496-4EA4-B87B-AEEFDEC405BD}"/>
    <hyperlink ref="H683" r:id="rId249" xr:uid="{78F941C3-E265-451D-BD0F-4382B5199C18}"/>
    <hyperlink ref="H687" r:id="rId250" xr:uid="{2D3C1168-B006-418A-AEC7-54DFE9106E32}"/>
    <hyperlink ref="H690" r:id="rId251" xr:uid="{1690994A-3772-4669-A6C5-634B71264AD5}"/>
    <hyperlink ref="H694" r:id="rId252" xr:uid="{6D4DA1DD-587F-4C61-958F-69B07239B457}"/>
    <hyperlink ref="H695" r:id="rId253" xr:uid="{8F555A93-DC3C-4188-930B-9C5F66E66E66}"/>
    <hyperlink ref="H699" r:id="rId254" xr:uid="{8C0A0F36-6CF7-4313-9768-0458B087134B}"/>
    <hyperlink ref="H701" r:id="rId255" xr:uid="{C3958559-7752-416E-9A59-AFBE2EB7E6AB}"/>
    <hyperlink ref="H706" r:id="rId256" xr:uid="{F2C9DAEC-A679-4E25-AEF0-14C48908A90A}"/>
    <hyperlink ref="H708" r:id="rId257" xr:uid="{31150DD0-AB07-4DB0-A499-242E0454EFEC}"/>
    <hyperlink ref="H711" r:id="rId258" xr:uid="{C5C23B07-E236-480D-B596-F93FDA80CFD3}"/>
    <hyperlink ref="H714" r:id="rId259" xr:uid="{E399912D-C65E-4C24-AB37-B161ADC906D2}"/>
    <hyperlink ref="H715" r:id="rId260" xr:uid="{03FBA9A8-330F-47C2-BC47-B82F97C3A581}"/>
    <hyperlink ref="H718" r:id="rId261" xr:uid="{A2A581D1-0699-40BA-8394-1EE9BC1AD2C6}"/>
    <hyperlink ref="H722" r:id="rId262" xr:uid="{85FF5892-66E1-441B-8904-C1887EA359D3}"/>
    <hyperlink ref="H723" r:id="rId263" xr:uid="{ED233861-BDC7-4D16-9838-84BA823E410F}"/>
    <hyperlink ref="H725" r:id="rId264" xr:uid="{808724E0-724F-4602-B3C4-EFC67D373812}"/>
    <hyperlink ref="H726" r:id="rId265" xr:uid="{DA57C3F2-1981-4C1A-A9C8-B30BF2CF4943}"/>
    <hyperlink ref="H732" r:id="rId266" xr:uid="{54D16A92-2BF8-4F0E-951D-0B3C9432863E}"/>
    <hyperlink ref="H733" r:id="rId267" xr:uid="{ABF4B919-E00B-46CD-B65E-F08C53559679}"/>
    <hyperlink ref="H735" r:id="rId268" xr:uid="{5818C026-5C1E-488B-8976-4936AE0C4322}"/>
    <hyperlink ref="H738" r:id="rId269" xr:uid="{B04C981C-1669-4411-858C-CF9242741702}"/>
    <hyperlink ref="H739" r:id="rId270" xr:uid="{D93D8F20-5662-4A3D-9DF0-FFB18EA84C9B}"/>
    <hyperlink ref="H741" r:id="rId271" xr:uid="{FE1F4334-DE5E-45AE-AB28-642AD75C6D87}"/>
    <hyperlink ref="H744" r:id="rId272" xr:uid="{B5267AAF-DE8B-43C5-A910-D598B42887B2}"/>
    <hyperlink ref="H749" r:id="rId273" xr:uid="{DD6BE377-A203-46B0-ADDC-A583CDF43D10}"/>
    <hyperlink ref="H751" r:id="rId274" xr:uid="{5DF1059D-722E-43FA-AFCA-BB2B82E78473}"/>
    <hyperlink ref="H754" r:id="rId275" xr:uid="{51C14CCE-CDB8-4DF9-9767-E6F6A618B938}"/>
    <hyperlink ref="H756" r:id="rId276" xr:uid="{B158C314-8257-4B00-A1D6-6364EF8EE0CE}"/>
    <hyperlink ref="H758" r:id="rId277" xr:uid="{C2039853-02CD-4C1C-BAAB-72FC903475DF}"/>
    <hyperlink ref="H760" r:id="rId278" xr:uid="{8C760E60-A761-47B0-B8D9-6F0115CC2A40}"/>
    <hyperlink ref="H763" r:id="rId279" xr:uid="{7068C158-F8CD-4F4D-9E26-8364D3F8F14E}"/>
    <hyperlink ref="H765" r:id="rId280" xr:uid="{5D7EA0F8-C27B-4DE7-8DEC-17C525BEE2D2}"/>
    <hyperlink ref="H768" r:id="rId281" xr:uid="{E3AD40AC-95F0-4CD7-A3E7-51896DCFF497}"/>
    <hyperlink ref="H770" r:id="rId282" xr:uid="{3DB3E4B8-FB48-43BC-9D5C-B3083F520EED}"/>
    <hyperlink ref="H772" r:id="rId283" xr:uid="{2DD465C5-6280-4A35-8689-556BC4B0B4A5}"/>
    <hyperlink ref="H778" r:id="rId284" xr:uid="{BDA156E1-64F6-4028-8DF7-A9932308C825}"/>
    <hyperlink ref="H784" r:id="rId285" xr:uid="{7A4D47FC-8C74-4DA4-A9C6-4E2555FCDD2F}"/>
    <hyperlink ref="H786" r:id="rId286" xr:uid="{63FEF997-81D2-4D15-9E3E-ABB63E3F72DD}"/>
    <hyperlink ref="H788" r:id="rId287" xr:uid="{8BEA73D6-89B2-4CFC-8859-0CBB7ABD85BE}"/>
    <hyperlink ref="H799" r:id="rId288" xr:uid="{CB9E5874-9EF6-4B91-A185-E01EE7A423E2}"/>
    <hyperlink ref="H804" r:id="rId289" xr:uid="{8C1ABA86-498F-4B5C-8DD7-0736C8C14C2E}"/>
    <hyperlink ref="H807" r:id="rId290" xr:uid="{06EE2278-3F96-432E-AFB4-9F3EEF17FC19}"/>
    <hyperlink ref="H809" r:id="rId291" xr:uid="{1A2719AE-B124-4F7E-B4A3-0AE76CAE3461}"/>
    <hyperlink ref="H811" r:id="rId292" xr:uid="{00BFF6FD-8329-401F-9772-506E21B4D375}"/>
    <hyperlink ref="H813" r:id="rId293" xr:uid="{130D12E7-772D-4E63-B9D4-14D755DB1A9F}"/>
    <hyperlink ref="H816" r:id="rId294" xr:uid="{640CA210-0C90-4260-8492-29E65965100F}"/>
    <hyperlink ref="H821" r:id="rId295" xr:uid="{A6EF8854-075A-4A04-B0C2-6B75850F9F25}"/>
    <hyperlink ref="H823" r:id="rId296" xr:uid="{CBCB2A52-3A37-4922-8469-7741B1145D60}"/>
    <hyperlink ref="H828" r:id="rId297" xr:uid="{42EB1B06-F290-488C-9271-EE07F39D73FA}"/>
    <hyperlink ref="H831" r:id="rId298" xr:uid="{59094EBF-F72E-44EC-91CB-8FBF2C284686}"/>
    <hyperlink ref="H834" r:id="rId299" xr:uid="{E0407F78-CD26-4665-8D55-F72BF9CA946F}"/>
    <hyperlink ref="H838" r:id="rId300" xr:uid="{C95C2B3F-391B-4E4A-B018-0B8FFD16CF08}"/>
    <hyperlink ref="H840" r:id="rId301" xr:uid="{5420B05C-7D4D-4E81-ADDF-A9B0B8B7F0FD}"/>
    <hyperlink ref="H843" r:id="rId302" xr:uid="{0FC0C5FF-CC0A-47EB-8C07-AD07BB402191}"/>
    <hyperlink ref="H847" r:id="rId303" xr:uid="{C5D3BF4C-620C-45AD-8FC5-F1B606D102E8}"/>
    <hyperlink ref="H851" r:id="rId304" xr:uid="{B0CDFF80-4226-477E-B849-BCC10C8B1CA9}"/>
    <hyperlink ref="H853" r:id="rId305" xr:uid="{28FCDAB9-8795-4F88-BEA6-82044F158F44}"/>
    <hyperlink ref="H854" r:id="rId306" xr:uid="{4827822D-4BFC-4D42-A820-76A7D3006477}"/>
    <hyperlink ref="H855" r:id="rId307" xr:uid="{B0C2B5CE-6AE3-4AF7-ADDA-37899D04248E}"/>
    <hyperlink ref="H856" r:id="rId308" xr:uid="{C1892F60-4E57-4228-819F-481F5FCFD6A6}"/>
    <hyperlink ref="H857" r:id="rId309" xr:uid="{A9EBB8FB-9F14-41CC-BB11-4F1F436F0C65}"/>
    <hyperlink ref="H859" r:id="rId310" xr:uid="{4E0285D8-3A27-4A33-9372-19E8544B8680}"/>
    <hyperlink ref="H861" r:id="rId311" xr:uid="{A9F5E91E-82F5-4292-AC0B-AFAB1AD19BE8}"/>
    <hyperlink ref="H862" r:id="rId312" xr:uid="{F7ED3489-CA80-4F1F-B8CF-E3E6F1259DB0}"/>
    <hyperlink ref="H863" r:id="rId313" xr:uid="{177A7241-9625-4078-9C8C-63F5B9607B6C}"/>
    <hyperlink ref="H865" r:id="rId314" xr:uid="{0ED24922-54E3-4DBB-BF53-2B60F09372FA}"/>
    <hyperlink ref="H866" r:id="rId315" xr:uid="{A918D6C5-D050-4AA3-A048-5404DDBB8E7E}"/>
    <hyperlink ref="H868" r:id="rId316" xr:uid="{CA6C80C4-24BB-47F0-9558-F0DB7A16DA50}"/>
    <hyperlink ref="H869" r:id="rId317" xr:uid="{96B3F8FD-1982-490D-B1BA-E99D55140AC7}"/>
    <hyperlink ref="H870" r:id="rId318" xr:uid="{ADF0F84E-050A-4A25-9100-EB8865FBBB08}"/>
    <hyperlink ref="H873" r:id="rId319" xr:uid="{BA0C9F23-2C22-46D0-8CBC-F5AF54CF8D46}"/>
    <hyperlink ref="H875" r:id="rId320" xr:uid="{EAFE19B5-20BD-4FFA-9ED0-461F7987C938}"/>
    <hyperlink ref="H878" r:id="rId321" xr:uid="{75530C2A-933F-4449-931F-7A68BA54A71B}"/>
    <hyperlink ref="H913" r:id="rId322" xr:uid="{37EF3770-8ADE-4972-83DE-149656F28CA6}"/>
    <hyperlink ref="H914" r:id="rId323" xr:uid="{81F7AE63-CFA1-47C0-8499-1D70F4F5C132}"/>
    <hyperlink ref="H918" r:id="rId324" xr:uid="{8C32ED17-37A4-4ADC-A0B4-3D60759B61E5}"/>
    <hyperlink ref="H920" r:id="rId325" xr:uid="{15D195BA-1A1E-4D74-9CC3-B288A31A0BD6}"/>
    <hyperlink ref="H921" r:id="rId326" xr:uid="{84D5957F-DE28-448A-B46B-3C30F7E3291E}"/>
    <hyperlink ref="H923" r:id="rId327" xr:uid="{BF54A33F-3FB2-4D40-8289-04A46765FF56}"/>
    <hyperlink ref="H926" r:id="rId328" xr:uid="{8DA0287F-9BDC-4F68-BAB3-3C46FF09E5F8}"/>
    <hyperlink ref="H931" r:id="rId329" xr:uid="{93619F2D-3EE8-4AAD-B519-CB284CFB547B}"/>
    <hyperlink ref="H933" r:id="rId330" xr:uid="{6983F64C-BAE2-45A4-8479-E66FFE0823E4}"/>
    <hyperlink ref="H934" r:id="rId331" xr:uid="{0787FCB3-DFA5-47FA-B04A-A7657FDBF830}"/>
    <hyperlink ref="H935" r:id="rId332" xr:uid="{C40ABEA0-1EC9-487F-9CF3-A3D6D79F7FF9}"/>
    <hyperlink ref="H936" r:id="rId333" xr:uid="{5542E705-A62A-4DAD-AE57-6BE7FCEB7A6C}"/>
    <hyperlink ref="H938" r:id="rId334" xr:uid="{1101FE68-827C-4960-8463-4517C557A9A8}"/>
    <hyperlink ref="H939" r:id="rId335" xr:uid="{8E7ABC72-286A-434E-8345-C6D0DE86E633}"/>
    <hyperlink ref="H942" r:id="rId336" xr:uid="{CBB82ECB-78FA-464E-AD52-CCC272DF6CD4}"/>
    <hyperlink ref="H943" r:id="rId337" xr:uid="{BA685671-F07F-4873-A7FA-C0CEF187C0A9}"/>
    <hyperlink ref="H947" r:id="rId338" xr:uid="{BC25CB34-E33A-47B7-B7B9-557812298F04}"/>
    <hyperlink ref="H950" r:id="rId339" xr:uid="{619D87F2-4B26-4318-B733-70C271EB61EC}"/>
    <hyperlink ref="H951" r:id="rId340" xr:uid="{3FBB63FA-C7E6-42A4-A4A4-CBEBFD10E199}"/>
    <hyperlink ref="H955" r:id="rId341" xr:uid="{9879D1A6-2089-4F90-89F2-C541E53E6092}"/>
    <hyperlink ref="H957" r:id="rId342" xr:uid="{AFB1191B-CB8A-4539-B69A-0451A6BC24BA}"/>
    <hyperlink ref="H958" r:id="rId343" xr:uid="{34413134-4209-4E45-B004-CF2EFC8499DA}"/>
    <hyperlink ref="H959" r:id="rId344" xr:uid="{AF03AC26-6682-40DF-B0B5-53F90A9A4A26}"/>
    <hyperlink ref="H962" r:id="rId345" xr:uid="{D76F393E-F398-4F5C-880C-6FBABBF59F7E}"/>
    <hyperlink ref="H963" r:id="rId346" xr:uid="{F7309750-448E-4DF0-B6CD-3FD8B2BF2D37}"/>
    <hyperlink ref="H965" r:id="rId347" xr:uid="{DCCE1DB9-9C64-444E-9E77-3ED5E131E0B7}"/>
    <hyperlink ref="H966" r:id="rId348" xr:uid="{B5DE0013-25C0-470F-B4B8-33B46A3359C3}"/>
    <hyperlink ref="H969" r:id="rId349" xr:uid="{36E74ABC-88ED-4C2C-98B2-C4F8D82722EE}"/>
    <hyperlink ref="H970" r:id="rId350" xr:uid="{42A20DFD-B5F7-41C1-B403-7E0239A43F41}"/>
    <hyperlink ref="H973" r:id="rId351" xr:uid="{B9A44F29-E141-46C1-8E4D-645F262B7E23}"/>
    <hyperlink ref="H975" r:id="rId352" xr:uid="{4955D13B-82A9-49F5-BCD6-1A0E238FBBA1}"/>
    <hyperlink ref="H979" r:id="rId353" xr:uid="{DC83A1C4-52F1-43E9-8430-BF779D0BEE87}"/>
    <hyperlink ref="H981" r:id="rId354" xr:uid="{54B6892E-9D41-4204-AD71-615BC8268168}"/>
    <hyperlink ref="H982" r:id="rId355" xr:uid="{BC190235-E26C-4ACA-94AA-3BB305CCD0D2}"/>
    <hyperlink ref="H983" r:id="rId356" xr:uid="{5D55819E-CFF7-4726-B69C-EB963590B0E5}"/>
    <hyperlink ref="H985" r:id="rId357" xr:uid="{7CB5E0C6-3E94-4D7B-889D-A0AEDF3F4F7F}"/>
    <hyperlink ref="H987" r:id="rId358" xr:uid="{7F12727F-84D6-40CF-925A-FE478DE53712}"/>
    <hyperlink ref="H989" r:id="rId359" xr:uid="{C48953CF-4043-42C2-BB11-67657EE78377}"/>
    <hyperlink ref="H991" r:id="rId360" xr:uid="{BF590AF2-C8DD-4D32-B4FE-FC68299A3763}"/>
    <hyperlink ref="H992" r:id="rId361" xr:uid="{CD314F84-EC09-44C2-8B0C-B08556514F0E}"/>
    <hyperlink ref="H993" r:id="rId362" xr:uid="{8DD4DB0C-BBA1-46C7-A08B-95D08FF91342}"/>
    <hyperlink ref="H995" r:id="rId363" xr:uid="{8CDB5D8C-C19B-4C02-9AC4-4ACE2C050A80}"/>
    <hyperlink ref="H996" r:id="rId364" xr:uid="{A0F2CBCA-6E3F-40F4-A37E-A0F27F8283A8}"/>
    <hyperlink ref="H999" r:id="rId365" xr:uid="{BC93D854-BA35-476F-9E0A-6DD6FFA687E4}"/>
    <hyperlink ref="H1001" r:id="rId366" xr:uid="{5F4DE0F5-D45A-4B25-8C4C-1366F6933D02}"/>
    <hyperlink ref="H1016" r:id="rId367" xr:uid="{C93AAB0C-EBC1-4D03-AC2E-81A9B9A6547C}"/>
    <hyperlink ref="H1018" r:id="rId368" xr:uid="{55BCD2F3-026F-4949-A3EC-F98D20CE3751}"/>
    <hyperlink ref="H1020" r:id="rId369" xr:uid="{F2901F4A-FBAE-43F7-8CED-421D47CF9E44}"/>
    <hyperlink ref="H1023" r:id="rId370" xr:uid="{215E23A4-97E6-41DE-88AC-C5A3567A5577}"/>
    <hyperlink ref="H1024" r:id="rId371" xr:uid="{000C8B13-EEF6-4733-9A35-835C2EAFCAF7}"/>
    <hyperlink ref="H1028" r:id="rId372" xr:uid="{42283D76-14A5-42AD-AB7A-39D8A0EB809E}"/>
    <hyperlink ref="H1029" r:id="rId373" xr:uid="{A00FF5BE-A1F6-48C6-A764-A5EBD4EDC3B8}"/>
    <hyperlink ref="H1033" r:id="rId374" xr:uid="{ABD4A1B0-1208-4D72-90A9-4A17AC953C35}"/>
    <hyperlink ref="H1037" r:id="rId375" xr:uid="{D12E4A8C-CA5A-4781-B8E9-1829924F2238}"/>
    <hyperlink ref="H1039" r:id="rId376" xr:uid="{C35B8F9C-C4C9-4338-BA1B-5027F07CAE09}"/>
    <hyperlink ref="H1042" r:id="rId377" xr:uid="{FBEE7681-DB96-4BEE-BC13-6716B943E4EB}"/>
    <hyperlink ref="H1044" r:id="rId378" xr:uid="{AC3556FD-C4BE-4A04-BB61-9960BF6BF9F5}"/>
    <hyperlink ref="H1047" r:id="rId379" xr:uid="{2A6EC3BE-417B-4696-9AA5-DD92BD9E1F99}"/>
    <hyperlink ref="H1050" r:id="rId380" xr:uid="{42184BBD-95EA-4E30-BED1-D0B1576F3C68}"/>
    <hyperlink ref="H1052" r:id="rId381" xr:uid="{E43E2D5A-AA52-443A-945C-678183DC4C32}"/>
    <hyperlink ref="H1053" r:id="rId382" xr:uid="{89EE6F42-0BAB-43DB-970C-5EFFDDB37A78}"/>
    <hyperlink ref="H1055" r:id="rId383" xr:uid="{903AD465-B88D-4C6F-9B67-E8D33CAE3556}"/>
    <hyperlink ref="H1058" r:id="rId384" xr:uid="{CB4AF4AC-B982-4CB9-9A81-63E3B0095517}"/>
    <hyperlink ref="H1060" r:id="rId385" xr:uid="{6CF04F99-7C1B-478E-94E9-0239AA965778}"/>
    <hyperlink ref="H1063" r:id="rId386" xr:uid="{B6A8C68C-6AAD-44B5-8B86-FA0416BDC6C7}"/>
    <hyperlink ref="H1064" r:id="rId387" xr:uid="{336471B1-DCA2-4C3F-88E0-B9927478A725}"/>
    <hyperlink ref="H6" r:id="rId388" xr:uid="{47A791EF-F9D6-47EB-8391-712EC4F3AADD}"/>
    <hyperlink ref="H7" r:id="rId389" xr:uid="{96AB98CE-8C7D-4226-A23A-E72BD018BD63}"/>
    <hyperlink ref="H11" r:id="rId390" xr:uid="{F4EAC722-1A5A-49F9-880A-9E53A0769195}"/>
    <hyperlink ref="H12" r:id="rId391" xr:uid="{8433CCF8-2A5B-4A3B-A0BA-D266F9721E31}"/>
    <hyperlink ref="H18" r:id="rId392" xr:uid="{6EF041E4-A7BD-471B-8B57-9199A80D79C8}"/>
    <hyperlink ref="H33" r:id="rId393" xr:uid="{9798BAD1-BBB0-4DCD-B5CA-362ED5F2ED5E}"/>
    <hyperlink ref="H35" r:id="rId394" xr:uid="{90627C65-F8DA-4E5F-9698-85A55A82AD70}"/>
    <hyperlink ref="H38" r:id="rId395" xr:uid="{844B1923-1B27-49FD-8CCE-E5120E7585F0}"/>
    <hyperlink ref="H40" r:id="rId396" xr:uid="{85C1EDB1-F32D-415B-9968-BC76BFE58D94}"/>
    <hyperlink ref="H41" r:id="rId397" xr:uid="{5F1DC0A9-C37A-4C29-8112-D69B176732F2}"/>
    <hyperlink ref="H44" r:id="rId398" xr:uid="{F1064AD1-FB72-4822-B958-F5BF304C6D06}"/>
    <hyperlink ref="H46" r:id="rId399" xr:uid="{72230750-0198-48BD-BEEE-BFE152F71D5E}"/>
    <hyperlink ref="H48" r:id="rId400" xr:uid="{8126683D-0370-481E-9203-9321A61FB9ED}"/>
    <hyperlink ref="H50" r:id="rId401" display="03007" xr:uid="{52B0F0A3-FE5E-4FD8-8A79-23DED55AD649}"/>
    <hyperlink ref="H52" r:id="rId402" xr:uid="{C581C9AF-48AB-468D-A68E-77FDEE70E8E7}"/>
    <hyperlink ref="H54" r:id="rId403" xr:uid="{8A34F13C-E1BC-48CB-BACA-77EE7A1704AF}"/>
    <hyperlink ref="H56" r:id="rId404" xr:uid="{D293DE15-3821-4F7B-9AF0-98428530B2E5}"/>
    <hyperlink ref="H58" r:id="rId405" xr:uid="{BAD30022-1906-44AA-8CB4-437602C27044}"/>
    <hyperlink ref="H62" r:id="rId406" xr:uid="{BA3E8829-6C6C-443A-829C-E05BCE008BE5}"/>
    <hyperlink ref="H64" r:id="rId407" xr:uid="{1D02B9EF-26B1-414A-AB7E-822B1692744E}"/>
    <hyperlink ref="H66" r:id="rId408" xr:uid="{5CB5751A-FA72-437D-8F48-3DC0D96B017F}"/>
    <hyperlink ref="H68" r:id="rId409" xr:uid="{90C0AA93-21CB-439A-BBDB-CF19CADD4B6A}"/>
    <hyperlink ref="H69" r:id="rId410" xr:uid="{F75E0A57-4FCF-4509-B9A3-2A9F2C2A8C6C}"/>
    <hyperlink ref="H72" r:id="rId411" xr:uid="{DEE492FE-3CC1-4211-9BE9-637CF9C790AF}"/>
    <hyperlink ref="H95" r:id="rId412" display="https://www.johnrgreenco.com/products/higgins-drawing-ink?option=53322&amp;mdsecode=53322" xr:uid="{80F64E79-EA07-4070-A40C-29B0F94DEBE3}"/>
    <hyperlink ref="H98" r:id="rId413" display="https://www.johnrgreenco.com/products/speedy-cut-blocks?option=53711&amp;mdsecode=53711" xr:uid="{C5B31824-A39A-4466-92B3-2F63E606E988}"/>
    <hyperlink ref="H101" r:id="rId414" display="https://www.johnrgreenco.com/products/canvas-panels?option=40606&amp;mdsecode=40606" xr:uid="{3DB16B60-98FF-42F3-BB9C-5E32320D61D8}"/>
    <hyperlink ref="H103" r:id="rId415" display="https://www.johnrgreenco.com/products/canvas-panels?option=40605&amp;mdsecode=40605" xr:uid="{5C114F0F-68C9-4323-865A-F98E648A0805}"/>
    <hyperlink ref="H105" r:id="rId416" display="https://www.johnrgreenco.com/products/canvas-panels?option=40613&amp;mdsecode=40613" xr:uid="{CEDB2507-87D5-4B8A-9B01-B1CF12767066}"/>
    <hyperlink ref="H107" r:id="rId417" display="https://www.johnrgreenco.com/products/canvas-panels?option=40608&amp;mdsecode=40608" xr:uid="{CFD82210-AFAD-49D3-BE93-C7B69B19B3A9}"/>
    <hyperlink ref="H112" r:id="rId418" display="https://www.johnrgreenco.com/products/canvas-panels?option=40610&amp;mdsecode=40610" xr:uid="{09320D3E-F8A6-44D7-85BD-41BBB73D9122}"/>
    <hyperlink ref="H114" r:id="rId419" display="https://www.johnrgreenco.com/products/canvas-panels?option=40611&amp;mdsecode=40611" xr:uid="{B74F7423-CA16-4196-9818-DE4220AF6267}"/>
    <hyperlink ref="H115" r:id="rId420" xr:uid="{8178FB68-0749-44F2-BC91-891A42254F4B}"/>
    <hyperlink ref="H119" r:id="rId421" xr:uid="{B482A176-37F5-4806-A08E-1E54EEDAC3EF}"/>
    <hyperlink ref="H121" r:id="rId422" xr:uid="{517E80C8-BB38-40C5-87C0-9F41821BE66B}"/>
    <hyperlink ref="H123" r:id="rId423" xr:uid="{2D2C0682-781F-4E6D-8333-38C32F0FC5C8}"/>
    <hyperlink ref="H125" r:id="rId424" xr:uid="{C0006AC9-47F6-4C62-84F9-CE80E5747F14}"/>
    <hyperlink ref="H127" r:id="rId425" xr:uid="{B9C1262B-623B-44D0-8922-326979D7C89F}"/>
    <hyperlink ref="H129" r:id="rId426" xr:uid="{BD1683B6-98A1-4285-9F14-79A09D9C8A0B}"/>
    <hyperlink ref="H131" r:id="rId427" xr:uid="{412CDB06-CC4E-4D97-8AFC-179A43ED6B33}"/>
    <hyperlink ref="H133" r:id="rId428" xr:uid="{C7F9BD23-CDF6-4652-83B0-055239685D9F}"/>
    <hyperlink ref="H135" r:id="rId429" xr:uid="{21F67374-3011-4C3A-B7C5-EAED871BFFBB}"/>
    <hyperlink ref="H137" r:id="rId430" xr:uid="{815345B3-A147-415E-BAF6-06EA78995F5B}"/>
    <hyperlink ref="H139" r:id="rId431" xr:uid="{CC0B65A9-CB47-4AD7-AD1D-1AF69E1AA94B}"/>
    <hyperlink ref="H141" r:id="rId432" xr:uid="{1A7A4C82-13F8-449E-B474-44539FF0FEC7}"/>
    <hyperlink ref="H144" r:id="rId433" xr:uid="{6BCBC107-AACF-4EF9-8BD0-C810E1501676}"/>
    <hyperlink ref="H150" r:id="rId434" display="https://www.johnrgreenco.com/products/butterfly-paper-clamps?option=11415&amp;mdsecode=11415" xr:uid="{87461F3A-4A52-4B7C-8D2E-9F26CB33C0BD}"/>
    <hyperlink ref="H152" r:id="rId435" display="https://www.johnrgreenco.com/products/prang-modeling-clay?option=55046&amp;mdsecode=55046" xr:uid="{2F5C1D22-8512-46CE-9B69-5CDAB957150C}"/>
    <hyperlink ref="H156" r:id="rId436" display="https://www.johnrgreenco.com/products/crayola-airdry-clay?option=55064&amp;mdsecode=55064" xr:uid="{E938381B-16A4-4954-B824-344927F2B04B}"/>
    <hyperlink ref="H160" r:id="rId437" display="https://www.johnrgreenco.com/products/crayola-airdry-clay?option=55057&amp;mdsecode=55057" xr:uid="{8B8DA59F-4815-4407-A21F-9B95A6611810}"/>
    <hyperlink ref="H169" r:id="rId438" display="https://www.johnrgreenco.com/products/crayola-model-magic-classpack?option=55059&amp;mdsecode=55059" xr:uid="{3618C97F-413A-4FE9-A6BB-4C4F1F747333}"/>
    <hyperlink ref="H172" r:id="rId439" display="https://www.johnrgreenco.com/products/crayola-model-magic-classpack?option=55060&amp;mdsecode=55060" xr:uid="{4866025B-E477-4B3D-AF91-4ED1732485E4}"/>
    <hyperlink ref="H175" r:id="rId440" display="https://www.johnrgreenco.com/products/crayola-model-magic?option=55189&amp;mdsecode=55189" xr:uid="{EC82CF89-D08E-436C-BBC2-C9DEBA88F8FC}"/>
    <hyperlink ref="H178" r:id="rId441" display="https://www.johnrgreenco.com/products/crayola-model-magic?option=55194&amp;mdsecode=55194" xr:uid="{10770716-D895-431C-A405-35D395AA37AB}"/>
    <hyperlink ref="H184" r:id="rId442" xr:uid="{34042EE7-408D-4304-888E-F1B23403C7B0}"/>
    <hyperlink ref="H186" r:id="rId443" xr:uid="{24EE97F1-9B43-43A7-92B6-E907288C135D}"/>
    <hyperlink ref="H188" r:id="rId444" display="https://www.johnrgreenco.com/products/clip-boards?option=14312&amp;mdsecode=14312" xr:uid="{B0934B5E-0891-4721-A9CF-8B4D45144348}"/>
    <hyperlink ref="H191" r:id="rId445" display="https://www.johnrgreenco.com/products/clip-boards?option=14311&amp;mdsecode=14311" xr:uid="{38D980AF-55D3-4EAE-8514-AE4C42B675FE}"/>
    <hyperlink ref="H196" r:id="rId446" display="https://www.johnrgreenco.com/products/Recycled_Plastic_Clipboards?option=77654&amp;mdsecode=77654" xr:uid="{8CEE3FC8-582A-48D5-8000-517DF494E154}"/>
    <hyperlink ref="H198" r:id="rId447" display="https://www.johnrgreenco.com/products/Recycled_Plastic_Clipboards?option=57444&amp;mdsecode=57444" xr:uid="{C519C91E-2DF0-488C-A106-1681ED788CFC}"/>
    <hyperlink ref="H201" r:id="rId448" display="https://www.johnrgreenco.com/products/Recycled_Plastic_Clipboards?option=77656&amp;mdsecode=77656" xr:uid="{98A7445E-94C1-4A49-B7CD-1FB80B1D6365}"/>
    <hyperlink ref="H203" r:id="rId449" display="https://www.johnrgreenco.com/products/oil-pastel-colors?option=49004&amp;mdsecode=49004" xr:uid="{1A1D4720-3329-4E0F-95E5-3BE561AD1E44}"/>
    <hyperlink ref="H206" r:id="rId450" display="https://www.johnrgreenco.com/products/oil-pastel-colors?option=49006&amp;mdsecode=49006" xr:uid="{D65CD9D8-BA3F-47F5-AD50-EB6DC866626A}"/>
    <hyperlink ref="H210" r:id="rId451" display="https://www.johnrgreenco.com/products/crayola-oil-pastels?option=49027&amp;mdsecode=49027" xr:uid="{F09BD14B-A96C-4F9D-BC88-878B0E30E970}"/>
    <hyperlink ref="H212" r:id="rId452" display="https://www.johnrgreenco.com/products/crayola-oil-pastels?option=49028&amp;mdsecode=49028" xr:uid="{483EB190-8584-41F0-816B-9E967439F079}"/>
    <hyperlink ref="H218" r:id="rId453" display="https://www.johnrgreenco.com/products/10376-westcott-soft-touch-compass?option=10242&amp;mdsecode=10242" xr:uid="{5C66C1BB-6BCF-4D2B-8935-A6BB34041BD9}"/>
    <hyperlink ref="H221" r:id="rId454" xr:uid="{FA23407A-A2C0-4A01-989F-C9557741367D}"/>
    <hyperlink ref="H224" r:id="rId455" xr:uid="{2BD7727D-303D-4BEB-9F97-0462D31DE0D7}"/>
    <hyperlink ref="H227" r:id="rId456" display="https://www.johnrgreenco.com/products/jumbo-craft-sticks--wooden-mixer?option=50702&amp;mdsecode=50702" xr:uid="{2D2DD656-A64C-4001-8822-AAFF4A6B6BD6}"/>
    <hyperlink ref="H230" r:id="rId457" display="https://www.johnrgreenco.com/products/craft-sticks?option=41333&amp;mdsecode=41333" xr:uid="{9E4910C0-9E95-4F87-83B6-63942CD5A366}"/>
    <hyperlink ref="H234" r:id="rId458" display="https://www.johnrgreenco.com/products/craypas-junior-artist?option=49051&amp;mdsecode=49051" xr:uid="{0CFD1C00-1F61-4A37-930C-BBA98E367A78}"/>
    <hyperlink ref="H238" r:id="rId459" display="https://www.johnrgreenco.com/products/crayola-construction-paper-crayons-classpacks?option=43028&amp;mdsecode=43028" xr:uid="{BFFAE232-F387-48A5-9784-FB74CDA24BEC}"/>
    <hyperlink ref="H242" r:id="rId460" display="https://www.johnrgreenco.com/products/my-first-crayola-easygrip-crayons?option=43017&amp;mdsecode=43017" xr:uid="{47750A1A-5983-4D22-B5C3-AEE1C97AE3AE}"/>
    <hyperlink ref="H243" r:id="rId461" display="https://www.johnrgreenco.com/products/crayola-crayon-refills?option=45113&amp;mdsecode=45113" xr:uid="{4060FFBC-F2EB-42BC-9823-A9060B3C5347}"/>
    <hyperlink ref="H246" r:id="rId462" display="https://www.johnrgreenco.com/products/crayola-crayon-refills?option=45102&amp;mdsecode=45102" xr:uid="{86AB58D9-AF7A-449E-BC10-F0FC89A10FDB}"/>
    <hyperlink ref="H250" r:id="rId463" display="https://www.johnrgreenco.com/products/crayola-standard-crayons?option=43005&amp;mdsecode=43005" xr:uid="{3E8B3745-9CA9-43B9-B138-323550AA318E}"/>
    <hyperlink ref="H252" r:id="rId464" display="https://www.johnrgreenco.com/products/crayola-large-crayons?option=43007&amp;mdsecode=43007" xr:uid="{6698C797-53F3-4DA7-9A16-BC1F4C12FB85}"/>
    <hyperlink ref="H255" r:id="rId465" display="https://www.johnrgreenco.com/products/crayola-standard-crayons?option=43009&amp;mdsecode=43009" xr:uid="{6CC1A408-3B3B-4B3E-ADF2-1585B67A105C}"/>
    <hyperlink ref="H258" r:id="rId466" display="https://www.johnrgreenco.com/products/crayola-standard-crayons?option=43001&amp;mdsecode=43001" xr:uid="{09C3CBD0-4D55-4550-B1D8-2A7C71F001E4}"/>
    <hyperlink ref="H267" r:id="rId467" display="https://www.johnrgreenco.com/products/crayola-washable-dryerase-crayons?option=43014&amp;mdsecode=43014" xr:uid="{DC22C8C5-73E5-4338-B968-8BEE376881C2}"/>
    <hyperlink ref="H270" r:id="rId468" display="https://www.johnrgreenco.com/products/crayola-multicolored-glitter-crayons?option=43029&amp;mdsecode=43029" xr:uid="{E59471BF-B278-4C09-8008-3C7ECB29C4F1}"/>
    <hyperlink ref="H280" r:id="rId469" display="https://www.johnrgreenco.com/products/crayola-triangular-crayons?option=43002&amp;mdsecode=43002" xr:uid="{8CE0CD6B-46F9-4968-8C19-56CE56ACA45E}"/>
    <hyperlink ref="H289" r:id="rId470" xr:uid="{B72D1E20-B879-4E53-9EBD-F62A6E114E82}"/>
    <hyperlink ref="H295" r:id="rId471" xr:uid="{F5E54D5E-205C-4859-B21B-5A1A12814BBA}"/>
    <hyperlink ref="H297" r:id="rId472" xr:uid="{F3F9EBAF-AA25-46FE-A398-3442A38B39BF}"/>
    <hyperlink ref="H300" r:id="rId473" display="https://www.johnrgreenco.com/products/Dispenser_Pack_Clasp_Envelopes?option=17057&amp;mdsecode=17057" xr:uid="{EC570B98-460F-4986-B982-3DD0C040DC47}"/>
    <hyperlink ref="H301" r:id="rId474" display="https://www.johnrgreenco.com/products/clasp-envelopes?option=17053&amp;mdsecode=17053" xr:uid="{2064D21C-CEBA-44AA-8FC8-DC474E8A959D}"/>
    <hyperlink ref="H303" r:id="rId475" display="https://www.johnrgreenco.com/products/clasp-envelopes?option=17045&amp;mdsecode=17045" xr:uid="{65711F4F-15E0-4FA2-A0F2-AAC684C6A3B2}"/>
    <hyperlink ref="H306" r:id="rId476" display="https://www.johnrgreenco.com/products/Dispenser_Pack_Clasp_Envelopes?option=17056&amp;mdsecode=17056" xr:uid="{0E4404C5-386E-4B6A-82A5-64E29EF7E6B6}"/>
    <hyperlink ref="H307" r:id="rId477" display="https://www.johnrgreenco.com/products/clasp-envelopes?option=17051&amp;mdsecode=17051" xr:uid="{435D48F6-13D0-4331-A548-30CF233ED642}"/>
    <hyperlink ref="H309" r:id="rId478" display="https://www.johnrgreenco.com/products/clasp-envelopes?option=17055&amp;mdsecode=17055" xr:uid="{ACDC6B7F-F0FD-4D1C-B4F6-813094AFA6DA}"/>
    <hyperlink ref="H311" r:id="rId479" display="https://www.johnrgreenco.com/products/clasp-envelopes?option=17046&amp;mdsecode=17046" xr:uid="{EBD4A604-1211-41AA-9F66-8E1280C4EC3D}"/>
    <hyperlink ref="H315" r:id="rId480" display="https://www.johnrgreenco.com/products/1913-interdepartmental-envelopes?option=17140&amp;mdsecode=17140" xr:uid="{4217D91C-3969-495E-93BF-5848B1613BAE}"/>
    <hyperlink ref="H316" r:id="rId481" display="https://www.johnrgreenco.com/products/white-commercial-envelopes?option=17002&amp;mdsecode=17002" xr:uid="{B818092D-D69A-4EF9-936F-57AAF9DC003A}"/>
    <hyperlink ref="H319" r:id="rId482" display="https://www.johnrgreenco.com/products/white-commercial-envelopes?option=17004&amp;mdsecode=17004" xr:uid="{2278645E-482D-4250-B383-B7E40CB8475B}"/>
    <hyperlink ref="H321" r:id="rId483" display="https://www.johnrgreenco.com/products/white-commercial-envelopes?option=17004&amp;mdsecode=17004" xr:uid="{C4D95A9D-5CA9-4B43-AA7F-7426F23F3603}"/>
    <hyperlink ref="H323" r:id="rId484" display="https://www.johnrgreenco.com/products/Laser_Printer_Compatible_Window_Envelopes?option=17138&amp;mdsecode=17138" xr:uid="{D5A5E557-B83D-4001-B3A5-433E063893E3}"/>
    <hyperlink ref="H327" r:id="rId485" xr:uid="{0074A29E-F4F7-436B-B5A0-DB80AB363DFC}"/>
    <hyperlink ref="H330" r:id="rId486" xr:uid="{0FAD2352-9CC2-4DF6-90C4-F436FB13EFE9}"/>
    <hyperlink ref="H332" r:id="rId487" xr:uid="{CCDFE7BE-E4C2-4406-BD9A-D81B70466CC2}"/>
    <hyperlink ref="H335" r:id="rId488" xr:uid="{8D65839F-EBAF-4BF0-8162-FE73B52BFED5}"/>
    <hyperlink ref="H337" r:id="rId489" xr:uid="{3102AAA9-5F01-4776-81A6-B9DBE56BC1BF}"/>
    <hyperlink ref="H339" r:id="rId490" display="https://www.johnrgreenco.com/products/10638-pencil-tip-erasers?option=10491&amp;mdsecode=10491" xr:uid="{B3D265F4-198F-43B3-AD27-F70E7AF0A8A6}"/>
    <hyperlink ref="H340" r:id="rId491" display="https://www.johnrgreenco.com/products/Prismacolor_Magic_Rub_Eraser?option=77614&amp;mdsecode=77614" xr:uid="{F01C16E8-FEF4-4FB7-B43A-C62F92F999F1}"/>
    <hyperlink ref="H342" r:id="rId492" display="https://www.johnrgreenco.com/products/ezup-clips-from-stikkiworks?option=11485&amp;mdsecode=11485" xr:uid="{3F6345CE-E9A4-4ED9-B832-EAC29E091887}"/>
    <hyperlink ref="H345" r:id="rId493" display="https://www.johnrgreenco.com/products/brass-paper-fasteners?option=11428&amp;mdsecode=11428" xr:uid="{CAB4E864-5E25-4138-9FB7-65B4C2F4B2B1}"/>
    <hyperlink ref="H347" r:id="rId494" display="https://www.johnrgreenco.com/products/brass-paper-fasteners?option=11426&amp;mdsecode=11426" xr:uid="{CC0B9549-63DF-4B62-B084-8AEC73C6D3DB}"/>
    <hyperlink ref="H352" r:id="rId495" display="https://www.johnrgreenco.com/products/brass-paper-fasteners?option=11425&amp;mdsecode=11425" xr:uid="{AFD3B10C-C072-4427-81BA-8BEBB6BA235B}"/>
    <hyperlink ref="H353" r:id="rId496" display="https://www.johnrgreenco.com/products/Felt_Sheets?option=57231&amp;mdsecode=57231" xr:uid="{19BB448A-B71B-491C-92F1-5D83419AD24E}"/>
    <hyperlink ref="H355" r:id="rId497" display="https://www.johnrgreenco.com/products/manila-file-folders-letter-size?option=13217&amp;mdsecode=13217" xr:uid="{4F95A808-0A91-4D8B-8D1F-FB09BD1041BA}"/>
    <hyperlink ref="H357" r:id="rId498" display="https://www.johnrgreenco.com/products/manila-file-folders-letter-size?option=13217&amp;mdsecode=13217" xr:uid="{B9C39C2F-002D-4FA9-8601-E6143B8A977E}"/>
    <hyperlink ref="H359" r:id="rId499" display="https://www.johnrgreenco.com/products/colored-file-folders?option=13209&amp;mdsecode=13209" xr:uid="{6D1ADDB8-42D6-45C2-9BF8-D057829BF72C}"/>
    <hyperlink ref="H361" r:id="rId500" display="https://www.johnrgreenco.com/products/colored-file-folders?option=13206&amp;mdsecode=13206" xr:uid="{806EDF02-E654-4808-9AA3-26CF0143E8FA}"/>
    <hyperlink ref="H364" r:id="rId501" display="https://www.johnrgreenco.com/products/manila-file-folders-letter-size?option=13213&amp;mdsecode=13213" xr:uid="{E9004D8F-2AA1-40A9-9E70-637E0B1B112B}"/>
    <hyperlink ref="H365" r:id="rId502" display="https://www.johnrgreenco.com/products/colored-file-folders?option=13210&amp;mdsecode=13210" xr:uid="{9F048597-3CFB-4AD4-8EBB-143934B1F5C1}"/>
    <hyperlink ref="H367" r:id="rId503" display="https://www.johnrgreenco.com/products/colored-file-folders?option=13207&amp;mdsecode=13207" xr:uid="{A4E5306A-4E0B-418E-B648-FC72D7354FE0}"/>
    <hyperlink ref="H369" r:id="rId504" display="https://www.johnrgreenco.com/products/colored-file-folders?option=13208&amp;mdsecode=13208" xr:uid="{1B953F28-02B8-4E50-BF49-8DDABD35FC17}"/>
    <hyperlink ref="H372" r:id="rId505" display="https://www.johnrgreenco.com/products/hanging-file-folders?option=13227&amp;mdsecode=13227" xr:uid="{4E182BC8-D6DD-4722-BBC9-D0AE773CEBD6}"/>
    <hyperlink ref="H374" r:id="rId506" display="https://www.johnrgreenco.com/products/hanging-file-folders?option=13225&amp;mdsecode=13225" xr:uid="{52E01CD1-98C7-41B8-8117-14D745262B91}"/>
    <hyperlink ref="H376" r:id="rId507" display="https://www.johnrgreenco.com/products/hanging-file-folders?option=13228&amp;mdsecode=13228" xr:uid="{50759F3F-F22A-49FD-8FA1-1D386B701F04}"/>
    <hyperlink ref="H377" r:id="rId508" display="https://www.johnrgreenco.com/products/hanging-file-folders?option=13226&amp;mdsecode=13226" xr:uid="{15F3AF89-EB04-4308-B15F-EA82B5611083}"/>
    <hyperlink ref="H380" r:id="rId509" xr:uid="{809E8886-8853-40C0-A5D4-8DA657CAE9DA}"/>
    <hyperlink ref="H382" r:id="rId510" xr:uid="{2B5285B3-AFD8-4BDE-BF27-C37EC778FE4B}"/>
    <hyperlink ref="H384" r:id="rId511" xr:uid="{BE027A0C-F24F-4A4F-8F08-BE8F6ECE7D0F}"/>
    <hyperlink ref="H393" r:id="rId512" xr:uid="{0AC8394F-47C9-4BFF-88C2-97B506308C66}"/>
    <hyperlink ref="H395" r:id="rId513" display="https://www.johnrgreenco.com/products/C_Line_Heavyweight_Poly_Two_Pocket_Portfolios_with_Fasteners?option=57145&amp;mdsecode=57145" xr:uid="{1CB17F83-DF58-448D-88EC-35EEE4B9728B}"/>
    <hyperlink ref="H397" r:id="rId514" display="https://www.johnrgreenco.com/products/C_Line_Heavyweight_Poly_Two_Pocket_Portfolios_with_Fasteners?option=57143&amp;mdsecode=57143" xr:uid="{0D3C7FE6-B47A-4BA5-8802-C14D410A2201}"/>
    <hyperlink ref="H399" r:id="rId515" display="https://www.johnrgreenco.com/products/C_Line_Heavyweight_Poly_Two_Pocket_Portfolios_with_Fasteners?option=57142&amp;mdsecode=57142" xr:uid="{69877454-C189-44D6-A45E-F0F0E4B41AB9}"/>
    <hyperlink ref="H401" r:id="rId516" display="https://www.johnrgreenco.com/products/C_Line_Heavyweight_Poly_Two_Pocket_Portfolios_with_Fasteners?option=57147&amp;mdsecode=57147" xr:uid="{194F1F9F-94B7-4C38-8C79-701D85D4EC7C}"/>
    <hyperlink ref="H403" r:id="rId517" display="https://www.johnrgreenco.com/products/C_Line_Heavyweight_Poly_Two_Pocket_Portfolios_with_Fasteners?option=57144&amp;mdsecode=57144" xr:uid="{FB3EDC11-D869-45C5-80CE-C8EB8F5C430F}"/>
    <hyperlink ref="H405" r:id="rId518" display="https://www.johnrgreenco.com/products/C_Line_Heavyweight_Poly_Two_Pocket_Portfolios_with_Fasteners?option=57146&amp;mdsecode=57146" xr:uid="{29779913-4005-4543-A697-01FCC3261AFC}"/>
    <hyperlink ref="H410" r:id="rId519" display="https://www.johnrgreenco.com/products/crayola-washable-glitter-glue?option=41484&amp;mdsecode=41484" xr:uid="{E616BB05-20B9-47CE-945E-2E9ED4CA57DB}"/>
    <hyperlink ref="H412" r:id="rId520" display="https://www.johnrgreenco.com/products/elmers-carpenters-wood-glue?option=18166&amp;mdsecode=18166" xr:uid="{28AD1D64-A350-4976-8B0E-24FD5AE49861}"/>
    <hyperlink ref="H414" r:id="rId521" display="https://www.johnrgreenco.com/products/elmers-nowrinkle-rubber-cement?option=18134&amp;mdsecode=18134" xr:uid="{E52CBD7E-3C92-4F18-AE54-702628FCA43F}"/>
    <hyperlink ref="H417" r:id="rId522" display="https://www.johnrgreenco.com/products/glue-sticks?option=18021&amp;mdsecode=18021" xr:uid="{278F9AA6-1C31-4A99-BBA6-5577BC57E79C}"/>
    <hyperlink ref="H420" r:id="rId523" display="https://www.johnrgreenco.com/products/elmers-glue-sticks?option=18181&amp;mdsecode=18181" xr:uid="{2788AC6C-CAC2-48C5-9BF5-40D27E539F2F}"/>
    <hyperlink ref="H422" r:id="rId524" display="https://www.johnrgreenco.com/products/elmers-glue-sticks?option=18182&amp;mdsecode=18182" xr:uid="{E2F60250-FEDA-495E-B0B6-6FE7F1B07176}"/>
    <hyperlink ref="H425" r:id="rId525" display="https://www.johnrgreenco.com/products/elmers-no-run-washable-school-glue?option=18153&amp;mdsecode=18153" xr:uid="{6F3B7296-C53F-4AE7-9CA7-29359EC0D052}"/>
    <hyperlink ref="H428" r:id="rId526" display="https://www.johnrgreenco.com/products/elmers-no-run-washable-school-glue?option=18154&amp;mdsecode=18154" xr:uid="{3345C6C6-8251-4F04-8515-847EC8431C8E}"/>
    <hyperlink ref="H431" r:id="rId527" display="https://www.johnrgreenco.com/products/elmers-no-run-washable-school-glue?option=18157&amp;mdsecode=18157" xr:uid="{92F02CF9-029F-487C-8EE4-B30841A6B439}"/>
    <hyperlink ref="H434" r:id="rId528" display="https://www.johnrgreenco.com/products/elmers-glueall?option=18086&amp;mdsecode=18086" xr:uid="{2618C76B-5C29-4AD8-BDF6-7EBC9F3FDFE3}"/>
    <hyperlink ref="H438" r:id="rId529" display="https://www.johnrgreenco.com/products/elmers-glueall?option=18087&amp;mdsecode=18087" xr:uid="{FF5868AE-7A3B-4433-B604-4632B68C60B9}"/>
    <hyperlink ref="H441" r:id="rId530" display="https://www.johnrgreenco.com/products/Avant?option=51137&amp;mdsecode=51137" xr:uid="{A3B79D44-E741-45A2-A1B5-F398BA45517E}"/>
    <hyperlink ref="H443" r:id="rId531" display="https://www.johnrgreenco.com/products/adjustable-punch?option=11204&amp;mdsecode=11204" xr:uid="{E2E2162A-75DD-459A-9B37-9282140C664E}"/>
    <hyperlink ref="H446" r:id="rId532" display="https://www.johnrgreenco.com/products/onehole-punch?option=11202&amp;mdsecode=11202" xr:uid="{A3D2DF10-3CD4-4033-B7A7-3124AED5D7F2}"/>
    <hyperlink ref="H450" r:id="rId533" display="https://www.johnrgreenco.com/products/officemate-deluxe-heavyduty-3-hole-punch?option=11023&amp;mdsecode=11023" xr:uid="{1D9C49F7-B0A0-4998-A481-E342B8BFFDD2}"/>
    <hyperlink ref="H456" r:id="rId534" display="https://www.johnrgreenco.com/products/white-index-cards?option=13003&amp;mdsecode=13003" xr:uid="{0C93A1D2-07AB-4619-8AA7-8E0A25610F3D}"/>
    <hyperlink ref="H458" r:id="rId535" display="https://www.johnrgreenco.com/products/white-index-cards?option=13031&amp;mdsecode=13031" xr:uid="{9498671C-A0AE-441F-A261-70B1B07A2FFE}"/>
    <hyperlink ref="H460" r:id="rId536" display="https://www.johnrgreenco.com/products/white-index-cards?option=13032&amp;mdsecode=13032" xr:uid="{3F9B2005-23F0-4E1B-A2A3-E759F7E88F0A}"/>
    <hyperlink ref="H463" r:id="rId537" display="https://www.johnrgreenco.com/products/white-index-cards?option=13062&amp;mdsecode=13062" xr:uid="{E84BB8E1-2ABA-4927-8FE3-F36029445D90}"/>
    <hyperlink ref="H465" r:id="rId538" display="https://www.johnrgreenco.com/products/white-index-cards?option=13061&amp;mdsecode=13061" xr:uid="{762D98B3-5A03-4926-BC90-35ED096E8250}"/>
    <hyperlink ref="H466" r:id="rId539" display="https://www.johnrgreenco.com/products/no-1-knife?option=42401&amp;mdsecode=42401" xr:uid="{F0E013D1-FE18-47DE-853B-F41840D48429}"/>
    <hyperlink ref="H470" r:id="rId540" display="https://www.johnrgreenco.com/products/Avery_Laser_Labels?option=14537&amp;mdsecode=14537" xr:uid="{A54F2E0B-2B97-4A31-86B7-2F2691B4C02B}"/>
    <hyperlink ref="H473" r:id="rId541" display="https://www.johnrgreenco.com/products/Avery_Laser_Labels?option=14535&amp;mdsecode=14535" xr:uid="{DF2FDE34-F8F4-4E07-B40E-D1FC5B4F05C8}"/>
    <hyperlink ref="H475" r:id="rId542" display="https://www.johnrgreenco.com/products/Avery_Laser_Labels?option=14535&amp;mdsecode=14535" xr:uid="{D2024430-5C22-47D3-B5DC-844DE47F0CB9}"/>
    <hyperlink ref="H477" r:id="rId543" display="https://www.johnrgreenco.com/products/Avery_Laser_Labels?option=14535&amp;mdsecode=14535" xr:uid="{BA45ADD7-4392-46AE-A049-0E91369A3DF5}"/>
    <hyperlink ref="H482" r:id="rId544" display="https://www.johnrgreenco.com/products/hello-badges?option=14564&amp;mdsecode=14564" xr:uid="{ECEA181D-A4AA-46C8-AA47-4BB7531954CF}"/>
    <hyperlink ref="H484" r:id="rId545" xr:uid="{B7A42796-953B-4E24-BD46-809037B74C36}"/>
    <hyperlink ref="H487" r:id="rId546" xr:uid="{B2EA55DA-F114-4D1A-95EF-0A7758C15A59}"/>
    <hyperlink ref="H490" r:id="rId547" xr:uid="{C12D8FCA-99C8-4CA8-9F85-D0702C3D2C0C}"/>
    <hyperlink ref="H494" r:id="rId548" display="https://www.johnrgreenco.com/products/brayers?option=53127&amp;mdsecode=53127" xr:uid="{0B7DAA2C-61B7-4B9A-8914-7FAC0EF5C1ED}"/>
    <hyperlink ref="H495" r:id="rId549" xr:uid="{12076857-2AEB-4992-B705-EA172F9ED52E}"/>
    <hyperlink ref="H500" r:id="rId550" xr:uid="{2C6404D7-3CFE-457D-9439-C3657D74E653}"/>
    <hyperlink ref="H502" r:id="rId551" xr:uid="{DC8B7BD8-AED6-4C13-8408-B1C68CF5D3A2}"/>
    <hyperlink ref="H505" r:id="rId552" xr:uid="{F336E150-4FFA-4A3F-BC2B-B8337D1C6EFB}"/>
    <hyperlink ref="H507" r:id="rId553" xr:uid="{831BD6EB-9745-4D7E-850E-85256A27E71A}"/>
    <hyperlink ref="H509" r:id="rId554" xr:uid="{213A1823-2775-4D3B-8A78-DA0FF5E26BCE}"/>
    <hyperlink ref="H511" r:id="rId555" xr:uid="{9F6D6D22-8049-43EF-9B28-592F7F8A2F36}"/>
    <hyperlink ref="H514" r:id="rId556" display="https://www.johnrgreenco.com/products/Fluorescent_Hi_Liter?option=75047&amp;mdsecode=75047" xr:uid="{9030592D-8036-4C87-BCB4-2B7F7E363DD0}"/>
    <hyperlink ref="H516" r:id="rId557" display="https://www.johnrgreenco.com/products/Fluorescent_Hi_Liter?option=75138&amp;mdsecode=75138" xr:uid="{249CE7D0-FBE6-4ED4-9D8D-3C983FD01031}"/>
    <hyperlink ref="H518" r:id="rId558" display="https://www.johnrgreenco.com/products/Fluorescent_Hi_Liter?option=58146&amp;mdsecode=58146" xr:uid="{5F3ADD96-5158-4793-935E-25C76C829488}"/>
    <hyperlink ref="H520" r:id="rId559" display="https://www.johnrgreenco.com/products/Fluorescent_Hi_Liter?option=58145&amp;mdsecode=58145" xr:uid="{FF33B129-2D81-412D-BBFD-5A2456F05ED5}"/>
    <hyperlink ref="H522" r:id="rId560" xr:uid="{3D7DA218-50DC-4D1C-A86E-082A0F9C52E9}"/>
    <hyperlink ref="H526" r:id="rId561" xr:uid="{665970E8-3539-42FA-B8F7-6D444B35B85A}"/>
    <hyperlink ref="H528" r:id="rId562" xr:uid="{6E4CE4DB-0F35-402D-B3BC-E74DA64F3CE8}"/>
    <hyperlink ref="H531" r:id="rId563" xr:uid="{452365AB-D137-4E70-9563-EBEC04367413}"/>
    <hyperlink ref="H536" r:id="rId564" xr:uid="{753926DD-FA75-4BD9-B37A-F03F872C2C2D}"/>
    <hyperlink ref="H540" r:id="rId565" xr:uid="{E676E109-18E3-4AC2-A985-E6430F3A21D2}"/>
    <hyperlink ref="H543" r:id="rId566" xr:uid="{4CA5DC3A-52EE-48AC-ACEE-C3F88B89260A}"/>
    <hyperlink ref="H545" r:id="rId567" xr:uid="{286ADF24-9082-40BF-BE38-4DD98B0D5E8E}"/>
    <hyperlink ref="H550" r:id="rId568" xr:uid="{2B643B26-B6CF-4797-86CB-25A290193289}"/>
    <hyperlink ref="H552" r:id="rId569" xr:uid="{51C0E38F-9D6F-4108-8A04-EC41E24CE134}"/>
    <hyperlink ref="H555" r:id="rId570" xr:uid="{4814FFA4-0C36-4E10-AF0C-08BA22CB72CF}"/>
    <hyperlink ref="H559" r:id="rId571" xr:uid="{25BA3C6C-0FCF-40AC-A0B8-405447A77F9F}"/>
    <hyperlink ref="H562" r:id="rId572" xr:uid="{90926602-020B-4E7D-B589-22D9F7D9EEF9}"/>
    <hyperlink ref="H565" r:id="rId573" xr:uid="{56A11B49-681F-46AF-BD99-2F60B8C49F25}"/>
    <hyperlink ref="H567" r:id="rId574" xr:uid="{9D8CDF43-4EAD-4D13-AD01-F84EE83724A8}"/>
    <hyperlink ref="H570" r:id="rId575" xr:uid="{76124AD3-FCC0-42A0-B014-E5DD5BB18292}"/>
    <hyperlink ref="H572" r:id="rId576" xr:uid="{3378FB72-AE2B-4F40-A8B5-08BB6B8CCA18}"/>
    <hyperlink ref="H577" r:id="rId577" xr:uid="{959FE704-C0AC-4A4D-BA5C-CC18DAC2DFFF}"/>
    <hyperlink ref="H579" r:id="rId578" xr:uid="{9EA4101D-603A-4F26-9CBE-4677888ECF20}"/>
    <hyperlink ref="H582" r:id="rId579" xr:uid="{35AFF606-59F7-4C0C-9A07-3304A4BCE28D}"/>
    <hyperlink ref="H585" r:id="rId580" xr:uid="{A62FC629-C315-494F-8675-C4707E23CF7C}"/>
    <hyperlink ref="H587" r:id="rId581" xr:uid="{3F276F66-BDC6-44C2-8C6D-8332A6381F41}"/>
    <hyperlink ref="H589" r:id="rId582" xr:uid="{21360DE6-8382-4BD0-AE85-0E7F6277C942}"/>
    <hyperlink ref="H591" r:id="rId583" xr:uid="{D33C52C6-2CDF-4684-AE67-518FD922D3CF}"/>
    <hyperlink ref="H599" r:id="rId584" display="https://www.johnrgreenco.com/products/meter-sticks?option=10071&amp;mdsecode=10071" xr:uid="{E59B0AE8-8335-4837-8D20-AE776D42808A}"/>
    <hyperlink ref="H600" r:id="rId585" xr:uid="{882B3265-B44A-4A12-A8E1-A4C48859C46E}"/>
    <hyperlink ref="H603" r:id="rId586" display="https://www.johnrgreenco.com/products/chart-tablet--skipaline?option=27454&amp;mdsecode=27454" xr:uid="{370FF276-CD47-4693-84E1-637698DA17A5}"/>
    <hyperlink ref="H605" r:id="rId587" display="https://www.johnrgreenco.com/products/chart-tablet--skipaline?option=27454&amp;mdsecode=27454" xr:uid="{39B110D4-5757-46A0-A05E-CD08E21AED05}"/>
    <hyperlink ref="H607" r:id="rId588" display="https://www.johnrgreenco.com/products/chart-pad?option=68116&amp;mdsecode=68116" xr:uid="{EBD6E821-0205-4B0D-BD93-8658D177DF7F}"/>
    <hyperlink ref="H612" r:id="rId589" xr:uid="{EFBF5C32-CBA9-4885-80A5-2CA0216F49CE}"/>
    <hyperlink ref="H615" r:id="rId590" xr:uid="{FE58F10A-EAE5-4A2D-A451-7A4E1D3F2C11}"/>
    <hyperlink ref="H618" r:id="rId591" display="https://www.johnrgreenco.com/products/Filler_Paper?option=50098&amp;mdsecode=50098" xr:uid="{CCFAAF73-D386-4374-BFD6-7D5FD193434A}"/>
    <hyperlink ref="H620" r:id="rId592" xr:uid="{9221595B-1B3A-4202-BDFB-01ABC9F53073}"/>
    <hyperlink ref="H621" r:id="rId593" xr:uid="{45E50086-10BE-4CCF-A7F3-37544198B6E3}"/>
    <hyperlink ref="H624" r:id="rId594" xr:uid="{BE215F26-8398-49F3-BE87-6EAFB348CB36}"/>
    <hyperlink ref="H625" r:id="rId595" xr:uid="{F18AA3A1-FE72-4196-BD25-F1B73BE04373}"/>
    <hyperlink ref="H627" r:id="rId596" xr:uid="{14A3DDF6-2E2B-4880-AF5C-A62AE8A1FEC8}"/>
    <hyperlink ref="H630" r:id="rId597" xr:uid="{2B3FDF42-3974-4F77-97FB-584418AF8A1E}"/>
    <hyperlink ref="H632" r:id="rId598" xr:uid="{2547B68B-80CD-4C22-8E38-2DA2C602B081}"/>
    <hyperlink ref="H633" r:id="rId599" display="https://www.johnrgreenco.com/products/gray-bogus-paper?option=35202&amp;mdsecode=35202" xr:uid="{F26E80D8-0D64-4276-AD59-B4D98479F891}"/>
    <hyperlink ref="H636" r:id="rId600" display="https://www.johnrgreenco.com/products/snow-white-drawing-paper--60-lb?option=35006&amp;mdsecode=35006" xr:uid="{9713A69B-EB74-4E37-977B-705FC4E11C8D}"/>
    <hyperlink ref="H639" r:id="rId601" display="https://www.johnrgreenco.com/products/snow-white-drawing-paper--60-lb?option=35007&amp;mdsecode=35007" xr:uid="{B6919657-C66B-402B-ABF2-C178893F33E6}"/>
    <hyperlink ref="H641" r:id="rId602" display="https://www.johnrgreenco.com/products/masta-white-drawing-paper--80-lb?option=35021&amp;mdsecode=35021" xr:uid="{9D16E4BE-DB5E-48CF-BEEC-32E3C11187A8}"/>
    <hyperlink ref="H644" r:id="rId603" display="https://www.johnrgreenco.com/products/masta-white-drawing-paper--80-lb?option=35022&amp;mdsecode=35022" xr:uid="{CCCCD3D5-6BBE-46B2-8778-A8EDA831B951}"/>
    <hyperlink ref="H647" r:id="rId604" display="https://www.johnrgreenco.com/products/masta-white-drawing-paper--80-lb?option=35024&amp;mdsecode=35024" xr:uid="{79AF7370-C428-4085-A199-D1DE095ABD29}"/>
    <hyperlink ref="H651" r:id="rId605" display="https://www.johnrgreenco.com/products/heavyweight-colored-kraft-paper-rolls--36-x-1000?option=39289&amp;mdsecode=39289" xr:uid="{EA688F90-B7C1-4703-AF42-6D68E063607C}"/>
    <hyperlink ref="H654" r:id="rId606" display="https://www.johnrgreenco.com/products/heavyweight-colored-kraft-paper-rolls--36-x-1000?option=39282&amp;mdsecode=39282" xr:uid="{362490BA-4AF6-4B30-AD55-52C07193D66C}"/>
    <hyperlink ref="H657" r:id="rId607" display="https://www.johnrgreenco.com/products/heavyweight-colored-kraft-paper-rolls--36-x-1000?option=39291&amp;mdsecode=39291" xr:uid="{2F88C68B-B4C1-48F5-9334-3D584A0947A2}"/>
    <hyperlink ref="H659" r:id="rId608" display="https://www.johnrgreenco.com/products/heavyweight-colored-kraft-paper-rolls--36-x-1000?option=39285&amp;mdsecode=39285" xr:uid="{206DA719-60C8-4D57-BCFA-6E9A94B1FB88}"/>
    <hyperlink ref="H662" r:id="rId609" display="https://www.johnrgreenco.com/products/heavyweight-colored-kraft-paper-rolls--36-x-1000?option=39288&amp;mdsecode=39288" xr:uid="{277D75C7-770A-4D65-847C-B016608443A5}"/>
    <hyperlink ref="H664" r:id="rId610" display="https://www.johnrgreenco.com/products/heavyweight-colored-kraft-paper-rolls--36-x-1000?option=57341&amp;mdsecode=57341" xr:uid="{37305A05-6B52-4165-A973-23D3480DDE64}"/>
    <hyperlink ref="H667" r:id="rId611" display="https://www.johnrgreenco.com/products/heavyweight-colored-kraft-paper-rolls--36-x-1000?option=39281&amp;mdsecode=39281" xr:uid="{74C46109-6885-4B1A-808E-92B4E110CE84}"/>
    <hyperlink ref="H672" r:id="rId612" display="https://www.johnrgreenco.com/products/finger-paint-paper?option=35086&amp;mdsecode=35086" xr:uid="{92E8C5F3-A99B-4BB2-8542-A600692E512C}"/>
    <hyperlink ref="H674" r:id="rId613" xr:uid="{131AA6D2-C4CA-487F-A02B-6D4D889B36BB}"/>
    <hyperlink ref="H677" r:id="rId614" display="https://www.johnrgreenco.com/products/manila-drawing-paper--60-lb?option=35055&amp;mdsecode=35055" xr:uid="{DCF90DA0-B3AB-43D1-A304-4BE18CAD5B1F}"/>
    <hyperlink ref="H679" r:id="rId615" display="https://www.johnrgreenco.com/products/manila-drawing-paper--60-lb?option=35056&amp;mdsecode=35056" xr:uid="{0A28560D-CDD8-4D8E-BB5B-BBE258140DAA}"/>
    <hyperlink ref="H682" r:id="rId616" xr:uid="{F27B14A9-A6E0-44FE-AF6A-905A9B7F2227}"/>
    <hyperlink ref="H684" r:id="rId617" xr:uid="{63C5A060-D7D1-4294-A937-B7BCEAC006EA}"/>
    <hyperlink ref="H686" r:id="rId618" xr:uid="{AC62CFC9-D402-4091-8B74-1428CB772DF3}"/>
    <hyperlink ref="H689" r:id="rId619" xr:uid="{866EB214-CB6F-4DBF-806F-AA4CBDEE3DDE}"/>
    <hyperlink ref="H692" r:id="rId620" xr:uid="{C65AEDA5-733D-42BD-B36A-7DB21148EBCC}"/>
    <hyperlink ref="H693" r:id="rId621" display="https://www.johnrgreenco.com/products/6182-white-oak-tag?option=40281&amp;mdsecode=40281" xr:uid="{507AA7AD-4C6E-4741-82E0-B5EFAB64EB4C}"/>
    <hyperlink ref="H696" r:id="rId622" display="https://www.johnrgreenco.com/products/heavyweight-colored-kraft-paper-rolls--36-x-1000?option=39289&amp;mdsecode=39289" xr:uid="{ACAE4255-8397-43E4-BABC-BF54066E7463}"/>
    <hyperlink ref="H698" r:id="rId623" display="https://www.johnrgreenco.com/products/heavyweight-colored-kraft-paper-rolls--36-x-1000?option=39287&amp;mdsecode=39287" xr:uid="{3D467BE5-BFDA-487B-972B-99D9219B99BA}"/>
    <hyperlink ref="H702" r:id="rId624" display="https://www.johnrgreenco.com/products/heavyweight-colored-kraft-paper-rolls--36-x-1000?option=39282&amp;mdsecode=39282" xr:uid="{7D6059F9-762E-4DD4-BA67-CEB99B261DEC}"/>
    <hyperlink ref="H703" r:id="rId625" display="https://www.johnrgreenco.com/products/heavyweight-colored-kraft-paper-rolls--36-x-1000?option=39286&amp;mdsecode=39286" xr:uid="{E6BA8A66-A4DB-445C-AA41-E4FB113BB11D}"/>
    <hyperlink ref="H707" r:id="rId626" display="https://www.johnrgreenco.com/products/heavyweight-colored-kraft-paper-rolls--36-x-1000?option=39285&amp;mdsecode=39285" xr:uid="{B16A8D66-D009-4028-82F3-581E60A1B72B}"/>
    <hyperlink ref="H709" r:id="rId627" display="https://www.johnrgreenco.com/products/heavyweight-colored-kraft-paper-rolls--36-x-1000?option=39281&amp;mdsecode=39281" xr:uid="{E120533D-2260-4D77-A758-85473D9DE0EF}"/>
    <hyperlink ref="H712" r:id="rId628" display="https://www.johnrgreenco.com/products/heavyweight-colored-kraft-paper-rolls--36-x-1000?option=39284&amp;mdsecode=39284" xr:uid="{B2EA1E5D-A4D6-4B3C-96EB-D4D478CA2044}"/>
    <hyperlink ref="H713" r:id="rId629" display="https://www.johnrgreenco.com/products/6182-white-oak-tag?option=40280&amp;mdsecode=40280" xr:uid="{934A5646-7450-42F2-81FD-A3336D366AF8}"/>
    <hyperlink ref="H716" r:id="rId630" display="https://www.johnrgreenco.com/products/Pacon_Lightweight_Tagboard?option=57311&amp;mdsecode=57311" xr:uid="{C80EEB53-E036-4F46-8270-BCBC9C0EB483}"/>
    <hyperlink ref="H717" r:id="rId631" display="https://www.johnrgreenco.com/products/spectra-art-tissue-paper?option=38047&amp;mdsecode=38047" xr:uid="{616C4555-4BED-4699-871C-EE22A596D76D}"/>
    <hyperlink ref="H721" r:id="rId632" display="https://www.johnrgreenco.com/products/art1st-watercolor-paper?option=35384&amp;mdsecode=35384" xr:uid="{A1CB076B-1CA8-429B-A050-3A24DCD17707}"/>
    <hyperlink ref="H724" r:id="rId633" display="https://www.johnrgreenco.com/products/project-paper-rolls--dispenser--white-paper?option=57299&amp;mdsecode=57299" xr:uid="{27A38945-F5CA-4738-91F0-0323204EA299}"/>
    <hyperlink ref="H729" r:id="rId634" display="https://www.johnrgreenco.com/products/spectra-art-tissue-paper?option=38190&amp;mdsecode=38190" xr:uid="{94E87092-6979-463D-824D-9F5177FB3C39}"/>
    <hyperlink ref="H731" r:id="rId635" display="https://www.johnrgreenco.com/products/Art1st_Sketch_Diary?option=27425&amp;mdsecode=27425" xr:uid="{D8908841-65DC-4C56-96B3-621AF0ACD176}"/>
    <hyperlink ref="H734" r:id="rId636" xr:uid="{F3DBCE42-B7C5-493B-AB34-693F4BDB3072}"/>
    <hyperlink ref="H736" r:id="rId637" display="https://www.johnrgreenco.com/products/Pacon_Lightweight_Tagboard?option=57311&amp;mdsecode=57311" xr:uid="{5033493B-D100-41F1-8BCA-660741498739}"/>
    <hyperlink ref="H737" r:id="rId638" display="https://www.johnrgreenco.com/products/6182-white-oak-tag?option=40280&amp;mdsecode=40280" xr:uid="{AE78D949-8062-4A18-87A2-C79556DF9743}"/>
    <hyperlink ref="H740" r:id="rId639" display="https://www.johnrgreenco.com/products/225_Paper_Roll?option=14001&amp;mdsecode=14001" xr:uid="{3B6374A6-56CB-4EA9-964F-BDE2925BBEC0}"/>
    <hyperlink ref="H742" r:id="rId640" display="https://www.johnrgreenco.com/products/gem-paper-clips?option=11405&amp;mdsecode=11405" xr:uid="{44238850-9E26-43A5-9A1D-78919A5EA337}"/>
    <hyperlink ref="H745" r:id="rId641" display="https://www.johnrgreenco.com/products/gem-paper-clips--corrugated-clips?option=11403&amp;mdsecode=11403" xr:uid="{B0C8275B-CE4F-44E8-BE1B-269F4604D7ED}"/>
    <hyperlink ref="H748" r:id="rId642" display="https://www.johnrgreenco.com/products/gem-paper-clips?option=11401&amp;mdsecode=11401" xr:uid="{FCCB644F-9C74-4002-AC62-9FD4CCFD6D49}"/>
    <hyperlink ref="H750" r:id="rId643" xr:uid="{E1E4DF69-1ED8-4E0B-9736-F08E90AB693C}"/>
    <hyperlink ref="H753" r:id="rId644" xr:uid="{C5531D75-D40A-4BFB-AF77-885CBCC7BAB5}"/>
    <hyperlink ref="H755" r:id="rId645" xr:uid="{98E3069F-A2E5-4CDD-BAEC-5E3FD23EAEC2}"/>
    <hyperlink ref="H757" r:id="rId646" xr:uid="{9E2555E2-38B9-4D28-85A4-D0439CB65BF3}"/>
    <hyperlink ref="H759" r:id="rId647" xr:uid="{5562B3FC-8686-4278-BE29-9A8AC797DB7E}"/>
    <hyperlink ref="H762" r:id="rId648" display="https://www.johnrgreenco.com/products/Pencil_Sharpener?option=20268&amp;mdsecode=20268" xr:uid="{04FA6B6B-BF52-485F-BE66-63FA6C8700CC}"/>
    <hyperlink ref="H764" r:id="rId649" xr:uid="{A04028EE-9CB2-4E8A-8AAF-83C3382BD7AA}"/>
    <hyperlink ref="H766" r:id="rId650" xr:uid="{25B38313-64FF-4342-B9C6-FDA867961EDF}"/>
    <hyperlink ref="H769" r:id="rId651" xr:uid="{9FA3A790-8DB0-4BE3-A383-DF28B50153DC}"/>
    <hyperlink ref="H771" r:id="rId652" xr:uid="{C7D17AFE-BEC6-4C1F-8682-78108E56F491}"/>
    <hyperlink ref="H774" r:id="rId653" xr:uid="{A0EF6227-AB84-4966-81F8-8C7FA5C2983D}"/>
    <hyperlink ref="H777" r:id="rId654" xr:uid="{E13A7A7F-9ED7-4130-A615-CA69E423BA55}"/>
    <hyperlink ref="H780" r:id="rId655" xr:uid="{1533FA54-EA46-4128-BA1E-BB0E1B604D84}"/>
    <hyperlink ref="H783" r:id="rId656" xr:uid="{795E9C6C-4296-4CA2-BDFA-FCD3089A7BE4}"/>
    <hyperlink ref="H787" r:id="rId657" display="https://www.johnrgreenco.com/products/charcoal-pencil?option=49121&amp;mdsecode=49121" xr:uid="{6F67440A-7F9B-443D-B7FE-0B87DBDB42FC}"/>
    <hyperlink ref="H790" r:id="rId658" xr:uid="{85952F4F-1D41-400B-9B4D-BC2B8FE50C6F}"/>
    <hyperlink ref="H792" r:id="rId659" xr:uid="{182C8898-D1BE-48FD-A11A-E819C87374FC}"/>
    <hyperlink ref="H794" r:id="rId660" xr:uid="{C3C71189-8014-492B-BE97-9AFC449A5BFA}"/>
    <hyperlink ref="H796" r:id="rId661" xr:uid="{2BF718A5-014F-4E0F-BE0D-72CF3D2B59AD}"/>
    <hyperlink ref="H798" r:id="rId662" xr:uid="{3892AD8D-5420-4F7B-8695-F179D9F474CD}"/>
    <hyperlink ref="H801" r:id="rId663" xr:uid="{0CF6C700-1C01-40B7-8980-346210CC4017}"/>
    <hyperlink ref="H803" r:id="rId664" xr:uid="{AA75818D-99DA-46BE-9B9C-ACAAC9B42C21}"/>
    <hyperlink ref="H806" r:id="rId665" xr:uid="{3C39D83B-B335-4327-8E82-7295B3426801}"/>
    <hyperlink ref="H808" r:id="rId666" xr:uid="{7E398721-F8D3-4F29-BE31-11B335074BEB}"/>
    <hyperlink ref="H812" r:id="rId667" xr:uid="{E2979844-AA8B-43C2-88BE-CEAF0D7A76D6}"/>
    <hyperlink ref="H814" r:id="rId668" xr:uid="{CF2B4DD0-F44D-4A42-A619-651463494F07}"/>
    <hyperlink ref="H815" r:id="rId669" xr:uid="{BD1B35DF-77DD-4262-B0D2-345E55CCDD80}"/>
    <hyperlink ref="H817" r:id="rId670" xr:uid="{0FE5FB97-4C68-4ABE-9556-DD3090D32BF0}"/>
    <hyperlink ref="H819" r:id="rId671" xr:uid="{2ED26394-5891-480A-953C-E141C1532415}"/>
    <hyperlink ref="H824" r:id="rId672" xr:uid="{4E976DD7-D7AE-4BD9-9273-D7E239475A3B}"/>
    <hyperlink ref="H826" r:id="rId673" xr:uid="{3EE604AE-FAF2-4CD8-8A45-9CB11D5C1358}"/>
    <hyperlink ref="H829" r:id="rId674" xr:uid="{39CF0FD0-882F-41EE-9041-3541BFED10A3}"/>
    <hyperlink ref="H832" r:id="rId675" xr:uid="{8F1A0CE2-CBAC-4E44-BD07-BBDB09227CFB}"/>
    <hyperlink ref="H836" r:id="rId676" display="https://www.johnrgreenco.com/products/scratchboard-knife--holders--speedball-penholder?option=53091&amp;mdsecode=53091" xr:uid="{EB18ABCD-C8CD-4690-BB25-EFDA6FE7022C}"/>
    <hyperlink ref="H837" r:id="rId677" xr:uid="{A29FC881-B91C-4276-88B1-C877CB6C5B66}"/>
    <hyperlink ref="H839" r:id="rId678" xr:uid="{F27D33F3-84DF-4DBE-B544-476F34A9F95B}"/>
    <hyperlink ref="H841" r:id="rId679" xr:uid="{382E8629-2F38-43BD-90C6-6BF500250144}"/>
    <hyperlink ref="H845" r:id="rId680" xr:uid="{21EF8BEA-A21E-4340-82B5-781073DE60A8}"/>
    <hyperlink ref="H849" r:id="rId681" xr:uid="{6334B02D-52E2-4958-8D65-EEB1B5094E22}"/>
    <hyperlink ref="H858" r:id="rId682" xr:uid="{D98AB403-72CE-494F-8274-C9D95F6528EC}"/>
    <hyperlink ref="H874" r:id="rId683" display="https://www.johnrgreenco.com/products/chenille-stems?option=42056&amp;mdsecode=42056" xr:uid="{9480BAF3-E365-4F41-9BE3-BB0B3167A684}"/>
    <hyperlink ref="H877" r:id="rId684" display="https://www.johnrgreenco.com/products/chenille-stems?option=42029&amp;mdsecode=42029" xr:uid="{302D90B8-857C-4D8D-9B87-056FAB4C764D}"/>
    <hyperlink ref="H880" r:id="rId685" display="https://www.johnrgreenco.com/products/chenille-stems?option=42025&amp;mdsecode=42025" xr:uid="{8CCD2A59-F4FB-4989-B433-86BC9F7FFC84}"/>
    <hyperlink ref="H882" r:id="rId686" display="https://www.johnrgreenco.com/products/chenille-stems?option=42021&amp;mdsecode=42021" xr:uid="{D84E912F-E655-4F9D-8447-7AFFB9A53075}"/>
    <hyperlink ref="H885" r:id="rId687" display="https://www.johnrgreenco.com/products/sparkle-stems?option=42060&amp;mdsecode=42060" xr:uid="{273D2735-1A39-4362-8D9D-E043274C378F}"/>
    <hyperlink ref="H888" r:id="rId688" display="https://www.johnrgreenco.com/products/railroad-poster-board--4-ply?option=54005&amp;mdsecode=54005" xr:uid="{F484ADDB-592A-4E02-BF8C-789B4D64055C}"/>
    <hyperlink ref="H891" r:id="rId689" display="https://www.johnrgreenco.com/products/railroad-poster-board--4-ply?option=57323&amp;mdsecode=57323" xr:uid="{87A3D36A-34F8-4F4E-8E5F-FC65785A931F}"/>
    <hyperlink ref="H893" r:id="rId690" display="https://www.johnrgreenco.com/products/railroad-poster-board--4-ply?option=54006&amp;mdsecode=54006" xr:uid="{875388F8-1476-406E-94FE-DB719C3B880B}"/>
    <hyperlink ref="H894" r:id="rId691" display="https://www.johnrgreenco.com/products/railroad-poster-board--4-ply?option=54009&amp;mdsecode=54009" xr:uid="{0B40D47F-875E-470E-B27B-5CE6482F83D9}"/>
    <hyperlink ref="H896" r:id="rId692" display="https://www.johnrgreenco.com/products/railroad-poster-board--4-ply?option=54007&amp;mdsecode=54007" xr:uid="{2C41D620-A595-4F35-8E88-C579E462515F}"/>
    <hyperlink ref="H899" r:id="rId693" display="https://www.johnrgreenco.com/products/railroad-poster-board--4-ply?option=54011&amp;mdsecode=54011" xr:uid="{0DEEBE38-BE6F-40C5-AD95-36898FF38806}"/>
    <hyperlink ref="H900" r:id="rId694" display="https://www.johnrgreenco.com/products/railroad-poster-board--4-ply?option=54005&amp;mdsecode=54005" xr:uid="{D54FC52A-FA01-4BB4-87EB-7609344D930E}"/>
    <hyperlink ref="H904" r:id="rId695" display="https://www.johnrgreenco.com/products/railroad-poster-board--4-ply?option=54006&amp;mdsecode=54006" xr:uid="{E81B6827-2A39-4C30-9F76-AC8E184DB8E3}"/>
    <hyperlink ref="H907" r:id="rId696" display="https://www.johnrgreenco.com/products/railroad-poster-board--4-ply?option=57323&amp;mdsecode=57323" xr:uid="{AA76D5BA-321B-47B2-A2F2-25B5491C28C5}"/>
    <hyperlink ref="H909" r:id="rId697" display="https://www.johnrgreenco.com/products/railroad-poster-board--4-ply?option=54009&amp;mdsecode=54009" xr:uid="{D233865D-FA7E-4605-A18A-F92E6C9F8515}"/>
    <hyperlink ref="H910" r:id="rId698" display="https://www.johnrgreenco.com/products/railroad-poster-board--4-ply?option=54007&amp;mdsecode=54007" xr:uid="{F24B73F1-2CBE-40AA-BDEF-A1EE4912AFDD}"/>
    <hyperlink ref="H915" r:id="rId699" xr:uid="{49F504EC-2C94-4A56-A6CD-C59ABD709387}"/>
    <hyperlink ref="H917" r:id="rId700" xr:uid="{E3FFA2CB-F300-4769-84A8-F17233BCD12C}"/>
    <hyperlink ref="H919" r:id="rId701" xr:uid="{A8984FCE-EADB-4346-80A8-4BC0970BBD21}"/>
    <hyperlink ref="H922" r:id="rId702" xr:uid="{4E228A99-EE7F-44CD-8D24-520638B469CD}"/>
    <hyperlink ref="H924" r:id="rId703" xr:uid="{506BA8D3-7760-436A-B5CB-15B06D6BC8E0}"/>
    <hyperlink ref="H929" r:id="rId704" xr:uid="{66CACC9D-5109-40FC-96E7-43E55A65C4B6}"/>
    <hyperlink ref="H932" r:id="rId705" display="https://www.johnrgreenco.com/products/postit-notes--capetown-colors?option=12485&amp;mdsecode=12485" xr:uid="{8F2A9327-5511-47C8-BF92-CE8878FD8114}"/>
    <hyperlink ref="H937" r:id="rId706" display="https://www.johnrgreenco.com/products/push-pins?option=11454&amp;mdsecode=11454" xr:uid="{41B124E5-C846-49E9-808F-0A7563287CA4}"/>
    <hyperlink ref="H940" r:id="rId707" xr:uid="{4CC2B9FC-C0C4-46FE-9D24-02E06022BF74}"/>
    <hyperlink ref="H941" r:id="rId708" xr:uid="{7DFE4420-64F0-40B4-9EE8-0EC81895774C}"/>
    <hyperlink ref="H945" r:id="rId709" display="https://www.johnrgreenco.com/products/rubber-bands--1-lb-package?option=11313&amp;mdsecode=11313" xr:uid="{7E17AEA1-04B1-450E-8AAF-C356824187F4}"/>
    <hyperlink ref="H946" r:id="rId710" display="https://www.johnrgreenco.com/products/rubber-bands--1-lb-package?option=11314&amp;mdsecode=11314" xr:uid="{1DF4CF92-EEFD-41A6-865F-6217CAAB8615}"/>
    <hyperlink ref="H948" r:id="rId711" display="https://www.johnrgreenco.com/products/rubber-bands--1-lb-package?option=11316&amp;mdsecode=11316" xr:uid="{5D6E3A40-B0DB-4D6D-9388-CF34D4D8F797}"/>
    <hyperlink ref="H952" r:id="rId712" display="https://www.johnrgreenco.com/products/12-single-metal-edge-wood-ruler?option=10049&amp;mdsecode=10049" xr:uid="{765593BC-792C-486F-AFCB-EB03E7645060}"/>
    <hyperlink ref="H956" r:id="rId713" display="https://www.johnrgreenco.com/products/safet-ruler?option=10036&amp;mdsecode=10036" xr:uid="{06CF9A61-AB10-485B-B1A3-4022624D4F4B}"/>
    <hyperlink ref="H967" r:id="rId714" display="https://www.johnrgreenco.com/products/scotch-kids-scissors-with-soft-grip-handles?option=10228&amp;mdsecode=10228" xr:uid="{65C3502D-C75D-4F26-AE94-02890C47561E}"/>
    <hyperlink ref="H968" r:id="rId715" display="https://www.johnrgreenco.com/products/kids-squishgrip-scissors?option=10293&amp;mdsecode=10293" xr:uid="{B0E5D009-06F5-4621-9380-7EF3E3230F20}"/>
    <hyperlink ref="H971" r:id="rId716" display="https://www.johnrgreenco.com/products/kids-training-scissors?option=10108&amp;mdsecode=10108" xr:uid="{E4C21902-70C2-46B0-9A77-F02D63EAFF20}"/>
    <hyperlink ref="H972" r:id="rId717" display="https://www.johnrgreenco.com/products/student-squishgrip-scissors?option=10298&amp;mdsecode=10298" xr:uid="{66FFCB7F-6564-4FA7-82EB-9DBC081D8693}"/>
    <hyperlink ref="H976" r:id="rId718" display="https://www.johnrgreenco.com/products/Contract_Shears?option=10403&amp;mdsecode=10403" xr:uid="{BB3E8CD5-5031-4DC3-97A5-35C3355F8CD7}"/>
    <hyperlink ref="H978" r:id="rId719" display="https://www.johnrgreenco.com/products/fiskars-performance-scissors?option=10215&amp;mdsecode=10215" xr:uid="{AAFE4F05-778C-49DD-B0D6-7B38FD77F9AE}"/>
    <hyperlink ref="H980" r:id="rId720" display="https://www.johnrgreenco.com/products/cellulose-sponges-standard-pore?option=21042&amp;mdsecode=21042" xr:uid="{18EF5F63-2489-412D-B331-291EC5F035AA}"/>
    <hyperlink ref="H984" r:id="rId721" display="https://www.johnrgreenco.com/products/foam-stamp-pad?option=14103&amp;mdsecode=14103" xr:uid="{1E03B042-C426-49B0-836B-36099F756D72}"/>
    <hyperlink ref="H986" r:id="rId722" display="https://www.johnrgreenco.com/products/foam-stamp-pad?option=14105&amp;mdsecode=14105" xr:uid="{5FC9D5CC-59D9-45B8-A6E6-776A93D2704E}"/>
    <hyperlink ref="H988" r:id="rId723" display="https://www.johnrgreenco.com/products/foam-stamp-pad?option=14107&amp;mdsecode=14107" xr:uid="{5F42CF06-FC86-47B3-93F3-000871835870}"/>
    <hyperlink ref="H990" r:id="rId724" display="https://www.johnrgreenco.com/products/foam-stamp-pad?option=14104&amp;mdsecode=14104" xr:uid="{D3782908-1692-4D8A-9B9F-35110F4E025B}"/>
    <hyperlink ref="H994" r:id="rId725" display="https://www.johnrgreenco.com/products/claw-type-staple-remover?option=11040&amp;mdsecode=11040" xr:uid="{0F967825-3157-4DC1-9D81-E14BDBB7F5D2}"/>
    <hyperlink ref="H997" r:id="rId726" display="https://www.johnrgreenco.com/products/Bostitch_B440?option=11160&amp;mdsecode=11160" xr:uid="{C06341B9-8F2D-4C1C-874F-D03D2CE17933}"/>
    <hyperlink ref="H998" r:id="rId727" display="https://www.johnrgreenco.com/products/swingline-747-classic?option=11010&amp;mdsecode=11010" xr:uid="{8D9DAE78-B4C5-4223-94E8-914A7414D9D0}"/>
    <hyperlink ref="H1002" r:id="rId728" display="https://www.johnrgreenco.com/products/swingline-standard-staples?option=11408&amp;mdsecode=11408" xr:uid="{D77D0F2C-CE57-4F0F-86D1-7F5059ED5CB4}"/>
    <hyperlink ref="H1004" r:id="rId729" display="https://www.johnrgreenco.com/products/mavalus-tape?option=12522&amp;mdsecode=12522" xr:uid="{51B790F1-DE8B-4FA7-AA42-024B6AB78697}"/>
    <hyperlink ref="H1006" r:id="rId730" display="https://www.johnrgreenco.com/products/mavalus-tape?option=12523&amp;mdsecode=12523" xr:uid="{D02198C2-138C-4868-9842-BFE97211F148}"/>
    <hyperlink ref="H1008" r:id="rId731" display="https://www.johnrgreenco.com/products/mavalus-tape?option=12520&amp;mdsecode=12520" xr:uid="{BC77E0E2-CD87-4A4C-89AA-9E6C317C10F1}"/>
    <hyperlink ref="H1010" r:id="rId732" display="https://www.johnrgreenco.com/products/mavalus-tape?option=12035&amp;mdsecode=12035" xr:uid="{D846B1F8-0236-4528-AE53-5B09648B8B96}"/>
    <hyperlink ref="H1013" r:id="rId733" display="https://www.johnrgreenco.com/products/mavalus-tape?option=12521&amp;mdsecode=12521" xr:uid="{93A850F2-A2AF-4283-9792-8A2A226EAC67}"/>
    <hyperlink ref="H1014" r:id="rId734" display="https://www.johnrgreenco.com/products/scotch-adhesive-tape-applicator?option=12095&amp;mdsecode=12095" xr:uid="{AA1CE464-C668-4439-82EB-65F027B8DAE0}"/>
    <hyperlink ref="H1017" r:id="rId735" display="https://www.johnrgreenco.com/products/Tartan_Shipping_Packaging_Tape?option=15462&amp;mdsecode=15462" xr:uid="{B425E1A7-B1CF-4FC5-8863-BF58C2655098}"/>
    <hyperlink ref="H1021" r:id="rId736" display="https://www.johnrgreenco.com/products/highland-transparent-tape?option=12016&amp;mdsecode=12016" xr:uid="{64D1012F-A8ED-474A-AC01-4A2A114F6275}"/>
    <hyperlink ref="H1022" r:id="rId737" display="https://www.johnrgreenco.com/products/Scotch_810_Magic_Invisible_Tape_3_Core?option=12020&amp;mdsecode=12020" xr:uid="{E6296125-0BBF-4C6E-8210-D689D0A0D736}"/>
    <hyperlink ref="H1026" r:id="rId738" display="https://www.johnrgreenco.com/products/3m-masking-tape?option=12127&amp;mdsecode=12127" xr:uid="{96AD782D-9184-448F-804F-1389ABAA1BF9}"/>
    <hyperlink ref="H1030" r:id="rId739" display="https://www.johnrgreenco.com/products/3m-masking-tape?option=12129&amp;mdsecode=12129" xr:uid="{279C77E9-AE59-4856-AFCF-10079BEA7ED9}"/>
    <hyperlink ref="H1034" r:id="rId740" display="https://www.johnrgreenco.com/products/3m-masking-tape?option=12126&amp;mdsecode=12126" xr:uid="{C8ADE493-9848-42D7-B07E-74C151CA45B5}"/>
    <hyperlink ref="H1038" r:id="rId741" display="https://www.johnrgreenco.com/products/scotch-magic-invisible-810-tape?option=12021&amp;mdsecode=12021" xr:uid="{D703E625-B531-4BD1-827F-A99716B61F42}"/>
    <hyperlink ref="H1040" r:id="rId742" display="https://www.johnrgreenco.com/products/scotch-magic-invisible-810-tape?option=12022&amp;mdsecode=12022" xr:uid="{9272A979-F160-4240-82BF-314A61E47FB7}"/>
    <hyperlink ref="H1041" r:id="rId743" display="https://www.johnrgreenco.com/products/duct-tape?option=12155&amp;mdsecode=12155" xr:uid="{19724951-83CC-4B34-892D-412DCCF4FCFA}"/>
    <hyperlink ref="H1045" r:id="rId744" display="https://www.johnrgreenco.com/products/scotch-easy-grip-tape-dispenser--refills?option=12134&amp;mdsecode=12134" xr:uid="{B8CEC4B7-0AF1-44BA-BE58-941B4A3ABFCF}"/>
    <hyperlink ref="H1046" r:id="rId745" display="https://www.johnrgreenco.com/products/scotch-book-tape?option=12401&amp;mdsecode=12401" xr:uid="{C9739BEA-5D9E-4D20-A5F5-E6D4AFC61426}"/>
    <hyperlink ref="H1049" r:id="rId746" display="https://www.johnrgreenco.com/products/scotch-book-tape?option=12402&amp;mdsecode=12402" xr:uid="{25B075ED-6B28-4FCB-A4FF-912DFE8ED3B4}"/>
    <hyperlink ref="H1051" r:id="rId747" display="https://www.johnrgreenco.com/products/scotch-book-tape?option=12403&amp;mdsecode=12403" xr:uid="{0A10CD3C-F3D9-4EDA-9668-600EEE2421F4}"/>
    <hyperlink ref="H1054" r:id="rId748" display="https://www.johnrgreenco.com/products/Scotch_810_Magic_Invisible_Tape_3_Core?option=12019&amp;mdsecode=12019" xr:uid="{7B99D432-C795-40A9-A753-9AA840314532}"/>
    <hyperlink ref="H1056" r:id="rId749" display="https://www.johnrgreenco.com/products/economy-tape-dispenser?option=12233&amp;mdsecode=12233" xr:uid="{2AF775EA-E7E3-459A-959A-F829269A8A76}"/>
    <hyperlink ref="H1061" r:id="rId750" display="https://www.johnrgreenco.com/products/wiggle-eyes?option=42118&amp;mdsecode=42118" xr:uid="{382A66DD-9895-4141-8912-63188E335ACC}"/>
    <hyperlink ref="H1066" r:id="rId751" display="https://www.johnrgreenco.com/products/wiggle-eyes?option=20235&amp;mdsecode=20235" xr:uid="{0357F3DE-0CE1-440B-B43D-E1EBF93A39F0}"/>
    <hyperlink ref="H73" r:id="rId752" xr:uid="{A08C0B76-BED5-4846-833E-59C801573549}"/>
    <hyperlink ref="H75" r:id="rId753" xr:uid="{EDB3ABAE-4483-4A1E-B1AE-FD8FE6BA7A3D}"/>
    <hyperlink ref="H78" r:id="rId754" xr:uid="{D7A83E6D-BD26-4E6B-ABE2-E39D20BFF2C6}"/>
    <hyperlink ref="H80" r:id="rId755" xr:uid="{226073CC-4FF0-4EDA-8234-D8DB02DE6B41}"/>
    <hyperlink ref="H82" r:id="rId756" xr:uid="{F8D3965F-276D-47C9-A413-B52A7B3C3197}"/>
    <hyperlink ref="H84" r:id="rId757" xr:uid="{59AED4C6-8C55-4234-8BE6-0A121AEBC98C}"/>
    <hyperlink ref="H87" r:id="rId758" xr:uid="{C508E238-24D4-45B5-97F1-B3560A68CED4}"/>
    <hyperlink ref="H89" r:id="rId759" xr:uid="{1B55AB50-FDAC-41B5-AEE9-07852230EF1D}"/>
    <hyperlink ref="H91" r:id="rId760" xr:uid="{34F0DCB7-1FD4-4C6D-8063-2CAF580B46EC}"/>
    <hyperlink ref="H93" r:id="rId761" xr:uid="{413B2987-E4F7-455D-B13C-529E983D38EA}"/>
    <hyperlink ref="H97" r:id="rId762" xr:uid="{5F79C1B9-4324-4B07-A434-95C40DDA4863}"/>
    <hyperlink ref="H102" r:id="rId763" display="https://www.enasco.com/p/Nasco-Canvas-Board---9-in-x-12-in-%2B9700708" xr:uid="{77AFA0D8-C556-4E8A-B1BD-C9C92B302BEE}"/>
    <hyperlink ref="H104" r:id="rId764" display="https://www.enasco.com/p/Nasco-Canvas-Board---8-in-x-10-in-%2B9700707" xr:uid="{09121F28-295F-40F4-8F6A-214922B40814}"/>
    <hyperlink ref="H106" r:id="rId765" display="https://www.enasco.com/p/Nasco-Canvas-Board---11-in-x-14-in-%2B9716135" xr:uid="{05179BC1-BAE8-42FC-89C6-D6A943DAE03B}"/>
    <hyperlink ref="H108" r:id="rId766" display="https://www.enasco.com/p/Nasco-Canvas-Board---12-in-x-16-in-%2B9700710" xr:uid="{F6D574C9-12CF-431D-96D9-8428F7203E59}"/>
    <hyperlink ref="H109" r:id="rId767" display="https://www.enasco.com/p/Nasco-Canvas-Board---22-in-x-28-in-%2B9724611" xr:uid="{A5AB3738-2DD9-4832-800F-3DFA1A00547B}"/>
    <hyperlink ref="H110" r:id="rId768" display="https://www.enasco.com/p/Nasco-Canvas-Board---10-in-x-14-in-%2B9700709" xr:uid="{4CC16DDA-1369-4460-98F3-D282F2EE8C8E}"/>
    <hyperlink ref="H111" r:id="rId769" display="https://www.enasco.com/p/Nasco-Canvas-Board---16-in-x-20-in-%2B9700712" xr:uid="{37E40C82-7E26-437A-A86C-621C38F0102F}"/>
    <hyperlink ref="H113" r:id="rId770" display="https://www.enasco.com/p/Nasco-Canvas-Board---18-in-x-24-in-%2B9700713" xr:uid="{70C4D43B-4642-4499-8858-83B11DFEFA9E}"/>
    <hyperlink ref="H143" r:id="rId771" display="https://www.enasco.com/p/PRANG%C2%AE-Ambrite%C2%AE-Colored-Chalk---Set-of-12%2B9707122" xr:uid="{D132C50A-801B-4FFC-9351-894F830300A0}"/>
    <hyperlink ref="H146" r:id="rId772" xr:uid="{5A225DFC-D26D-4D93-B7C9-5A57DBC5A602}"/>
    <hyperlink ref="H154" r:id="rId773" display="https://www.enasco.com/p/Crayola%C2%AE-Modeling-Clay-Set-%231---1-lb-%2B9702942" xr:uid="{693F3A71-BCAC-489A-95A5-CE371EFA37F1}"/>
    <hyperlink ref="H157" r:id="rId774" display="https://www.enasco.com/p/Crayola%C2%AE-Air-Dry-Clay---Terra-Cotta---2-50--Bucket%2B9729884" xr:uid="{19B8611D-2630-4AB0-95F3-FD05326E3B19}"/>
    <hyperlink ref="H161" r:id="rId775" xr:uid="{A07C1806-CFFC-4C6E-986B-ABF0F0023416}"/>
    <hyperlink ref="H163" r:id="rId776" display="https://www.enasco.com/p/Nasco-White-Earthenware-Clay%2B8300160" xr:uid="{9B229F90-4403-49AC-8213-F9BC03F93E04}"/>
    <hyperlink ref="H171" r:id="rId777" display="https://www.enasco.com/p/Crayola%C2%AE-Model-Magic%C2%AE-Modeling-Compound-Classpack%C2%AE---White%2B9722293" xr:uid="{A30D726C-0AE7-43C6-B7D1-E5C74D3A64D9}"/>
    <hyperlink ref="H173" r:id="rId778" display="https://www.enasco.com/p/Crayola%C2%AE-Model-Magic%C2%AE-Modeling-Compound-Classpack%C2%AE---Primary-Colors%2B9722294" xr:uid="{D4461313-CD2E-4800-9984-96E52D92710F}"/>
    <hyperlink ref="H176" r:id="rId779" display="https://www.enasco.com/p/Crayola%C2%AE-Model-Magic%C2%AE-Modeling-Compound---2-lb-Bucket---White%2B9708619" xr:uid="{37EA68B4-AB3F-477B-86FD-21D60857AB5F}"/>
    <hyperlink ref="H180" r:id="rId780" display="https://www.enasco.com/p/Sculpey-III%C2%AE-10-Piece-Multi-Pack---Bright%2B9719133" xr:uid="{70D57D95-7D44-45BE-A1EF-BA7E4851703C}"/>
    <hyperlink ref="H181" r:id="rId781" display="https://www.enasco.com/p/Sculpey-III%C2%AE-10-Piece-Multi-Pack---Classic%2B9719130" xr:uid="{26AD7ADE-75DF-47F9-B185-7EA6405288C6}"/>
    <hyperlink ref="H189" r:id="rId782" display="https://www.enasco.com/p/Legal-Size-Clipboard---9-in-x-15-in-%2B9712885" xr:uid="{A525609B-E391-4FB2-B4CF-0C0CF5FB196E}"/>
    <hyperlink ref="H192" r:id="rId783" display="https://www.enasco.com/p/Letter-Size-Clipboard---9-in-x-12-in-%2B9712884" xr:uid="{8899341F-F04E-40AC-BA7F-D85F8B1DE232}"/>
    <hyperlink ref="H205" r:id="rId784" display="https://www.enasco.com/p/Pentel%C2%AE-Oil-Pastels---12-Color-Set%2B9707915" xr:uid="{10425766-C341-4C3A-A789-E45722309A32}"/>
    <hyperlink ref="H208" r:id="rId785" display="https://www.enasco.com/p/Pentel%C2%AE-Oil-Pastels---25-Color-Set%2B9707917" xr:uid="{92A0B73A-4186-4B7F-9D29-5FC985A25F8C}"/>
    <hyperlink ref="H211" r:id="rId786" display="https://www.enasco.com/p/Pentel%C2%AE-Oil-Pastels---16-Color-Set%2B9707916" xr:uid="{C0E50CDF-AD21-4CEB-A3C4-AB8EC4DF5475}"/>
    <hyperlink ref="H214" r:id="rId787" display="https://www.enasco.com/p/Crayola%C2%AE-Oil-Pastels---28-Stick-Set%2B9716515" xr:uid="{4E2F57D9-AF9B-4013-94BE-0D613AA5415D}"/>
    <hyperlink ref="H216" r:id="rId788" xr:uid="{256945C3-1CF7-4732-8506-A460CDD39020}"/>
    <hyperlink ref="H229" r:id="rId789" display="https://www.enasco.com/p/Pacon%C2%AE-Creativity-Street%C2%AE-Regular-Grade-Craft-Sticks---Pkg-of-1%2C000%2B9735919" xr:uid="{AFD57A52-7FCA-4ACB-B846-D25FD9E207EA}"/>
    <hyperlink ref="H231" r:id="rId790" xr:uid="{FAC08D19-C909-4F73-9B01-CFBDE5EB856D}"/>
    <hyperlink ref="H235" r:id="rId791" display="https://www.enasco.com/p/Sakura-Cray-Pas%C2%AE-Junior-Artist%E2%84%A2-Oil-Pastels---Set-of-12%2B9714426" xr:uid="{CBAA3C3B-4B9D-48B2-935D-3E2B8A317EC0}"/>
    <hyperlink ref="H237" r:id="rId792" display="https://www.enasco.com/p/Sakura-Cray-Pas%C2%AE-Junior-Artist%E2%84%A2-Oil-Pastels---Set-of-16%2B9714427" xr:uid="{700764D0-0404-46EF-ACA0-B871188F578D}"/>
    <hyperlink ref="H239" r:id="rId793" display="https://www.enasco.com/p/Crayola%C2%AE-Construction-Paper%E2%84%A2-Crayon-Classpack%C2%AE---400-Regular-Size-Crayons%2B9723378" xr:uid="{C635362E-9E2F-4032-947F-A0E5FAB5036B}"/>
    <hyperlink ref="H245" r:id="rId794" xr:uid="{FDE4FFFC-EDA4-4DCB-BDD8-0CEC4D515E65}"/>
    <hyperlink ref="H247" r:id="rId795" xr:uid="{531749B5-AD1D-4AB6-9F68-9EE21A562BEE}"/>
    <hyperlink ref="H251" r:id="rId796" display="https://www.enasco.com/p/Crayola%C2%AE-Large-Crayons---Lift-Lid-Box-of-16%2B9730003" xr:uid="{1C2AA370-3061-47D7-AEB0-EF46E314AB46}"/>
    <hyperlink ref="H254" r:id="rId797" display="https://www.enasco.com/p/Crayola%C2%AE-Jumbo-Crayons---Box-of-16%2B9742197" xr:uid="{E777B440-260A-4FB7-A8A2-57D77C67F1F5}"/>
    <hyperlink ref="H257" r:id="rId798" display="https://www.enasco.com/p/Crayola%C2%AE-Standard-Wax-Crayons---Tuck-Box-of-24%2B9700788" xr:uid="{6A2F881C-368B-416C-9544-CB872263606B}"/>
    <hyperlink ref="H259" r:id="rId799" display="https://www.enasco.com/p/Crayola%C2%AE-Standard-Wax-Crayons---Tuck-Box-of-8%2B9700786" xr:uid="{9EB8BD9D-A14B-45AC-A5B6-75EB8CEF4F02}"/>
    <hyperlink ref="H263" r:id="rId800" display="https://www.enasco.com/p/Sakura-Cray-Pas%C2%AE-Junior-Artist%E2%84%A2-Oil-Pastels---Set-of-16%2B9714427" xr:uid="{A61DF439-AA60-4C41-BF66-9C68AC38D081}"/>
    <hyperlink ref="H264" r:id="rId801" xr:uid="{9B705A72-8166-4666-AF6C-17F684CE312B}"/>
    <hyperlink ref="H271" r:id="rId802" display="https://www.enasco.com/p/Crayola%C2%AE-Glitter-Crayons---Set-of-24%2B9742742" xr:uid="{F5D2D1F6-FAA3-49F2-A8E7-06BC24DAF869}"/>
    <hyperlink ref="H273" r:id="rId803" xr:uid="{5EC280C6-90A9-497C-818C-910092669E44}"/>
    <hyperlink ref="H275" r:id="rId804" xr:uid="{CAC07FB7-9D6C-4171-B514-423AD9538544}"/>
    <hyperlink ref="H276" r:id="rId805" xr:uid="{BDD9B2BF-5E65-4DDA-953F-1839D79F8601}"/>
    <hyperlink ref="H277" r:id="rId806" xr:uid="{CC20859C-1AD5-493C-BD17-7FFF86F82B62}"/>
    <hyperlink ref="H278" r:id="rId807" xr:uid="{4665B27A-A5E5-4FC1-81FD-40E55B1B7DE3}"/>
    <hyperlink ref="H282" r:id="rId808" display="https://www.enasco.com/p/Crayola%C2%AE-Mini-Twistables%C2%AE-Crayons---Set-of-24%2B9724526" xr:uid="{5F5F47B4-425B-4BE3-BB62-8DE1C74E19C2}"/>
    <hyperlink ref="H296" r:id="rId809" xr:uid="{4E04D5CB-4448-450B-8D01-BC7858E68451}"/>
    <hyperlink ref="H317" r:id="rId810" xr:uid="{66E1823F-E8C0-450A-A386-75E49667B55A}"/>
    <hyperlink ref="H325" r:id="rId811" display="https://www.enasco.com/p/PaperMate%C2%AE-Pink-Pearl%C2%AE-Erasers---Box-of-24---Medium%2B9740725" xr:uid="{8BFEB872-A916-4C34-BA74-45B1FC9651DE}"/>
    <hyperlink ref="H331" r:id="rId812" xr:uid="{31823227-B43E-43F2-B932-F52566DA876F}"/>
    <hyperlink ref="H348" r:id="rId813" display="https://www.enasco.com/p/Paper-Fasteners---1-2-in---Box-of-100%2B9701168" xr:uid="{5669E6C3-7826-4F26-8B8F-72C89AF7E619}"/>
    <hyperlink ref="H350" r:id="rId814" display="https://www.enasco.com/p/Paper-Fasteners---3-4-in---Box-of-100%2B9738106" xr:uid="{8084F862-058C-44E3-9394-EB2C6B9BBE33}"/>
    <hyperlink ref="H389" r:id="rId815" display="https://www.enasco.com/p/Scratch-Foam%C2%AE-Board-Printing-Plates---9-in-x-12-in---Pkg-of-48%2B9712858" xr:uid="{88B3A22E-E740-4D56-B55D-0CC4AA031E97}"/>
    <hyperlink ref="H390" r:id="rId816" xr:uid="{E9D3D7CF-F2B5-4B9C-BDDE-9DBFB0708388}"/>
    <hyperlink ref="H416" r:id="rId817" display="https://www.enasco.com/p/Elmer%27s%C2%AE-Rubber-Cement---4-oz-Plastic-Bottle-with-Brush-Applicator%2B9726767" xr:uid="{6208A988-27BB-4A88-A122-4F856F0C6FD7}"/>
    <hyperlink ref="H421" r:id="rId818" display="https://www.enasco.com/p/Elmer%E2%80%99s%C2%AE-Washable-School-Glue-Stick---0-77-oz-%2B9716152" xr:uid="{BD83A4C8-265C-4903-8B87-D2DF164691FE}"/>
    <hyperlink ref="H424" r:id="rId819" display="https://www.enasco.com/p/Elmer%27s%C2%AE-Washable-Purple-School-Glue-Stick---0-77-oz-%2B9732677" xr:uid="{EF0F0498-A381-44A9-9C2A-9A459573B01B}"/>
    <hyperlink ref="H427" r:id="rId820" display="https://www.enasco.com/p/Elmer%27s%C2%AE-Washable-School-Glue---4-oz-%2B1100269" xr:uid="{FD2D36B3-2F0E-4E2E-8739-BC6522069711}"/>
    <hyperlink ref="H430" r:id="rId821" display="https://www.enasco.com/p/Elmer%27s%C2%AE-Washable-School-Glue---7-5-8-oz-%2B1100270" xr:uid="{09739ED3-64E5-4081-A7BC-5F49BC098A95}"/>
    <hyperlink ref="H433" r:id="rId822" display="https://www.enasco.com/p/Elmer%27s%C2%AE-Washable-School-Glue---Gallon%2B9706950" xr:uid="{E58342F9-C371-4EA7-83FE-2BE8CDFEA42D}"/>
    <hyperlink ref="H436" r:id="rId823" display="https://www.enasco.com/p/Elmer%27s%C2%AE-Glue-All%C2%AE-Multipurpose-Liquid-Glue---4-oz-%2B9729430" xr:uid="{4EED5A28-924B-4D1E-919B-F4B889D55787}"/>
    <hyperlink ref="H439" r:id="rId824" display="https://www.enasco.com/p/Elmer%27s%C2%AE-Glue-All%C2%AE-Multipurpose-Liquid-Glue---7-5-8-oz-%2B9729431" xr:uid="{FEB274E5-4252-4034-9915-050BCC4F11D1}"/>
    <hyperlink ref="H442" r:id="rId825" xr:uid="{6DFF5208-8A57-4BD1-964F-2B7829021CA9}"/>
    <hyperlink ref="H445" r:id="rId826" xr:uid="{D84F3FD1-4961-45F2-A98A-89D8BD2BB058}"/>
    <hyperlink ref="H448" r:id="rId827" display="https://www.enasco.com/p/Heavy-Duty-Hole-Punch%2B9707285" xr:uid="{23BE7122-219D-4045-8EFD-C2C724F75ABC}"/>
    <hyperlink ref="H454" r:id="rId828" xr:uid="{441F7BF1-20D4-47F8-8A33-64B8DC852668}"/>
    <hyperlink ref="H467" r:id="rId829" xr:uid="{21B57D55-9C58-49E9-939B-C126CBF90DFE}"/>
    <hyperlink ref="H468" r:id="rId830" display="https://www.enasco.com/p/Nylon-Palette-Knife---3-in-Trowel-Blade%2B6100256" xr:uid="{FF567358-1143-4267-BCBF-F421F25293BC}"/>
    <hyperlink ref="H497" r:id="rId831" xr:uid="{4CBB00C4-9B01-482B-B9EB-63BFAE89F1D4}"/>
    <hyperlink ref="H503" r:id="rId832" display="https://www.enasco.com/p/Sharpie%C2%AE-Fine-Point-Markers---8-Color-Basic-Set%2B9718911" xr:uid="{1BEB1B84-9A4E-4008-87B9-68B0182C95B7}"/>
    <hyperlink ref="H521" r:id="rId833" xr:uid="{1C444419-C56B-46D7-B2CB-2029B1805A4D}"/>
    <hyperlink ref="H530" r:id="rId834" display="https://www.enasco.com/p/Crayola%C2%AE-Classic-Color-Markers-Set-of-8---Fine-Line-Set-%237709%2B9706078" xr:uid="{91271D3C-10B2-40F9-B0B9-3CAFFD603A08}"/>
    <hyperlink ref="H533" r:id="rId835" display="https://www.enasco.com/p/Crayola%C2%AE-Original-16-Color-Conical-Tip-Marker-Classpack%C2%AE-of-256%2B9712084" xr:uid="{1BED35CF-8E89-4C42-88EF-49501CF209C2}"/>
    <hyperlink ref="H538" r:id="rId836" xr:uid="{162867DE-C4A0-403C-8D70-7AEAB26B3BC0}"/>
    <hyperlink ref="H546" r:id="rId837" xr:uid="{A0B5525A-0BD8-45CA-B75E-4586100D7F4E}"/>
    <hyperlink ref="H560" r:id="rId838" xr:uid="{03C28C79-B59A-46C4-8ADC-C475DDB2D556}"/>
    <hyperlink ref="H569" r:id="rId839" display="https://www.enasco.com/p/EXPO%C2%AE-Low-Odor-Dry-Erase-Markers---Bullet-Tip---4-Color-Set%2B6100285" xr:uid="{DE6AE962-0C4D-4472-ABBD-36A3CDBE7B3B}"/>
    <hyperlink ref="H574" r:id="rId840" xr:uid="{CDEC7797-0866-4384-9B1F-4B4753EA5A25}"/>
    <hyperlink ref="H584" r:id="rId841" display="https://www.enasco.com/p/Crayola%C2%AE-Classic-Color-Conical-Tip-Markers---Set-of-10%2B9729407" xr:uid="{901FE49C-BE39-416D-98EA-D559B05781FB}"/>
    <hyperlink ref="H596" r:id="rId842" display="https://www.enasco.com/p/Crayola%C2%AE-Classic-Color-Markers-Set-of-8---Conical-Tip-Set-%237708%2B7100130" xr:uid="{CF54A9AC-0A1F-499B-9F38-72F1DF272EBB}"/>
    <hyperlink ref="H613" r:id="rId843" xr:uid="{E170ED48-DDDB-4E7D-9B54-C384F3909CDE}"/>
    <hyperlink ref="H634" r:id="rId844" display="https://www.enasco.com/p/Pacon%C2%AE-Gray-Bogus-Drawing-Paper---Box-of-250---12-in-x-18-in---80-lb-%2B9731901" xr:uid="{AC0AAC3F-EA65-4207-B9EC-A486BB840F25}"/>
    <hyperlink ref="H637" r:id="rId845" display="https://www.enasco.com/p/Pacon%C2%AE-Bright-White-Sulphite-Drawing-Paper---500-Sheet-Ream---9-in-x-12-in---60-lb-%28Medium-Weight%29%2B9727100" xr:uid="{55B0714F-6D6D-44D5-8D8D-15EFD3864592}"/>
    <hyperlink ref="H640" r:id="rId846" display="https://www.enasco.com/p/Pacon%C2%AE-Bright-White-Sulphite-Drawing-Paper---500-Sheet-Ream---12-in-x-18-in---60-lb-%28Medium-Weight%29%2B9727101" xr:uid="{4FDCC593-5777-415B-BD6A-C2B8D6AB02D3}"/>
    <hyperlink ref="H643" r:id="rId847" display="https://www.enasco.com/p/Pacon%C2%AE-Bright-White-Sulphite-Drawing-Paper---500-Sheet-Ream---9-in-x-12-in---80-lb-%28Premium-Weight%29%2B9727103" xr:uid="{3669DB58-3869-45E6-8808-3E28FA32E165}"/>
    <hyperlink ref="H646" r:id="rId848" display="https://www.enasco.com/p/Pacon%C2%AE-Bright-White-Sulphite-Drawing-Paper---500-Sheet-Ream---12-in-x-18-in---80-lb-%28Premium-Weight%29%2B9727104" xr:uid="{DD2A5384-E840-4B34-82F4-95D41916A754}"/>
    <hyperlink ref="H649" r:id="rId849" display="https://www.enasco.com/p/Pacon%C2%AE-Bright-White-Sulphite-Drawing-Paper---500-Sheet-Ream---18-in-x-24-in---80-lb-%28Premium-Weight%29%2B9727105" xr:uid="{7E3F3310-AAED-4EF2-999C-A79938ED7BC3}"/>
    <hyperlink ref="H652" r:id="rId850" xr:uid="{C53D05B5-D8ED-44A9-B50F-144EBE018CD4}"/>
    <hyperlink ref="H655" r:id="rId851" xr:uid="{D3549B20-0D93-4495-A501-5D75A343DBCC}"/>
    <hyperlink ref="H660" r:id="rId852" xr:uid="{FB0E51DA-46AA-455D-BB7C-E6B6C8C95146}"/>
    <hyperlink ref="H665" r:id="rId853" xr:uid="{D08D07B2-CB6D-4EE6-A9E4-DC65723BDE79}"/>
    <hyperlink ref="H668" r:id="rId854" xr:uid="{C16032AA-AFE1-41E5-B86E-87112586C508}"/>
    <hyperlink ref="H671" r:id="rId855" xr:uid="{72A9C52F-9FD3-4706-9C5C-1C5CA157539B}"/>
    <hyperlink ref="H676" r:id="rId856" display="https://www.enasco.com/p/Economy-Graph-Paper---8-1-2-in-x-11-in-Sheets%2B9719089" xr:uid="{DA1204B6-B1B7-4608-9E50-92420105BA66}"/>
    <hyperlink ref="H685" r:id="rId857" display="https://www.enasco.com/p/Newsprint-500-Sheet-Ream---9-in-x-12-in-%2B9700913" xr:uid="{5B924C25-806A-4E53-89EA-1A500679837F}"/>
    <hyperlink ref="H688" r:id="rId858" display="https://www.enasco.com/p/Newsprint-500-Sheet-Ream---12-in-x-18-in-%2B9700914" xr:uid="{3E66CB57-8C87-469A-A3AB-89DCE41054BC}"/>
    <hyperlink ref="H691" r:id="rId859" display="https://www.enasco.com/p/Newsprint-500-Sheet-Ream---18-in-x-24-in-%2B9700915" xr:uid="{DF3789D9-0ED4-4BEC-A9BD-7DDF95D450E0}"/>
    <hyperlink ref="H697" r:id="rId860" xr:uid="{72E4B5B3-6E89-4E19-875F-8FCD048DDA07}"/>
    <hyperlink ref="H700" r:id="rId861" xr:uid="{8019719F-5F56-48DD-A2CD-637C2211847C}"/>
    <hyperlink ref="H705" r:id="rId862" xr:uid="{57231FEE-A1C2-4B0F-A141-4A0F198F1F2E}"/>
    <hyperlink ref="H710" r:id="rId863" xr:uid="{60C1377B-6201-46DF-89D6-88DF6BB92610}"/>
    <hyperlink ref="H719" r:id="rId864" display="https://www.enasco.com/p/Pacon%C2%AE-Spectra%C2%AE-Deluxe-Art-Tissue%E2%84%A2-Assortment---20-in-x-30-in---100-Sheet-Pkg-%2B9701230" xr:uid="{B60DD2A1-7213-408B-974B-5DF96FF71A82}"/>
    <hyperlink ref="H720" r:id="rId865" display="https://www.enasco.com/p/Bienfang%C2%AE-School-Grade-%23538-pH-Neutral-Watercolor-Paper---Pkg-of-100---18-in-x-24-in---140-lb-%2B9705996" xr:uid="{CE9205EB-90C9-4A1F-A775-DA8456531830}"/>
    <hyperlink ref="H727" r:id="rId866" xr:uid="{DA12D928-BB57-46F8-BCE2-BF82EE70BA03}"/>
    <hyperlink ref="H728" r:id="rId867" xr:uid="{10C88B47-5486-4F02-A33C-1EB4DE60C839}"/>
    <hyperlink ref="H730" r:id="rId868" xr:uid="{42F9E01B-2A60-42F6-8411-E034CB4A6C4F}"/>
    <hyperlink ref="H743" r:id="rId869" display="https://www.enasco.com/p/Gem-Paper-Clips---Box-of-100---Jumbo%2B9732829" xr:uid="{236A9330-A661-4A1C-A924-67A7A389835F}"/>
    <hyperlink ref="H747" r:id="rId870" display="https://www.enasco.com/p/Gem-Paper-Clips---Box-of-100---Size-%231-Regular%2B9732828" xr:uid="{4D19A89E-0FD1-4AB6-BFD5-8549513E2B13}"/>
    <hyperlink ref="H752" r:id="rId871" display="https://www.enasco.com/p/Bostitch%C2%AE-Anti-Microbial-Manual-Pencil-Sharpener%2B9724560" xr:uid="{7210AAAA-1A8A-4FCF-A02C-D1D634F249B9}"/>
    <hyperlink ref="H761" r:id="rId872" display="https://www.enasco.com/p/Bostitch%C2%AE-Quiet-Sharp-6%E2%84%A2-Classroom-Electric-Pencil-Sharpener%2B9726363" xr:uid="{E05D17E1-B05F-4A12-A599-CE3F830E6864}"/>
    <hyperlink ref="H767" r:id="rId873" display="https://www.enasco.com/p/Crayola%C2%AE-Color-Sticks---12-Color-Set%2B9727428" xr:uid="{E166F03F-8771-49F6-843B-B61F799D2FCD}"/>
    <hyperlink ref="H773" r:id="rId874" display="https://www.enasco.com/p/Crayola%C2%AE-Colored-Pencils---Set-of-12%2B9705758" xr:uid="{2A64432A-4C49-41B6-B842-FDD123783FE1}"/>
    <hyperlink ref="H776" r:id="rId875" display="https://www.enasco.com/p/Crayola%C2%AE-Watercolor-Pencils---Set-of-12%2B9710989" xr:uid="{DA7A0968-D798-47A3-9E38-16AE9F1C4903}"/>
    <hyperlink ref="H779" r:id="rId876" display="https://www.enasco.com/p/Crayola%C2%AE-Colored-Pencils---Set-of-24%2B9705759" xr:uid="{B6680F01-0A0D-4BD4-B8AB-D69743F4EF04}"/>
    <hyperlink ref="H781" r:id="rId877" display="https://www.enasco.com/p/Crayola%C2%AE-Watercolor-Pencils---Set-of-24%2B9715580" xr:uid="{797E4717-B5D1-4A85-86FE-5DB7782920CA}"/>
    <hyperlink ref="H785" r:id="rId878" display="https://www.enasco.com/p/Ticonderoga%C2%AE-Beginner%E2%80%99s-Pencil-with-Eraser---Pkg-of-12%2B9711108" xr:uid="{9AE1408E-A213-4A42-9765-92B90CE1DC57}"/>
    <hyperlink ref="H789" r:id="rId879" display="https://www.enasco.com/p/Ticonderoga%C2%AE-Black-Pencils---Pkg-of-12%2B9729426" xr:uid="{BB5458CA-B390-401A-B4DA-0FCAE2BF9ABA}"/>
    <hyperlink ref="H791" r:id="rId880" xr:uid="{F8A3B9FC-48BE-4373-B07E-73CC52B93918}"/>
    <hyperlink ref="H793" r:id="rId881" xr:uid="{53EEE230-9575-437D-91A2-C481404C701F}"/>
    <hyperlink ref="H795" r:id="rId882" xr:uid="{C1654E49-8187-4D91-A88D-A7E802ADEBEB}"/>
    <hyperlink ref="H797" r:id="rId883" xr:uid="{C86B97D6-5C41-4E35-BA75-BFA8DC7BAF16}"/>
    <hyperlink ref="H800" r:id="rId884" display="https://www.enasco.com/p/Prismacolor%C2%AE-Ebony-Black-Drawing-Pencils---Box-of-12%2B9728151" xr:uid="{93D20604-7C1E-4B84-A76C-4330A8CD4731}"/>
    <hyperlink ref="H802" r:id="rId885" xr:uid="{6C327EF7-79D9-403B-93D4-897722FCD396}"/>
    <hyperlink ref="H805" r:id="rId886" display="https://www.enasco.com/p/Ticonderoga%C2%AE-Pencils---No-2-%28HB%29-Soft%2B9709462" xr:uid="{CCDDC6C8-E733-49B8-B735-C4BACCE425F9}"/>
    <hyperlink ref="H810" r:id="rId887" display="https://www.enasco.com/p/Ticonderoga%C2%AE-Laddie%C2%AE-Pencils---Pkg-of-12%2B9721317" xr:uid="{81F877A8-7E68-49F6-8502-050B1AA77F67}"/>
    <hyperlink ref="H818" r:id="rId888" xr:uid="{3F766AF9-4184-4732-B4FA-B9657347324C}"/>
    <hyperlink ref="H820" r:id="rId889" display="https://www.enasco.com/p/Crayola%C2%AE-Metallic-Colored-Pencils---Set-of-8%2B9715582" xr:uid="{A91AC23F-A39E-4DF3-9750-1E51D2E595DB}"/>
    <hyperlink ref="H822" r:id="rId890" display="https://www.enasco.com/p/Ticonderoga%C2%AE-Tri-Write%E2%84%A2-Beginner-Pencil-without-Eraser---Pkg-of-36%2B9724073" xr:uid="{E5C1AD39-C476-4611-AB2F-96CD496E5EC5}"/>
    <hyperlink ref="H825" r:id="rId891" display="https://www.enasco.com/p/Dixon%C2%AE-Oriole%C2%AE-No-2-Pencils---Pkg-of-12%2B9718706" xr:uid="{44BE7999-6F76-464D-9419-42E3DF53914C}"/>
    <hyperlink ref="H827" r:id="rId892" display="https://www.enasco.com/p/Crayola%C2%AE-Watercolor-Pencil-Classpack%C2%AE-of-240%2B9718043" xr:uid="{183E9C55-B374-48A7-89C7-A7348B4CFD8B}"/>
    <hyperlink ref="H830" r:id="rId893" display="https://www.enasco.com/p/Crayola%C2%AE-Write-Start%C2%AE-Colored-Pencils---Set-of-8%2B9711664" xr:uid="{79DE8549-8397-4587-9053-CB00649BA1CE}"/>
    <hyperlink ref="H833" r:id="rId894" display="https://www.enasco.com/p/Crayola%C2%AE-Twistables%C2%AE-Colored-Pencils---Set-of-18%2B9725497" xr:uid="{88521E88-AAA1-4C62-AEC7-0CA721D19007}"/>
    <hyperlink ref="H844" r:id="rId895" xr:uid="{2782CD67-94B9-4F9D-85DF-B2537250C978}"/>
    <hyperlink ref="H848" r:id="rId896" xr:uid="{67EC8986-799F-4529-AFC5-56F00AF5808F}"/>
    <hyperlink ref="H852" r:id="rId897" xr:uid="{DD690ADC-7882-493F-839D-2135B7A156BC}"/>
    <hyperlink ref="H872" r:id="rId898" display="https://www.enasco.com/p/EXPO%C2%AE-Vis-%C3%A0-Vis%C2%AE-Wet-Wipe-Transparency-Pens---Fine-Point%2B9712848" xr:uid="{6A868760-C6CC-4856-94DB-EECB1554689E}"/>
    <hyperlink ref="H876" r:id="rId899" xr:uid="{2BFD69F7-4A46-431E-943E-20D0F610816B}"/>
    <hyperlink ref="H879" r:id="rId900" xr:uid="{8B3F29B1-6FF4-4FBF-8C0F-12471F3676B8}"/>
    <hyperlink ref="H881" r:id="rId901" xr:uid="{8EB47BA5-505A-4AFC-8762-6408D324D09A}"/>
    <hyperlink ref="H883" r:id="rId902" xr:uid="{F37A763C-B9A4-4758-845F-BB12A73D74C5}"/>
    <hyperlink ref="H886" r:id="rId903" display="https://www.enasco.com/p/Jumbo-Tinsel-Chenille-Stems---Pkg-of-100---1-4-in-x-12-in-%2B9704422" xr:uid="{7E6EA7B0-252A-4044-9862-49179409517E}"/>
    <hyperlink ref="H902" r:id="rId904" xr:uid="{2D8532C2-E79E-41D9-85C7-3D120633E0AC}"/>
    <hyperlink ref="H912" r:id="rId905" xr:uid="{5ADC9E92-B478-43B5-98A0-6563E4908674}"/>
    <hyperlink ref="H916" r:id="rId906" xr:uid="{15FF08FE-46C0-4A9F-AE07-F5993827C595}"/>
    <hyperlink ref="H925" r:id="rId907" xr:uid="{A12E85CB-F27E-44E1-B6B2-7F9D239DA90A}"/>
    <hyperlink ref="H930" r:id="rId908" xr:uid="{7A4A75BF-58B7-4A93-9FDD-14C262DF868F}"/>
    <hyperlink ref="H949" r:id="rId909" xr:uid="{DAC45078-D6F0-466B-A6B1-72BD05BF9E7B}"/>
    <hyperlink ref="H954" r:id="rId910" xr:uid="{02EBAC21-4072-4BBA-AEC5-E3921120BEA6}"/>
    <hyperlink ref="H960" r:id="rId911" display="https://www.enasco.com/p/Aluminum-Ruler---12-in-x-1-1-8-in-W%2B2100207" xr:uid="{1BA539EF-CFFB-423D-9B6B-0EE7B31FD434}"/>
    <hyperlink ref="H961" r:id="rId912" display="https://www.enasco.com/p/Aluminum-Ruler---18-in-x-1-1-8-in-W%2B2100208" xr:uid="{1D0DCC2A-2003-4CA0-96E8-B7CF9CDA84AD}"/>
    <hyperlink ref="H964" r:id="rId913" xr:uid="{58B8059C-9DFE-427F-8A2A-7FC253D6FF05}"/>
    <hyperlink ref="H974" r:id="rId914" display="https://www.enasco.com/p/Fiskars%C2%AE-Student-Scissors---7-in-%2B9712473" xr:uid="{CE509CA7-B943-4EAF-9584-8D0A659CF70E}"/>
    <hyperlink ref="H1000" r:id="rId915" xr:uid="{56C41C75-3F0D-48C9-8FC0-8090B6B6F828}"/>
    <hyperlink ref="H1003" r:id="rId916" display="https://www.enasco.com/p/Bostitch%C2%AE-Standard-Premium-Staples%2B9735784" xr:uid="{7CC517B8-AE56-4B7A-AA0A-7C22352CDD20}"/>
    <hyperlink ref="H1015" r:id="rId917" display="https://www.enasco.com/p/2-mil-Adhesive-Transfer-Tape---1-2-in-W-x-36-yd-%2B9706006" xr:uid="{C2ACDD91-EE80-47BE-83E4-78A1C620015D}"/>
    <hyperlink ref="H1027" r:id="rId918" display="https://www.enasco.com/p/Highland%E2%84%A2-Masking-Tape---1-in-W-x-60-yd-Roll%2B9720466" xr:uid="{77009E30-A2DB-4C01-82CC-A6EDC11AFB4B}"/>
    <hyperlink ref="H1031" r:id="rId919" display="https://www.enasco.com/p/Highland%E2%80%99-Masking-Tape---2-in-W-x-60-yd-Roll%2B9720468" xr:uid="{DAFC207A-A276-441E-8D6F-D1FA358BBAF5}"/>
    <hyperlink ref="H1035" r:id="rId920" display="https://www.enasco.com/p/Highland%E2%84%A2-Masking-Tape---3-4-in-W-x-60-yd-Roll%2B9720465" xr:uid="{339C108B-4990-4B5F-8169-7E00883ECF1C}"/>
    <hyperlink ref="H1048" r:id="rId921" display="https://www.enasco.com/p/Scotch%C2%AE-Book-Repair-Tape---1-1-2-in-x-15-yd-Roll%2B9727227" xr:uid="{17CC9A46-19C3-4CED-B8D0-616E068B5FB7}"/>
    <hyperlink ref="H1057" r:id="rId922" display="https://www.enasco.com/p/Scotch%C2%AE-Desk-Tape-Dispenser%2B9725477" xr:uid="{354AE425-D9CD-44E2-A446-299407BCAE27}"/>
    <hyperlink ref="H1059" r:id="rId923" display="https://www.enasco.com/p/Majestic%C2%AE-Facial-Tissues---Box-of-100%2B9731724" xr:uid="{EBCEB6DF-9B98-4569-ADFC-3B9CAAC6123A}"/>
    <hyperlink ref="H1062" r:id="rId924" display="https://www.enasco.com/p/Paste-On-Wiggly-Eye-Assortment---Pkg-of-100%2B9708262" xr:uid="{FC9F477F-9B6E-4C33-8259-793F008CECBA}"/>
    <hyperlink ref="H1065" r:id="rId925" display="https://www.enasco.com/p/Pacon%C2%AE-Wiggly-Eye-Assortment---Pkg-of-100%2B9737246" xr:uid="{85154CED-FB58-4253-95E1-EDEBF3B01B40}"/>
    <hyperlink ref="H1068" r:id="rId926" xr:uid="{33EC9AB6-C9E1-4750-8532-0C9F560C51C0}"/>
    <hyperlink ref="H485" r:id="rId927" display="https://www.gbc.com/p/laminating/laminating-supplies/laminating-film/standard-laminating-roll-film-gloss-18in-x-500ft-2-pack-3000003/" xr:uid="{FA07AEB1-F919-41C6-84CA-92C3AA305C96}"/>
    <hyperlink ref="H488" r:id="rId928" display="https://www.gbc.com/p/laminating/laminating-supplies/laminating-film/standard-laminating-roll-film-gloss-27in-x-500ft-2-pack-3126061/" xr:uid="{397C7E5A-8552-45C1-B7FC-C94542BF874D}"/>
    <hyperlink ref="H491" r:id="rId929" display="https://www.gbc.com/p/laminating/laminating-supplies/laminating-film/standard-laminating-roll-film-gloss-25in-x-500ft-2-pack-3000004/" xr:uid="{82851C4D-0F34-49A7-A04F-207AFA7A0BDE}"/>
    <hyperlink ref="H670" r:id="rId930" display="https://www.johnrgreenco.com/products/heavyweight-colored-kraft-paper-rolls--36-x-1000?option=39284&amp;mdsecode=39284" xr:uid="{A92F39F3-461D-4B9B-B5DE-C701FF37F950}"/>
    <hyperlink ref="H291" r:id="rId931" xr:uid="{2F5657AC-6B34-4A49-8FEE-56242F9D42EA}"/>
    <hyperlink ref="H472" r:id="rId932" xr:uid="{A47B4E3E-85FF-4CA9-96FE-92491E0EBA9E}"/>
    <hyperlink ref="H846" r:id="rId933" xr:uid="{7DF09267-5FA7-4928-8DBA-657156A9D6E2}"/>
    <hyperlink ref="H842" r:id="rId934" xr:uid="{E35DB876-9F89-4A5C-80DA-7F1B7C029E29}"/>
    <hyperlink ref="H850" r:id="rId935" xr:uid="{23CCFF45-3130-46DE-8820-23118D63EF0A}"/>
    <hyperlink ref="H1043" r:id="rId936" xr:uid="{51BE7CFF-58A5-4D29-B26B-F321ECB78747}"/>
    <hyperlink ref="H9" r:id="rId937" xr:uid="{E67C254F-3A7F-4F6C-89BF-6E2B4A6B0F7B}"/>
    <hyperlink ref="H1032" r:id="rId938" xr:uid="{02463BF5-6920-458A-B9A1-C3F53A64D52D}"/>
    <hyperlink ref="H1025" r:id="rId939" xr:uid="{0948F8BC-4F4E-4C69-AE43-3E98DE7682B1}"/>
    <hyperlink ref="H1019" r:id="rId940" xr:uid="{E53820F8-6CB7-483A-ABD9-7A05A1C14541}"/>
    <hyperlink ref="H1036" r:id="rId941" xr:uid="{73977502-16A5-41FC-AC8E-E1216E35C6C4}"/>
    <hyperlink ref="H927" r:id="rId942" xr:uid="{F2D151F6-E659-4F3C-8C14-076BC45FB298}"/>
    <hyperlink ref="H864" r:id="rId943" xr:uid="{26FC3178-0C68-4C8A-90AD-2EEEA150B50C}"/>
    <hyperlink ref="H867" r:id="rId944" xr:uid="{7B246A19-03A0-41AB-A9EB-495DC031BB8D}"/>
    <hyperlink ref="H609" r:id="rId945" xr:uid="{701E3823-B863-4E73-AEF7-EC2B55157963}"/>
    <hyperlink ref="H592" r:id="rId946" xr:uid="{A934CAE1-8D1E-4F0A-8BFD-553B698B630B}"/>
    <hyperlink ref="H541" r:id="rId947" xr:uid="{FC523996-7611-48D3-923C-28C21FD7C7E5}"/>
    <hyperlink ref="H556" r:id="rId948" xr:uid="{59AD5B6E-384B-40CB-93A2-CBE80BAC313F}"/>
    <hyperlink ref="H547" r:id="rId949" xr:uid="{BA2A499F-F9B7-47E3-85B0-8083A146B8E0}"/>
    <hyperlink ref="H553" r:id="rId950" xr:uid="{79A7AA09-B3E0-4012-814C-16B3BF119E4C}"/>
    <hyperlink ref="H564" r:id="rId951" xr:uid="{A69FEF9C-CD85-4FE6-B44B-A6A55BC0953E}"/>
    <hyperlink ref="H499" r:id="rId952" xr:uid="{874D530D-7112-409F-9555-F2C8D9CF9038}"/>
    <hyperlink ref="H453" r:id="rId953" xr:uid="{C2C8E765-B2E6-4BB3-954B-5FB6526355B1}"/>
    <hyperlink ref="H288" r:id="rId954" display="https://www.johnrgreenco.com/products/Linoleum_Cutters_and_Handles?option=53755&amp;mdsecode=53755" xr:uid="{610310E1-EEF0-4B18-BCD9-4311FA1519E1}"/>
    <hyperlink ref="H185" r:id="rId955" xr:uid="{DAC9AB09-5BAA-4069-A51D-96A9915B8961}"/>
    <hyperlink ref="H217" r:id="rId956" xr:uid="{EE4E0D2E-E433-4487-9E71-A857C364A534}"/>
    <hyperlink ref="H225" r:id="rId957" xr:uid="{08AE5926-E87C-445B-99BB-A04096B2FD78}"/>
    <hyperlink ref="H290" r:id="rId958" xr:uid="{D9B3E2AC-775C-42E0-ABD7-22AD5518A7AC}"/>
    <hyperlink ref="H298" r:id="rId959" xr:uid="{528A1EF8-452A-45F4-A7DA-E63AEE0305DB}"/>
    <hyperlink ref="H328" r:id="rId960" xr:uid="{35387A44-028F-4BB1-A075-76C00A26F65C}"/>
    <hyperlink ref="H440" r:id="rId961" xr:uid="{693B6627-DA95-4209-B633-146A47C9213A}"/>
    <hyperlink ref="H871" r:id="rId962" xr:uid="{888BB66E-F898-4F8B-9E98-BC1D5CC0AFE1}"/>
    <hyperlink ref="H944" r:id="rId963" xr:uid="{BE91D496-8D36-4261-8EC2-77846CD78E28}"/>
    <hyperlink ref="H953" r:id="rId964" xr:uid="{2207BA49-CEC9-4956-B03F-53909DCAC95F}"/>
    <hyperlink ref="H887" r:id="rId965" xr:uid="{3B5CB1B3-0A2B-468C-BFB2-77D4C13110EC}"/>
    <hyperlink ref="H586" r:id="rId966" xr:uid="{2FFC7FBF-2D52-4E74-A22E-3D35E04B59AC}"/>
    <hyperlink ref="H666" r:id="rId967" xr:uid="{C1639AFB-25DC-4F9E-969D-A5E42C77D8D0}"/>
    <hyperlink ref="H704" r:id="rId968" xr:uid="{190AC33B-C644-439F-801F-B42D293C77EF}"/>
    <hyperlink ref="H889" r:id="rId969" xr:uid="{DE0E1D6B-6068-41C6-A430-2E20F4E057CC}"/>
    <hyperlink ref="H895" r:id="rId970" display="PAC54791" xr:uid="{E43ADF0E-FDFE-411F-A684-FC538067A42F}"/>
    <hyperlink ref="H897" r:id="rId971" display="PAC54761" xr:uid="{6EC3E312-9719-4AAD-A477-EBA4C6672392}"/>
    <hyperlink ref="H898" r:id="rId972" display="PAC54731" xr:uid="{2EA46208-23B6-4E01-8AC1-8B01AD8EE25E}"/>
    <hyperlink ref="H901" r:id="rId973" xr:uid="{85F5F1E5-F889-4B83-8257-CA854583EDF0}"/>
    <hyperlink ref="H903" r:id="rId974" xr:uid="{866BF4BA-771E-4234-B34B-8945FDA23630}"/>
    <hyperlink ref="H892" r:id="rId975" xr:uid="{D1AD1DE4-EA09-4330-932A-620E334BD670}"/>
    <hyperlink ref="H905" r:id="rId976" xr:uid="{E0CA1BE8-ABA0-4BB5-9C95-540A5C07B184}"/>
    <hyperlink ref="H906" r:id="rId977" xr:uid="{591B59E7-610E-4600-AD6E-FA407E89649F}"/>
    <hyperlink ref="H908" r:id="rId978" xr:uid="{E0C1DDED-3CFD-4545-A6C0-9FE1D5F77176}"/>
    <hyperlink ref="H911" r:id="rId979" xr:uid="{26BB9099-BAA6-4A29-9F61-C2B40D28D65B}"/>
    <hyperlink ref="H928" r:id="rId980" xr:uid="{3C925FBB-DF52-4A27-904F-40AD2920ABF2}"/>
    <hyperlink ref="H411" r:id="rId981" xr:uid="{45FD6717-5DF5-4AB7-BB59-C810C85DEAC0}"/>
    <hyperlink ref="H650" r:id="rId982" xr:uid="{B69FA986-F484-4C6D-9092-2921B928A43D}"/>
    <hyperlink ref="H653" r:id="rId983" xr:uid="{907D32DC-F728-488E-A82D-C3D4FF42647B}"/>
    <hyperlink ref="H656" r:id="rId984" xr:uid="{94A13762-8304-460F-9FC4-F416EEEE28FF}"/>
    <hyperlink ref="H658" r:id="rId985" xr:uid="{16046AE7-0CB2-448E-AB7A-573F90438830}"/>
    <hyperlink ref="H669" r:id="rId986" xr:uid="{7CE9D4EF-B426-4FF9-AC7A-D41EE7AA7E04}"/>
    <hyperlink ref="H890" r:id="rId987" xr:uid="{FB10A90E-8C2D-4F3E-95F6-9197DE79BA11}"/>
    <hyperlink ref="H1067" r:id="rId988" xr:uid="{2FCE871E-2DE8-42FB-9CD9-F357F3AAECAE}"/>
    <hyperlink ref="H10" r:id="rId989" xr:uid="{596E61D1-F73B-4BF2-84B0-D811F61A15CB}"/>
    <hyperlink ref="H13" r:id="rId990" xr:uid="{52CFAD66-A6EB-4366-852E-4C18F65FC1B8}"/>
    <hyperlink ref="H14" r:id="rId991" xr:uid="{2AD411DD-A689-4AB2-A627-1BBF3F39F01A}"/>
    <hyperlink ref="H15" r:id="rId992" xr:uid="{60B0B750-0368-4C4E-A6E5-AC006A982DA1}"/>
    <hyperlink ref="H16" r:id="rId993" xr:uid="{C783B664-CCC8-463E-AEDD-9803185F5290}"/>
    <hyperlink ref="H17" r:id="rId994" xr:uid="{94A5E27F-E100-47F0-96DA-3715A1E13C99}"/>
    <hyperlink ref="H200" r:id="rId995" xr:uid="{038F6264-B299-4915-95FF-264450FEF60F}"/>
    <hyperlink ref="H413" r:id="rId996" xr:uid="{A4D0B80B-499F-4311-995F-974A6D7A99A5}"/>
    <hyperlink ref="H598" r:id="rId997" xr:uid="{F8357B6F-583C-4627-B937-55704E0F7102}"/>
    <hyperlink ref="H423" r:id="rId998" xr:uid="{7DB881EB-381E-4659-B0E5-BB98D1F91D5B}"/>
    <hyperlink ref="H860" r:id="rId999" xr:uid="{E5E984B6-6A7F-4A2C-A786-2B7B0C19B119}"/>
  </hyperlinks>
  <printOptions horizontalCentered="1"/>
  <pageMargins left="0.2" right="0.2" top="0.2" bottom="0.2" header="0.3" footer="0.3"/>
  <pageSetup scale="76" orientation="landscape" r:id="rId1000"/>
  <legacyDrawing r:id="rId100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3" tint="0.39997558519241921"/>
  </sheetPr>
  <dimension ref="A1:AW128"/>
  <sheetViews>
    <sheetView zoomScale="110" zoomScaleNormal="110" zoomScaleSheetLayoutView="100" workbookViewId="0">
      <pane ySplit="4" topLeftCell="A5" activePane="bottomLeft" state="frozen"/>
      <selection pane="bottomLeft" activeCell="T5" sqref="T5"/>
    </sheetView>
  </sheetViews>
  <sheetFormatPr defaultColWidth="9.28515625" defaultRowHeight="12.75" x14ac:dyDescent="0.2"/>
  <cols>
    <col min="1" max="1" width="5.42578125" style="182" bestFit="1" customWidth="1"/>
    <col min="2" max="2" width="7.140625" style="183" bestFit="1" customWidth="1"/>
    <col min="3" max="3" width="32.140625" style="184" bestFit="1" customWidth="1"/>
    <col min="4" max="4" width="11.7109375" style="182" customWidth="1"/>
    <col min="5" max="5" width="7.42578125" style="182" bestFit="1" customWidth="1"/>
    <col min="6" max="6" width="4.5703125" style="182" bestFit="1" customWidth="1"/>
    <col min="7" max="7" width="8.42578125" style="182" customWidth="1"/>
    <col min="8" max="8" width="8.7109375" style="182" customWidth="1"/>
    <col min="9" max="9" width="7.42578125" style="182" customWidth="1"/>
    <col min="10" max="10" width="9.42578125" style="185" customWidth="1"/>
    <col min="11" max="11" width="4.7109375" style="186" customWidth="1"/>
    <col min="12" max="12" width="4.7109375" style="187" hidden="1" customWidth="1"/>
    <col min="13" max="15" width="5.7109375" style="187" hidden="1" customWidth="1"/>
    <col min="16" max="16" width="5.7109375" style="198" hidden="1" customWidth="1"/>
    <col min="17" max="17" width="6.5703125" style="187" customWidth="1"/>
    <col min="18" max="18" width="7" style="188" customWidth="1"/>
    <col min="19" max="19" width="8.7109375" style="189" customWidth="1"/>
    <col min="20" max="20" width="7.42578125" style="186" customWidth="1"/>
    <col min="21" max="21" width="7.28515625" style="190" customWidth="1"/>
    <col min="22" max="22" width="7.42578125" style="186" customWidth="1"/>
    <col min="23" max="23" width="7.28515625" style="190" customWidth="1"/>
    <col min="24" max="24" width="7.42578125" style="186" customWidth="1"/>
    <col min="25" max="25" width="7.28515625" style="190" customWidth="1"/>
    <col min="26" max="26" width="7.42578125" style="186" customWidth="1"/>
    <col min="27" max="27" width="7.28515625" style="190" customWidth="1"/>
    <col min="28" max="28" width="7.42578125" style="186" customWidth="1"/>
    <col min="29" max="29" width="7.28515625" style="190" customWidth="1"/>
    <col min="30" max="30" width="7.42578125" style="186" customWidth="1"/>
    <col min="31" max="31" width="7.28515625" style="190" customWidth="1"/>
    <col min="32" max="32" width="7.42578125" style="186" customWidth="1"/>
    <col min="33" max="33" width="7.28515625" style="190" customWidth="1"/>
    <col min="34" max="34" width="7.42578125" style="186" customWidth="1"/>
    <col min="35" max="35" width="7.28515625" style="190" customWidth="1"/>
    <col min="36" max="36" width="7.42578125" style="186" customWidth="1"/>
    <col min="37" max="37" width="7.28515625" style="190" customWidth="1"/>
    <col min="38" max="38" width="7.42578125" style="186" customWidth="1"/>
    <col min="39" max="39" width="7.28515625" style="190" customWidth="1"/>
    <col min="40" max="40" width="7.42578125" style="186" customWidth="1"/>
    <col min="41" max="41" width="7.28515625" style="190" customWidth="1"/>
    <col min="42" max="42" width="7.42578125" style="186" customWidth="1"/>
    <col min="43" max="43" width="7.28515625" style="190" customWidth="1"/>
    <col min="44" max="44" width="7.42578125" style="186" customWidth="1"/>
    <col min="45" max="45" width="7.28515625" style="190" customWidth="1"/>
    <col min="46" max="46" width="7.42578125" style="186" customWidth="1"/>
    <col min="47" max="47" width="7.28515625" style="190" customWidth="1"/>
    <col min="48" max="48" width="7.42578125" style="186" customWidth="1"/>
    <col min="49" max="49" width="7.28515625" style="190" customWidth="1"/>
    <col min="50" max="16384" width="9.28515625" style="182"/>
  </cols>
  <sheetData>
    <row r="1" spans="1:49" x14ac:dyDescent="0.2">
      <c r="A1" s="382" t="s">
        <v>1052</v>
      </c>
      <c r="B1" s="383"/>
      <c r="C1" s="384"/>
      <c r="D1" s="385"/>
      <c r="E1" s="385"/>
      <c r="F1" s="385"/>
      <c r="G1" s="385"/>
      <c r="H1" s="385"/>
      <c r="I1" s="385"/>
      <c r="J1" s="386"/>
      <c r="K1" s="387"/>
      <c r="L1" s="181"/>
      <c r="M1" s="181"/>
      <c r="N1" s="181"/>
      <c r="O1" s="181"/>
      <c r="P1" s="300"/>
      <c r="Q1" s="391"/>
      <c r="R1" s="207">
        <f>SUBTOTAL(9,R5:R128)</f>
        <v>0</v>
      </c>
      <c r="S1" s="277">
        <f>SUBTOTAL(9,S5:S128)</f>
        <v>0</v>
      </c>
      <c r="T1" s="434">
        <f>SUBTOTAL(9,T5:T128)</f>
        <v>0</v>
      </c>
      <c r="U1" s="278">
        <f>SUBTOTAL(9,U5:U128)</f>
        <v>0</v>
      </c>
      <c r="V1" s="436">
        <f>SUBTOTAL(9,V5:V128)</f>
        <v>0</v>
      </c>
      <c r="W1" s="27">
        <f>SUBTOTAL(9,W5:W128)</f>
        <v>0</v>
      </c>
      <c r="X1" s="434">
        <f>SUBTOTAL(9,X5:X128)</f>
        <v>0</v>
      </c>
      <c r="Y1" s="278">
        <f>SUBTOTAL(9,Y5:Y128)</f>
        <v>0</v>
      </c>
      <c r="Z1" s="436">
        <f>SUBTOTAL(9,Z5:Z128)</f>
        <v>0</v>
      </c>
      <c r="AA1" s="27">
        <f>SUBTOTAL(9,AA5:AA128)</f>
        <v>0</v>
      </c>
      <c r="AB1" s="434">
        <f>SUBTOTAL(9,AB5:AB128)</f>
        <v>0</v>
      </c>
      <c r="AC1" s="278">
        <f>SUBTOTAL(9,AC5:AC128)</f>
        <v>0</v>
      </c>
      <c r="AD1" s="436">
        <f>SUBTOTAL(9,AD5:AD128)</f>
        <v>0</v>
      </c>
      <c r="AE1" s="27">
        <f>SUBTOTAL(9,AE5:AE128)</f>
        <v>0</v>
      </c>
      <c r="AF1" s="434">
        <f>SUBTOTAL(9,AF5:AF128)</f>
        <v>0</v>
      </c>
      <c r="AG1" s="278">
        <f>SUBTOTAL(9,AG5:AG128)</f>
        <v>0</v>
      </c>
      <c r="AH1" s="436">
        <f>SUBTOTAL(9,AH5:AH128)</f>
        <v>0</v>
      </c>
      <c r="AI1" s="27">
        <f>SUBTOTAL(9,AI5:AI128)</f>
        <v>0</v>
      </c>
      <c r="AJ1" s="434">
        <f>SUBTOTAL(9,AJ5:AJ128)</f>
        <v>0</v>
      </c>
      <c r="AK1" s="278">
        <f>SUBTOTAL(9,AK5:AK128)</f>
        <v>0</v>
      </c>
      <c r="AL1" s="436">
        <f>SUBTOTAL(9,AL5:AL128)</f>
        <v>0</v>
      </c>
      <c r="AM1" s="27">
        <f>SUBTOTAL(9,AM5:AM128)</f>
        <v>0</v>
      </c>
      <c r="AN1" s="434">
        <f>SUBTOTAL(9,AN5:AN128)</f>
        <v>0</v>
      </c>
      <c r="AO1" s="278">
        <f>SUBTOTAL(9,AO5:AO128)</f>
        <v>0</v>
      </c>
      <c r="AP1" s="436">
        <f>SUBTOTAL(9,AP5:AP128)</f>
        <v>0</v>
      </c>
      <c r="AQ1" s="27">
        <f>SUBTOTAL(9,AQ5:AQ128)</f>
        <v>0</v>
      </c>
      <c r="AR1" s="434">
        <f>SUBTOTAL(9,AR5:AR128)</f>
        <v>0</v>
      </c>
      <c r="AS1" s="278">
        <f>SUBTOTAL(9,AS5:AS128)</f>
        <v>0</v>
      </c>
      <c r="AT1" s="436">
        <f>SUBTOTAL(9,AT5:AT128)</f>
        <v>0</v>
      </c>
      <c r="AU1" s="27">
        <f>SUBTOTAL(9,AU5:AU128)</f>
        <v>0</v>
      </c>
      <c r="AV1" s="434">
        <f>SUBTOTAL(9,AV5:AV128)</f>
        <v>0</v>
      </c>
      <c r="AW1" s="278">
        <f>SUBTOTAL(9,AW5:AW128)</f>
        <v>0</v>
      </c>
    </row>
    <row r="2" spans="1:49" x14ac:dyDescent="0.2">
      <c r="A2" s="382" t="s">
        <v>3317</v>
      </c>
      <c r="B2" s="383"/>
      <c r="C2" s="384"/>
      <c r="D2" s="385"/>
      <c r="E2" s="385"/>
      <c r="F2" s="385"/>
      <c r="G2" s="385"/>
      <c r="H2" s="385"/>
      <c r="I2" s="385"/>
      <c r="J2" s="386"/>
      <c r="K2" s="387"/>
      <c r="L2" s="181"/>
      <c r="M2" s="181"/>
      <c r="N2" s="181"/>
      <c r="O2" s="181"/>
      <c r="P2" s="300"/>
      <c r="Q2" s="391"/>
      <c r="R2" s="35" t="s">
        <v>1044</v>
      </c>
      <c r="S2" s="130" t="s">
        <v>1045</v>
      </c>
      <c r="T2" s="312" t="s">
        <v>1046</v>
      </c>
      <c r="U2" s="314"/>
      <c r="V2" s="310" t="s">
        <v>1046</v>
      </c>
      <c r="W2" s="315"/>
      <c r="X2" s="312" t="s">
        <v>1046</v>
      </c>
      <c r="Y2" s="314"/>
      <c r="Z2" s="310" t="s">
        <v>1046</v>
      </c>
      <c r="AA2" s="315"/>
      <c r="AB2" s="312" t="s">
        <v>1046</v>
      </c>
      <c r="AC2" s="314"/>
      <c r="AD2" s="310" t="s">
        <v>1046</v>
      </c>
      <c r="AE2" s="315"/>
      <c r="AF2" s="312" t="s">
        <v>1046</v>
      </c>
      <c r="AG2" s="314"/>
      <c r="AH2" s="310" t="s">
        <v>1046</v>
      </c>
      <c r="AI2" s="315"/>
      <c r="AJ2" s="312" t="s">
        <v>1046</v>
      </c>
      <c r="AK2" s="314"/>
      <c r="AL2" s="310" t="s">
        <v>1046</v>
      </c>
      <c r="AM2" s="315"/>
      <c r="AN2" s="312" t="s">
        <v>1046</v>
      </c>
      <c r="AO2" s="314"/>
      <c r="AP2" s="310" t="s">
        <v>1046</v>
      </c>
      <c r="AQ2" s="315"/>
      <c r="AR2" s="312" t="s">
        <v>1046</v>
      </c>
      <c r="AS2" s="314"/>
      <c r="AT2" s="310" t="s">
        <v>1046</v>
      </c>
      <c r="AU2" s="315"/>
      <c r="AV2" s="312" t="s">
        <v>1046</v>
      </c>
      <c r="AW2" s="316"/>
    </row>
    <row r="3" spans="1:49" ht="38.25" x14ac:dyDescent="0.2">
      <c r="A3" s="388" t="s">
        <v>381</v>
      </c>
      <c r="B3" s="389" t="s">
        <v>419</v>
      </c>
      <c r="C3" s="389" t="s">
        <v>379</v>
      </c>
      <c r="D3" s="374" t="s">
        <v>1114</v>
      </c>
      <c r="E3" s="374" t="s">
        <v>1115</v>
      </c>
      <c r="F3" s="374" t="s">
        <v>1116</v>
      </c>
      <c r="G3" s="374" t="s">
        <v>1117</v>
      </c>
      <c r="H3" s="374" t="s">
        <v>378</v>
      </c>
      <c r="I3" s="374" t="s">
        <v>2954</v>
      </c>
      <c r="J3" s="388" t="s">
        <v>2859</v>
      </c>
      <c r="K3" s="390" t="s">
        <v>1009</v>
      </c>
      <c r="L3" s="5" t="s">
        <v>1113</v>
      </c>
      <c r="M3" s="5" t="s">
        <v>3215</v>
      </c>
      <c r="N3" s="5" t="s">
        <v>3127</v>
      </c>
      <c r="O3" s="191" t="s">
        <v>3220</v>
      </c>
      <c r="P3" s="270" t="s">
        <v>3269</v>
      </c>
      <c r="Q3" s="392" t="s">
        <v>3315</v>
      </c>
      <c r="R3" s="35" t="s">
        <v>1047</v>
      </c>
      <c r="S3" s="130" t="s">
        <v>1048</v>
      </c>
      <c r="T3" s="435" t="s">
        <v>1049</v>
      </c>
      <c r="U3" s="55" t="s">
        <v>1050</v>
      </c>
      <c r="V3" s="437" t="s">
        <v>1049</v>
      </c>
      <c r="W3" s="54" t="s">
        <v>1050</v>
      </c>
      <c r="X3" s="435" t="s">
        <v>1049</v>
      </c>
      <c r="Y3" s="55" t="s">
        <v>1050</v>
      </c>
      <c r="Z3" s="437" t="s">
        <v>1049</v>
      </c>
      <c r="AA3" s="54" t="s">
        <v>1050</v>
      </c>
      <c r="AB3" s="435" t="s">
        <v>1049</v>
      </c>
      <c r="AC3" s="55" t="s">
        <v>1050</v>
      </c>
      <c r="AD3" s="437" t="s">
        <v>1049</v>
      </c>
      <c r="AE3" s="54" t="s">
        <v>1050</v>
      </c>
      <c r="AF3" s="435" t="s">
        <v>1049</v>
      </c>
      <c r="AG3" s="55" t="s">
        <v>1050</v>
      </c>
      <c r="AH3" s="437" t="s">
        <v>1049</v>
      </c>
      <c r="AI3" s="54" t="s">
        <v>1050</v>
      </c>
      <c r="AJ3" s="435" t="s">
        <v>1049</v>
      </c>
      <c r="AK3" s="55" t="s">
        <v>1050</v>
      </c>
      <c r="AL3" s="437" t="s">
        <v>1049</v>
      </c>
      <c r="AM3" s="54" t="s">
        <v>1050</v>
      </c>
      <c r="AN3" s="435" t="s">
        <v>1049</v>
      </c>
      <c r="AO3" s="55" t="s">
        <v>1050</v>
      </c>
      <c r="AP3" s="437" t="s">
        <v>1049</v>
      </c>
      <c r="AQ3" s="54" t="s">
        <v>1050</v>
      </c>
      <c r="AR3" s="435" t="s">
        <v>1049</v>
      </c>
      <c r="AS3" s="55" t="s">
        <v>1050</v>
      </c>
      <c r="AT3" s="437" t="s">
        <v>1049</v>
      </c>
      <c r="AU3" s="54" t="s">
        <v>1050</v>
      </c>
      <c r="AV3" s="435" t="s">
        <v>1049</v>
      </c>
      <c r="AW3" s="56" t="s">
        <v>1050</v>
      </c>
    </row>
    <row r="4" spans="1:49" x14ac:dyDescent="0.2">
      <c r="A4" s="1"/>
      <c r="B4" s="4"/>
      <c r="C4" s="7"/>
      <c r="D4" s="1"/>
      <c r="E4" s="1"/>
      <c r="F4" s="1"/>
      <c r="G4" s="1"/>
      <c r="H4" s="1"/>
      <c r="I4" s="1"/>
      <c r="J4" s="1"/>
      <c r="K4" s="9"/>
      <c r="L4" s="2"/>
      <c r="M4" s="2"/>
      <c r="N4" s="2"/>
      <c r="O4" s="212"/>
      <c r="P4" s="271"/>
      <c r="Q4" s="290"/>
      <c r="R4" s="156"/>
      <c r="S4" s="157"/>
      <c r="T4" s="65"/>
      <c r="U4" s="64"/>
      <c r="V4" s="213"/>
      <c r="W4" s="67"/>
      <c r="X4" s="65"/>
      <c r="Y4" s="64"/>
      <c r="Z4" s="66"/>
      <c r="AA4" s="67"/>
      <c r="AB4" s="65"/>
      <c r="AC4" s="64"/>
      <c r="AD4" s="66"/>
      <c r="AE4" s="67"/>
      <c r="AF4" s="65"/>
      <c r="AG4" s="64"/>
      <c r="AH4" s="66"/>
      <c r="AI4" s="67"/>
      <c r="AJ4" s="65"/>
      <c r="AK4" s="64"/>
      <c r="AL4" s="66"/>
      <c r="AM4" s="160"/>
      <c r="AN4" s="65"/>
      <c r="AO4" s="64"/>
      <c r="AP4" s="66"/>
      <c r="AQ4" s="67"/>
      <c r="AR4" s="65"/>
      <c r="AS4" s="64"/>
      <c r="AT4" s="66"/>
      <c r="AU4" s="67"/>
      <c r="AV4" s="65"/>
      <c r="AW4" s="63"/>
    </row>
    <row r="5" spans="1:49" ht="25.5" x14ac:dyDescent="0.2">
      <c r="A5" s="15" t="s">
        <v>418</v>
      </c>
      <c r="B5" s="16" t="s">
        <v>383</v>
      </c>
      <c r="C5" s="12" t="s">
        <v>694</v>
      </c>
      <c r="D5" s="15" t="s">
        <v>95</v>
      </c>
      <c r="E5" s="15" t="s">
        <v>2960</v>
      </c>
      <c r="F5" s="15">
        <v>50</v>
      </c>
      <c r="G5" s="15" t="s">
        <v>1674</v>
      </c>
      <c r="H5" s="52">
        <v>37119</v>
      </c>
      <c r="I5" s="16" t="s">
        <v>3343</v>
      </c>
      <c r="J5" s="42" t="s">
        <v>2046</v>
      </c>
      <c r="K5" s="30">
        <v>1</v>
      </c>
      <c r="L5" s="92">
        <v>1.91</v>
      </c>
      <c r="M5" s="43">
        <v>1.91</v>
      </c>
      <c r="N5" s="43">
        <v>1.91</v>
      </c>
      <c r="O5" s="144">
        <v>1.91</v>
      </c>
      <c r="P5" s="272">
        <v>1.91</v>
      </c>
      <c r="Q5" s="291">
        <v>1.91</v>
      </c>
      <c r="R5" s="210">
        <f>SUM(T5,V5,X5,Z5,AB5,AD5,AF5,AH5,AJ5,AL5,AN5,AP5,AR5,AT5,AV5)</f>
        <v>0</v>
      </c>
      <c r="S5" s="211">
        <f>SUM(R5*Q5)</f>
        <v>0</v>
      </c>
      <c r="T5" s="439"/>
      <c r="U5" s="94">
        <f>SUM(T5*Q5)</f>
        <v>0</v>
      </c>
      <c r="V5" s="438"/>
      <c r="W5" s="93">
        <f>SUM(V5*Q5)</f>
        <v>0</v>
      </c>
      <c r="X5" s="439"/>
      <c r="Y5" s="94">
        <f>SUM(X5*Q5)</f>
        <v>0</v>
      </c>
      <c r="Z5" s="438"/>
      <c r="AA5" s="93">
        <f>SUM(Z5*Q5)</f>
        <v>0</v>
      </c>
      <c r="AB5" s="439"/>
      <c r="AC5" s="94">
        <f>SUM(AB5*Q5)</f>
        <v>0</v>
      </c>
      <c r="AD5" s="438"/>
      <c r="AE5" s="93">
        <f>SUM(AD5*Q5)</f>
        <v>0</v>
      </c>
      <c r="AF5" s="439"/>
      <c r="AG5" s="94">
        <f>SUM(AF5*Q5)</f>
        <v>0</v>
      </c>
      <c r="AH5" s="438"/>
      <c r="AI5" s="93">
        <f>SUM(AH5*Q5)</f>
        <v>0</v>
      </c>
      <c r="AJ5" s="439"/>
      <c r="AK5" s="94">
        <f>SUM(AJ5*Q5)</f>
        <v>0</v>
      </c>
      <c r="AL5" s="438"/>
      <c r="AM5" s="93">
        <f>SUM(AL5*Q5)</f>
        <v>0</v>
      </c>
      <c r="AN5" s="439"/>
      <c r="AO5" s="94">
        <f>SUM(AN5*Q5)</f>
        <v>0</v>
      </c>
      <c r="AP5" s="438"/>
      <c r="AQ5" s="93">
        <f>SUM(AP5*Q5)</f>
        <v>0</v>
      </c>
      <c r="AR5" s="439"/>
      <c r="AS5" s="94">
        <f>SUM(AR5*Q5)</f>
        <v>0</v>
      </c>
      <c r="AT5" s="438"/>
      <c r="AU5" s="93">
        <f>SUM(AT5*Q5)</f>
        <v>0</v>
      </c>
      <c r="AV5" s="439"/>
      <c r="AW5" s="95">
        <f>SUM(AV5*Q5)</f>
        <v>0</v>
      </c>
    </row>
    <row r="6" spans="1:49" ht="25.5" x14ac:dyDescent="0.2">
      <c r="A6" s="37" t="s">
        <v>418</v>
      </c>
      <c r="B6" s="61" t="s">
        <v>383</v>
      </c>
      <c r="C6" s="36" t="s">
        <v>694</v>
      </c>
      <c r="D6" s="37" t="s">
        <v>95</v>
      </c>
      <c r="E6" s="37" t="s">
        <v>10</v>
      </c>
      <c r="F6" s="37">
        <v>50</v>
      </c>
      <c r="G6" s="37" t="s">
        <v>1078</v>
      </c>
      <c r="H6" s="39" t="s">
        <v>1078</v>
      </c>
      <c r="I6" s="37" t="s">
        <v>3273</v>
      </c>
      <c r="J6" s="11" t="s">
        <v>2747</v>
      </c>
      <c r="K6" s="62">
        <v>2</v>
      </c>
      <c r="L6" s="40">
        <v>1.69</v>
      </c>
      <c r="M6" s="90">
        <v>1.77</v>
      </c>
      <c r="N6" s="90">
        <v>1.86</v>
      </c>
      <c r="O6" s="140">
        <v>1.95</v>
      </c>
      <c r="P6" s="273">
        <v>1.95</v>
      </c>
      <c r="Q6" s="292">
        <v>1.95</v>
      </c>
      <c r="R6" s="210">
        <f t="shared" ref="R6:R63" si="0">SUM(T6,V6,X6,Z6,AB6,AD6,AF6,AH6,AJ6,AL6,AN6,AP6,AR6,AT6,AV6)</f>
        <v>0</v>
      </c>
      <c r="S6" s="211">
        <f t="shared" ref="S6:S50" si="1">SUM(R6*Q6)</f>
        <v>0</v>
      </c>
      <c r="T6" s="439"/>
      <c r="U6" s="94">
        <f t="shared" ref="U6:U50" si="2">SUM(T6*Q6)</f>
        <v>0</v>
      </c>
      <c r="V6" s="438"/>
      <c r="W6" s="93">
        <f t="shared" ref="W6:W50" si="3">SUM(V6*Q6)</f>
        <v>0</v>
      </c>
      <c r="X6" s="439"/>
      <c r="Y6" s="94">
        <f t="shared" ref="Y6:Y50" si="4">SUM(X6*Q6)</f>
        <v>0</v>
      </c>
      <c r="Z6" s="438"/>
      <c r="AA6" s="93">
        <f t="shared" ref="AA6:AA50" si="5">SUM(Z6*Q6)</f>
        <v>0</v>
      </c>
      <c r="AB6" s="439"/>
      <c r="AC6" s="94">
        <f t="shared" ref="AC6:AC50" si="6">SUM(AB6*Q6)</f>
        <v>0</v>
      </c>
      <c r="AD6" s="438"/>
      <c r="AE6" s="93">
        <f t="shared" ref="AE6:AE50" si="7">SUM(AD6*Q6)</f>
        <v>0</v>
      </c>
      <c r="AF6" s="439"/>
      <c r="AG6" s="94">
        <f t="shared" ref="AG6:AG50" si="8">SUM(AF6*Q6)</f>
        <v>0</v>
      </c>
      <c r="AH6" s="438"/>
      <c r="AI6" s="93">
        <f t="shared" ref="AI6:AI50" si="9">SUM(AH6*Q6)</f>
        <v>0</v>
      </c>
      <c r="AJ6" s="439"/>
      <c r="AK6" s="94">
        <f t="shared" ref="AK6:AK50" si="10">SUM(AJ6*Q6)</f>
        <v>0</v>
      </c>
      <c r="AL6" s="438"/>
      <c r="AM6" s="93">
        <f t="shared" ref="AM6:AM50" si="11">SUM(AL6*Q6)</f>
        <v>0</v>
      </c>
      <c r="AN6" s="439"/>
      <c r="AO6" s="94">
        <f t="shared" ref="AO6:AO50" si="12">SUM(AN6*Q6)</f>
        <v>0</v>
      </c>
      <c r="AP6" s="438"/>
      <c r="AQ6" s="93">
        <f t="shared" ref="AQ6:AQ50" si="13">SUM(AP6*Q6)</f>
        <v>0</v>
      </c>
      <c r="AR6" s="439"/>
      <c r="AS6" s="94">
        <f t="shared" ref="AS6:AS50" si="14">SUM(AR6*Q6)</f>
        <v>0</v>
      </c>
      <c r="AT6" s="438"/>
      <c r="AU6" s="93">
        <f t="shared" ref="AU6:AU50" si="15">SUM(AT6*Q6)</f>
        <v>0</v>
      </c>
      <c r="AV6" s="439"/>
      <c r="AW6" s="95">
        <f t="shared" ref="AW6:AW50" si="16">SUM(AV6*Q6)</f>
        <v>0</v>
      </c>
    </row>
    <row r="7" spans="1:49" ht="25.5" x14ac:dyDescent="0.2">
      <c r="A7" s="47" t="s">
        <v>418</v>
      </c>
      <c r="B7" s="46" t="s">
        <v>383</v>
      </c>
      <c r="C7" s="45" t="s">
        <v>694</v>
      </c>
      <c r="D7" s="47" t="s">
        <v>95</v>
      </c>
      <c r="E7" s="47" t="s">
        <v>2048</v>
      </c>
      <c r="F7" s="47">
        <v>50</v>
      </c>
      <c r="G7" s="47" t="s">
        <v>2224</v>
      </c>
      <c r="H7" s="10" t="s">
        <v>2225</v>
      </c>
      <c r="I7" s="47">
        <v>60148</v>
      </c>
      <c r="J7" s="49" t="s">
        <v>1003</v>
      </c>
      <c r="K7" s="31">
        <v>3</v>
      </c>
      <c r="L7" s="50">
        <v>2.84</v>
      </c>
      <c r="M7" s="50">
        <v>3.06</v>
      </c>
      <c r="N7" s="50">
        <v>3.06</v>
      </c>
      <c r="O7" s="204">
        <v>2.92</v>
      </c>
      <c r="P7" s="274">
        <v>2.92</v>
      </c>
      <c r="Q7" s="293">
        <v>3.04</v>
      </c>
      <c r="R7" s="210">
        <f t="shared" si="0"/>
        <v>0</v>
      </c>
      <c r="S7" s="211">
        <f t="shared" si="1"/>
        <v>0</v>
      </c>
      <c r="T7" s="439"/>
      <c r="U7" s="94">
        <f t="shared" si="2"/>
        <v>0</v>
      </c>
      <c r="V7" s="438"/>
      <c r="W7" s="93">
        <f t="shared" si="3"/>
        <v>0</v>
      </c>
      <c r="X7" s="439"/>
      <c r="Y7" s="94">
        <f t="shared" si="4"/>
        <v>0</v>
      </c>
      <c r="Z7" s="438"/>
      <c r="AA7" s="93">
        <f t="shared" si="5"/>
        <v>0</v>
      </c>
      <c r="AB7" s="439"/>
      <c r="AC7" s="94">
        <f t="shared" si="6"/>
        <v>0</v>
      </c>
      <c r="AD7" s="438"/>
      <c r="AE7" s="93">
        <f t="shared" si="7"/>
        <v>0</v>
      </c>
      <c r="AF7" s="439"/>
      <c r="AG7" s="94">
        <f t="shared" si="8"/>
        <v>0</v>
      </c>
      <c r="AH7" s="438"/>
      <c r="AI7" s="93">
        <f t="shared" si="9"/>
        <v>0</v>
      </c>
      <c r="AJ7" s="439"/>
      <c r="AK7" s="94">
        <f t="shared" si="10"/>
        <v>0</v>
      </c>
      <c r="AL7" s="438"/>
      <c r="AM7" s="93">
        <f t="shared" si="11"/>
        <v>0</v>
      </c>
      <c r="AN7" s="439"/>
      <c r="AO7" s="94">
        <f t="shared" si="12"/>
        <v>0</v>
      </c>
      <c r="AP7" s="438"/>
      <c r="AQ7" s="93">
        <f t="shared" si="13"/>
        <v>0</v>
      </c>
      <c r="AR7" s="439"/>
      <c r="AS7" s="94">
        <f t="shared" si="14"/>
        <v>0</v>
      </c>
      <c r="AT7" s="438"/>
      <c r="AU7" s="93">
        <f t="shared" si="15"/>
        <v>0</v>
      </c>
      <c r="AV7" s="439"/>
      <c r="AW7" s="95">
        <f t="shared" si="16"/>
        <v>0</v>
      </c>
    </row>
    <row r="8" spans="1:49" ht="25.5" x14ac:dyDescent="0.2">
      <c r="A8" s="15" t="s">
        <v>408</v>
      </c>
      <c r="B8" s="16" t="s">
        <v>383</v>
      </c>
      <c r="C8" s="18" t="s">
        <v>695</v>
      </c>
      <c r="D8" s="15" t="s">
        <v>2012</v>
      </c>
      <c r="E8" s="15" t="s">
        <v>2960</v>
      </c>
      <c r="F8" s="15">
        <v>50</v>
      </c>
      <c r="G8" s="15" t="s">
        <v>2013</v>
      </c>
      <c r="H8" s="52">
        <v>37681</v>
      </c>
      <c r="I8" s="16" t="s">
        <v>3343</v>
      </c>
      <c r="J8" s="42" t="s">
        <v>2046</v>
      </c>
      <c r="K8" s="30">
        <v>1</v>
      </c>
      <c r="L8" s="92">
        <v>1.64</v>
      </c>
      <c r="M8" s="43">
        <v>1.64</v>
      </c>
      <c r="N8" s="43">
        <v>1.64</v>
      </c>
      <c r="O8" s="144">
        <v>1.64</v>
      </c>
      <c r="P8" s="272">
        <v>1.64</v>
      </c>
      <c r="Q8" s="291">
        <v>1.64</v>
      </c>
      <c r="R8" s="210">
        <f t="shared" ref="R8:R25" si="17">SUM(T8,V8,X8,Z8,AB8,AD8,AF8,AH8,AJ8,AL8,AN8,AP8,AR8,AT8,AV8)</f>
        <v>0</v>
      </c>
      <c r="S8" s="211">
        <f t="shared" si="1"/>
        <v>0</v>
      </c>
      <c r="T8" s="439"/>
      <c r="U8" s="94">
        <f t="shared" si="2"/>
        <v>0</v>
      </c>
      <c r="V8" s="438"/>
      <c r="W8" s="93">
        <f t="shared" si="3"/>
        <v>0</v>
      </c>
      <c r="X8" s="439"/>
      <c r="Y8" s="94">
        <f t="shared" si="4"/>
        <v>0</v>
      </c>
      <c r="Z8" s="438"/>
      <c r="AA8" s="93">
        <f t="shared" si="5"/>
        <v>0</v>
      </c>
      <c r="AB8" s="439"/>
      <c r="AC8" s="94">
        <f t="shared" si="6"/>
        <v>0</v>
      </c>
      <c r="AD8" s="438"/>
      <c r="AE8" s="93">
        <f t="shared" si="7"/>
        <v>0</v>
      </c>
      <c r="AF8" s="439"/>
      <c r="AG8" s="94">
        <f t="shared" si="8"/>
        <v>0</v>
      </c>
      <c r="AH8" s="438"/>
      <c r="AI8" s="93">
        <f t="shared" si="9"/>
        <v>0</v>
      </c>
      <c r="AJ8" s="439"/>
      <c r="AK8" s="94">
        <f t="shared" si="10"/>
        <v>0</v>
      </c>
      <c r="AL8" s="438"/>
      <c r="AM8" s="93">
        <f t="shared" si="11"/>
        <v>0</v>
      </c>
      <c r="AN8" s="439"/>
      <c r="AO8" s="94">
        <f t="shared" si="12"/>
        <v>0</v>
      </c>
      <c r="AP8" s="438"/>
      <c r="AQ8" s="93">
        <f t="shared" si="13"/>
        <v>0</v>
      </c>
      <c r="AR8" s="439"/>
      <c r="AS8" s="94">
        <f t="shared" si="14"/>
        <v>0</v>
      </c>
      <c r="AT8" s="438"/>
      <c r="AU8" s="93">
        <f t="shared" si="15"/>
        <v>0</v>
      </c>
      <c r="AV8" s="439"/>
      <c r="AW8" s="95">
        <f t="shared" si="16"/>
        <v>0</v>
      </c>
    </row>
    <row r="9" spans="1:49" ht="25.5" x14ac:dyDescent="0.2">
      <c r="A9" s="37" t="s">
        <v>408</v>
      </c>
      <c r="B9" s="61" t="s">
        <v>383</v>
      </c>
      <c r="C9" s="14" t="s">
        <v>695</v>
      </c>
      <c r="D9" s="37" t="s">
        <v>1110</v>
      </c>
      <c r="E9" s="37" t="s">
        <v>10</v>
      </c>
      <c r="F9" s="37">
        <v>50</v>
      </c>
      <c r="G9" s="37" t="s">
        <v>2748</v>
      </c>
      <c r="H9" s="39" t="s">
        <v>2748</v>
      </c>
      <c r="I9" s="37" t="s">
        <v>3273</v>
      </c>
      <c r="J9" s="11" t="s">
        <v>2747</v>
      </c>
      <c r="K9" s="62">
        <v>2</v>
      </c>
      <c r="L9" s="40">
        <v>1.69</v>
      </c>
      <c r="M9" s="90">
        <v>1.77</v>
      </c>
      <c r="N9" s="40">
        <v>1.77</v>
      </c>
      <c r="O9" s="140">
        <v>1.86</v>
      </c>
      <c r="P9" s="273">
        <v>1.86</v>
      </c>
      <c r="Q9" s="292">
        <v>1.86</v>
      </c>
      <c r="R9" s="210">
        <f t="shared" si="17"/>
        <v>0</v>
      </c>
      <c r="S9" s="211">
        <f t="shared" si="1"/>
        <v>0</v>
      </c>
      <c r="T9" s="439"/>
      <c r="U9" s="94">
        <f t="shared" si="2"/>
        <v>0</v>
      </c>
      <c r="V9" s="438"/>
      <c r="W9" s="93">
        <f t="shared" si="3"/>
        <v>0</v>
      </c>
      <c r="X9" s="439"/>
      <c r="Y9" s="94">
        <f t="shared" si="4"/>
        <v>0</v>
      </c>
      <c r="Z9" s="438"/>
      <c r="AA9" s="93">
        <f t="shared" si="5"/>
        <v>0</v>
      </c>
      <c r="AB9" s="439"/>
      <c r="AC9" s="94">
        <f t="shared" si="6"/>
        <v>0</v>
      </c>
      <c r="AD9" s="438"/>
      <c r="AE9" s="93">
        <f t="shared" si="7"/>
        <v>0</v>
      </c>
      <c r="AF9" s="439"/>
      <c r="AG9" s="94">
        <f t="shared" si="8"/>
        <v>0</v>
      </c>
      <c r="AH9" s="438"/>
      <c r="AI9" s="93">
        <f t="shared" si="9"/>
        <v>0</v>
      </c>
      <c r="AJ9" s="439"/>
      <c r="AK9" s="94">
        <f t="shared" si="10"/>
        <v>0</v>
      </c>
      <c r="AL9" s="438"/>
      <c r="AM9" s="93">
        <f t="shared" si="11"/>
        <v>0</v>
      </c>
      <c r="AN9" s="439"/>
      <c r="AO9" s="94">
        <f t="shared" si="12"/>
        <v>0</v>
      </c>
      <c r="AP9" s="438"/>
      <c r="AQ9" s="93">
        <f t="shared" si="13"/>
        <v>0</v>
      </c>
      <c r="AR9" s="439"/>
      <c r="AS9" s="94">
        <f t="shared" si="14"/>
        <v>0</v>
      </c>
      <c r="AT9" s="438"/>
      <c r="AU9" s="93">
        <f t="shared" si="15"/>
        <v>0</v>
      </c>
      <c r="AV9" s="439"/>
      <c r="AW9" s="95">
        <f t="shared" si="16"/>
        <v>0</v>
      </c>
    </row>
    <row r="10" spans="1:49" ht="25.5" x14ac:dyDescent="0.2">
      <c r="A10" s="47" t="s">
        <v>408</v>
      </c>
      <c r="B10" s="46" t="s">
        <v>383</v>
      </c>
      <c r="C10" s="20" t="s">
        <v>695</v>
      </c>
      <c r="D10" s="47" t="s">
        <v>95</v>
      </c>
      <c r="E10" s="47" t="s">
        <v>2048</v>
      </c>
      <c r="F10" s="47">
        <v>50</v>
      </c>
      <c r="G10" s="47" t="s">
        <v>2226</v>
      </c>
      <c r="H10" s="10" t="s">
        <v>2227</v>
      </c>
      <c r="I10" s="47">
        <v>60148</v>
      </c>
      <c r="J10" s="49" t="s">
        <v>1003</v>
      </c>
      <c r="K10" s="31">
        <v>3</v>
      </c>
      <c r="L10" s="50">
        <v>2.84</v>
      </c>
      <c r="M10" s="50">
        <v>3.06</v>
      </c>
      <c r="N10" s="50">
        <v>3.06</v>
      </c>
      <c r="O10" s="204">
        <v>2.92</v>
      </c>
      <c r="P10" s="274">
        <v>2.92</v>
      </c>
      <c r="Q10" s="293">
        <v>3.04</v>
      </c>
      <c r="R10" s="210">
        <f t="shared" si="17"/>
        <v>0</v>
      </c>
      <c r="S10" s="211">
        <f t="shared" si="1"/>
        <v>0</v>
      </c>
      <c r="T10" s="439"/>
      <c r="U10" s="94">
        <f t="shared" si="2"/>
        <v>0</v>
      </c>
      <c r="V10" s="438"/>
      <c r="W10" s="93">
        <f t="shared" si="3"/>
        <v>0</v>
      </c>
      <c r="X10" s="439"/>
      <c r="Y10" s="94">
        <f t="shared" si="4"/>
        <v>0</v>
      </c>
      <c r="Z10" s="438"/>
      <c r="AA10" s="93">
        <f t="shared" si="5"/>
        <v>0</v>
      </c>
      <c r="AB10" s="439"/>
      <c r="AC10" s="94">
        <f t="shared" si="6"/>
        <v>0</v>
      </c>
      <c r="AD10" s="438"/>
      <c r="AE10" s="93">
        <f t="shared" si="7"/>
        <v>0</v>
      </c>
      <c r="AF10" s="439"/>
      <c r="AG10" s="94">
        <f t="shared" si="8"/>
        <v>0</v>
      </c>
      <c r="AH10" s="438"/>
      <c r="AI10" s="93">
        <f t="shared" si="9"/>
        <v>0</v>
      </c>
      <c r="AJ10" s="439"/>
      <c r="AK10" s="94">
        <f t="shared" si="10"/>
        <v>0</v>
      </c>
      <c r="AL10" s="438"/>
      <c r="AM10" s="93">
        <f t="shared" si="11"/>
        <v>0</v>
      </c>
      <c r="AN10" s="439"/>
      <c r="AO10" s="94">
        <f t="shared" si="12"/>
        <v>0</v>
      </c>
      <c r="AP10" s="438"/>
      <c r="AQ10" s="93">
        <f t="shared" si="13"/>
        <v>0</v>
      </c>
      <c r="AR10" s="439"/>
      <c r="AS10" s="94">
        <f t="shared" si="14"/>
        <v>0</v>
      </c>
      <c r="AT10" s="438"/>
      <c r="AU10" s="93">
        <f t="shared" si="15"/>
        <v>0</v>
      </c>
      <c r="AV10" s="439"/>
      <c r="AW10" s="95">
        <f t="shared" si="16"/>
        <v>0</v>
      </c>
    </row>
    <row r="11" spans="1:49" ht="25.5" x14ac:dyDescent="0.2">
      <c r="A11" s="37" t="s">
        <v>402</v>
      </c>
      <c r="B11" s="61" t="s">
        <v>383</v>
      </c>
      <c r="C11" s="36" t="s">
        <v>696</v>
      </c>
      <c r="D11" s="37" t="s">
        <v>95</v>
      </c>
      <c r="E11" s="37" t="s">
        <v>10</v>
      </c>
      <c r="F11" s="37">
        <v>50</v>
      </c>
      <c r="G11" s="37" t="s">
        <v>1002</v>
      </c>
      <c r="H11" s="39" t="s">
        <v>1002</v>
      </c>
      <c r="I11" s="37" t="s">
        <v>3273</v>
      </c>
      <c r="J11" s="11" t="s">
        <v>2747</v>
      </c>
      <c r="K11" s="62">
        <v>1</v>
      </c>
      <c r="L11" s="40">
        <v>1.69</v>
      </c>
      <c r="M11" s="90">
        <v>1.77</v>
      </c>
      <c r="N11" s="98">
        <v>1</v>
      </c>
      <c r="O11" s="140">
        <v>1.08</v>
      </c>
      <c r="P11" s="273">
        <v>1.5</v>
      </c>
      <c r="Q11" s="292">
        <v>1.5</v>
      </c>
      <c r="R11" s="210">
        <f t="shared" si="17"/>
        <v>0</v>
      </c>
      <c r="S11" s="211">
        <f t="shared" si="1"/>
        <v>0</v>
      </c>
      <c r="T11" s="439"/>
      <c r="U11" s="94">
        <f t="shared" si="2"/>
        <v>0</v>
      </c>
      <c r="V11" s="438"/>
      <c r="W11" s="93">
        <f t="shared" si="3"/>
        <v>0</v>
      </c>
      <c r="X11" s="439"/>
      <c r="Y11" s="94">
        <f t="shared" si="4"/>
        <v>0</v>
      </c>
      <c r="Z11" s="438"/>
      <c r="AA11" s="93">
        <f t="shared" si="5"/>
        <v>0</v>
      </c>
      <c r="AB11" s="439"/>
      <c r="AC11" s="94">
        <f t="shared" si="6"/>
        <v>0</v>
      </c>
      <c r="AD11" s="438"/>
      <c r="AE11" s="93">
        <f t="shared" si="7"/>
        <v>0</v>
      </c>
      <c r="AF11" s="439"/>
      <c r="AG11" s="94">
        <f t="shared" si="8"/>
        <v>0</v>
      </c>
      <c r="AH11" s="438"/>
      <c r="AI11" s="93">
        <f t="shared" si="9"/>
        <v>0</v>
      </c>
      <c r="AJ11" s="439"/>
      <c r="AK11" s="94">
        <f t="shared" si="10"/>
        <v>0</v>
      </c>
      <c r="AL11" s="438"/>
      <c r="AM11" s="93">
        <f t="shared" si="11"/>
        <v>0</v>
      </c>
      <c r="AN11" s="439"/>
      <c r="AO11" s="94">
        <f t="shared" si="12"/>
        <v>0</v>
      </c>
      <c r="AP11" s="438"/>
      <c r="AQ11" s="93">
        <f t="shared" si="13"/>
        <v>0</v>
      </c>
      <c r="AR11" s="439"/>
      <c r="AS11" s="94">
        <f t="shared" si="14"/>
        <v>0</v>
      </c>
      <c r="AT11" s="438"/>
      <c r="AU11" s="93">
        <f t="shared" si="15"/>
        <v>0</v>
      </c>
      <c r="AV11" s="439"/>
      <c r="AW11" s="95">
        <f t="shared" si="16"/>
        <v>0</v>
      </c>
    </row>
    <row r="12" spans="1:49" ht="25.5" x14ac:dyDescent="0.2">
      <c r="A12" s="15" t="s">
        <v>402</v>
      </c>
      <c r="B12" s="16" t="s">
        <v>383</v>
      </c>
      <c r="C12" s="12" t="s">
        <v>696</v>
      </c>
      <c r="D12" s="15" t="s">
        <v>2012</v>
      </c>
      <c r="E12" s="15" t="s">
        <v>2960</v>
      </c>
      <c r="F12" s="15">
        <v>50</v>
      </c>
      <c r="G12" s="15" t="s">
        <v>2016</v>
      </c>
      <c r="H12" s="52">
        <v>37630</v>
      </c>
      <c r="I12" s="16" t="s">
        <v>3343</v>
      </c>
      <c r="J12" s="42" t="s">
        <v>2046</v>
      </c>
      <c r="K12" s="30">
        <v>2</v>
      </c>
      <c r="L12" s="92">
        <v>1.64</v>
      </c>
      <c r="M12" s="43">
        <v>1.64</v>
      </c>
      <c r="N12" s="43">
        <v>1.64</v>
      </c>
      <c r="O12" s="144">
        <v>1.64</v>
      </c>
      <c r="P12" s="272">
        <v>1.64</v>
      </c>
      <c r="Q12" s="291">
        <v>1.64</v>
      </c>
      <c r="R12" s="210">
        <f t="shared" si="17"/>
        <v>0</v>
      </c>
      <c r="S12" s="211">
        <f t="shared" si="1"/>
        <v>0</v>
      </c>
      <c r="T12" s="439"/>
      <c r="U12" s="94">
        <f t="shared" si="2"/>
        <v>0</v>
      </c>
      <c r="V12" s="438"/>
      <c r="W12" s="93">
        <f t="shared" si="3"/>
        <v>0</v>
      </c>
      <c r="X12" s="439"/>
      <c r="Y12" s="94">
        <f t="shared" si="4"/>
        <v>0</v>
      </c>
      <c r="Z12" s="438"/>
      <c r="AA12" s="93">
        <f t="shared" si="5"/>
        <v>0</v>
      </c>
      <c r="AB12" s="439"/>
      <c r="AC12" s="94">
        <f t="shared" si="6"/>
        <v>0</v>
      </c>
      <c r="AD12" s="438"/>
      <c r="AE12" s="93">
        <f t="shared" si="7"/>
        <v>0</v>
      </c>
      <c r="AF12" s="439"/>
      <c r="AG12" s="94">
        <f t="shared" si="8"/>
        <v>0</v>
      </c>
      <c r="AH12" s="438"/>
      <c r="AI12" s="93">
        <f t="shared" si="9"/>
        <v>0</v>
      </c>
      <c r="AJ12" s="439"/>
      <c r="AK12" s="94">
        <f t="shared" si="10"/>
        <v>0</v>
      </c>
      <c r="AL12" s="438"/>
      <c r="AM12" s="93">
        <f t="shared" si="11"/>
        <v>0</v>
      </c>
      <c r="AN12" s="439"/>
      <c r="AO12" s="94">
        <f t="shared" si="12"/>
        <v>0</v>
      </c>
      <c r="AP12" s="438"/>
      <c r="AQ12" s="93">
        <f t="shared" si="13"/>
        <v>0</v>
      </c>
      <c r="AR12" s="439"/>
      <c r="AS12" s="94">
        <f t="shared" si="14"/>
        <v>0</v>
      </c>
      <c r="AT12" s="438"/>
      <c r="AU12" s="93">
        <f t="shared" si="15"/>
        <v>0</v>
      </c>
      <c r="AV12" s="439"/>
      <c r="AW12" s="95">
        <f t="shared" si="16"/>
        <v>0</v>
      </c>
    </row>
    <row r="13" spans="1:49" ht="25.5" x14ac:dyDescent="0.2">
      <c r="A13" s="47" t="s">
        <v>402</v>
      </c>
      <c r="B13" s="46" t="s">
        <v>383</v>
      </c>
      <c r="C13" s="45" t="s">
        <v>696</v>
      </c>
      <c r="D13" s="47" t="s">
        <v>95</v>
      </c>
      <c r="E13" s="47" t="s">
        <v>2048</v>
      </c>
      <c r="F13" s="47">
        <v>50</v>
      </c>
      <c r="G13" s="47" t="s">
        <v>2228</v>
      </c>
      <c r="H13" s="10" t="s">
        <v>2229</v>
      </c>
      <c r="I13" s="47">
        <v>60148</v>
      </c>
      <c r="J13" s="49" t="s">
        <v>1003</v>
      </c>
      <c r="K13" s="31">
        <v>3</v>
      </c>
      <c r="L13" s="50">
        <v>2.84</v>
      </c>
      <c r="M13" s="50">
        <v>3.06</v>
      </c>
      <c r="N13" s="50">
        <v>3.06</v>
      </c>
      <c r="O13" s="204">
        <v>2.92</v>
      </c>
      <c r="P13" s="274">
        <v>2.92</v>
      </c>
      <c r="Q13" s="293">
        <v>3.04</v>
      </c>
      <c r="R13" s="210">
        <f t="shared" si="17"/>
        <v>0</v>
      </c>
      <c r="S13" s="211">
        <f t="shared" si="1"/>
        <v>0</v>
      </c>
      <c r="T13" s="439"/>
      <c r="U13" s="94">
        <f t="shared" si="2"/>
        <v>0</v>
      </c>
      <c r="V13" s="438"/>
      <c r="W13" s="93">
        <f t="shared" si="3"/>
        <v>0</v>
      </c>
      <c r="X13" s="439"/>
      <c r="Y13" s="94">
        <f t="shared" si="4"/>
        <v>0</v>
      </c>
      <c r="Z13" s="438"/>
      <c r="AA13" s="93">
        <f t="shared" si="5"/>
        <v>0</v>
      </c>
      <c r="AB13" s="439"/>
      <c r="AC13" s="94">
        <f t="shared" si="6"/>
        <v>0</v>
      </c>
      <c r="AD13" s="438"/>
      <c r="AE13" s="93">
        <f t="shared" si="7"/>
        <v>0</v>
      </c>
      <c r="AF13" s="439"/>
      <c r="AG13" s="94">
        <f t="shared" si="8"/>
        <v>0</v>
      </c>
      <c r="AH13" s="438"/>
      <c r="AI13" s="93">
        <f t="shared" si="9"/>
        <v>0</v>
      </c>
      <c r="AJ13" s="439"/>
      <c r="AK13" s="94">
        <f t="shared" si="10"/>
        <v>0</v>
      </c>
      <c r="AL13" s="438"/>
      <c r="AM13" s="93">
        <f t="shared" si="11"/>
        <v>0</v>
      </c>
      <c r="AN13" s="439"/>
      <c r="AO13" s="94">
        <f t="shared" si="12"/>
        <v>0</v>
      </c>
      <c r="AP13" s="438"/>
      <c r="AQ13" s="93">
        <f t="shared" si="13"/>
        <v>0</v>
      </c>
      <c r="AR13" s="439"/>
      <c r="AS13" s="94">
        <f t="shared" si="14"/>
        <v>0</v>
      </c>
      <c r="AT13" s="438"/>
      <c r="AU13" s="93">
        <f t="shared" si="15"/>
        <v>0</v>
      </c>
      <c r="AV13" s="439"/>
      <c r="AW13" s="95">
        <f t="shared" si="16"/>
        <v>0</v>
      </c>
    </row>
    <row r="14" spans="1:49" ht="25.5" x14ac:dyDescent="0.2">
      <c r="A14" s="15" t="s">
        <v>397</v>
      </c>
      <c r="B14" s="16" t="s">
        <v>383</v>
      </c>
      <c r="C14" s="12" t="s">
        <v>697</v>
      </c>
      <c r="D14" s="15" t="s">
        <v>2012</v>
      </c>
      <c r="E14" s="15" t="s">
        <v>2960</v>
      </c>
      <c r="F14" s="15">
        <v>50</v>
      </c>
      <c r="G14" s="15" t="s">
        <v>2017</v>
      </c>
      <c r="H14" s="52">
        <v>37616</v>
      </c>
      <c r="I14" s="16" t="s">
        <v>3343</v>
      </c>
      <c r="J14" s="42" t="s">
        <v>2046</v>
      </c>
      <c r="K14" s="30">
        <v>1</v>
      </c>
      <c r="L14" s="92">
        <v>1.64</v>
      </c>
      <c r="M14" s="43">
        <v>1.64</v>
      </c>
      <c r="N14" s="43">
        <v>1.64</v>
      </c>
      <c r="O14" s="144">
        <v>1.64</v>
      </c>
      <c r="P14" s="272">
        <v>1.64</v>
      </c>
      <c r="Q14" s="291">
        <v>1.64</v>
      </c>
      <c r="R14" s="210">
        <f t="shared" si="17"/>
        <v>0</v>
      </c>
      <c r="S14" s="211">
        <f t="shared" si="1"/>
        <v>0</v>
      </c>
      <c r="T14" s="439"/>
      <c r="U14" s="94">
        <f t="shared" si="2"/>
        <v>0</v>
      </c>
      <c r="V14" s="438"/>
      <c r="W14" s="93">
        <f t="shared" si="3"/>
        <v>0</v>
      </c>
      <c r="X14" s="439"/>
      <c r="Y14" s="94">
        <f t="shared" si="4"/>
        <v>0</v>
      </c>
      <c r="Z14" s="438"/>
      <c r="AA14" s="93">
        <f t="shared" si="5"/>
        <v>0</v>
      </c>
      <c r="AB14" s="439"/>
      <c r="AC14" s="94">
        <f t="shared" si="6"/>
        <v>0</v>
      </c>
      <c r="AD14" s="438"/>
      <c r="AE14" s="93">
        <f t="shared" si="7"/>
        <v>0</v>
      </c>
      <c r="AF14" s="439"/>
      <c r="AG14" s="94">
        <f t="shared" si="8"/>
        <v>0</v>
      </c>
      <c r="AH14" s="438"/>
      <c r="AI14" s="93">
        <f t="shared" si="9"/>
        <v>0</v>
      </c>
      <c r="AJ14" s="439"/>
      <c r="AK14" s="94">
        <f t="shared" si="10"/>
        <v>0</v>
      </c>
      <c r="AL14" s="438"/>
      <c r="AM14" s="93">
        <f t="shared" si="11"/>
        <v>0</v>
      </c>
      <c r="AN14" s="439"/>
      <c r="AO14" s="94">
        <f t="shared" si="12"/>
        <v>0</v>
      </c>
      <c r="AP14" s="438"/>
      <c r="AQ14" s="93">
        <f t="shared" si="13"/>
        <v>0</v>
      </c>
      <c r="AR14" s="439"/>
      <c r="AS14" s="94">
        <f t="shared" si="14"/>
        <v>0</v>
      </c>
      <c r="AT14" s="438"/>
      <c r="AU14" s="93">
        <f t="shared" si="15"/>
        <v>0</v>
      </c>
      <c r="AV14" s="439"/>
      <c r="AW14" s="95">
        <f t="shared" si="16"/>
        <v>0</v>
      </c>
    </row>
    <row r="15" spans="1:49" ht="25.5" x14ac:dyDescent="0.2">
      <c r="A15" s="37" t="s">
        <v>397</v>
      </c>
      <c r="B15" s="61" t="s">
        <v>383</v>
      </c>
      <c r="C15" s="36" t="s">
        <v>697</v>
      </c>
      <c r="D15" s="37" t="s">
        <v>95</v>
      </c>
      <c r="E15" s="37" t="s">
        <v>10</v>
      </c>
      <c r="F15" s="37">
        <v>50</v>
      </c>
      <c r="G15" s="37" t="s">
        <v>1080</v>
      </c>
      <c r="H15" s="39" t="s">
        <v>1080</v>
      </c>
      <c r="I15" s="37" t="s">
        <v>3273</v>
      </c>
      <c r="J15" s="11" t="s">
        <v>2747</v>
      </c>
      <c r="K15" s="62">
        <v>2</v>
      </c>
      <c r="L15" s="40">
        <v>1.69</v>
      </c>
      <c r="M15" s="90">
        <v>1.77</v>
      </c>
      <c r="N15" s="40">
        <v>1.77</v>
      </c>
      <c r="O15" s="140">
        <v>1.86</v>
      </c>
      <c r="P15" s="273">
        <v>1.86</v>
      </c>
      <c r="Q15" s="292">
        <v>1.86</v>
      </c>
      <c r="R15" s="210">
        <f t="shared" si="17"/>
        <v>0</v>
      </c>
      <c r="S15" s="211">
        <f t="shared" si="1"/>
        <v>0</v>
      </c>
      <c r="T15" s="439"/>
      <c r="U15" s="94">
        <f t="shared" si="2"/>
        <v>0</v>
      </c>
      <c r="V15" s="438"/>
      <c r="W15" s="93">
        <f t="shared" si="3"/>
        <v>0</v>
      </c>
      <c r="X15" s="439"/>
      <c r="Y15" s="94">
        <f t="shared" si="4"/>
        <v>0</v>
      </c>
      <c r="Z15" s="438"/>
      <c r="AA15" s="93">
        <f t="shared" si="5"/>
        <v>0</v>
      </c>
      <c r="AB15" s="439"/>
      <c r="AC15" s="94">
        <f t="shared" si="6"/>
        <v>0</v>
      </c>
      <c r="AD15" s="438"/>
      <c r="AE15" s="93">
        <f t="shared" si="7"/>
        <v>0</v>
      </c>
      <c r="AF15" s="439"/>
      <c r="AG15" s="94">
        <f t="shared" si="8"/>
        <v>0</v>
      </c>
      <c r="AH15" s="438"/>
      <c r="AI15" s="93">
        <f t="shared" si="9"/>
        <v>0</v>
      </c>
      <c r="AJ15" s="439"/>
      <c r="AK15" s="94">
        <f t="shared" si="10"/>
        <v>0</v>
      </c>
      <c r="AL15" s="438"/>
      <c r="AM15" s="93">
        <f t="shared" si="11"/>
        <v>0</v>
      </c>
      <c r="AN15" s="439"/>
      <c r="AO15" s="94">
        <f t="shared" si="12"/>
        <v>0</v>
      </c>
      <c r="AP15" s="438"/>
      <c r="AQ15" s="93">
        <f t="shared" si="13"/>
        <v>0</v>
      </c>
      <c r="AR15" s="439"/>
      <c r="AS15" s="94">
        <f t="shared" si="14"/>
        <v>0</v>
      </c>
      <c r="AT15" s="438"/>
      <c r="AU15" s="93">
        <f t="shared" si="15"/>
        <v>0</v>
      </c>
      <c r="AV15" s="439"/>
      <c r="AW15" s="95">
        <f t="shared" si="16"/>
        <v>0</v>
      </c>
    </row>
    <row r="16" spans="1:49" ht="25.5" x14ac:dyDescent="0.2">
      <c r="A16" s="47" t="s">
        <v>397</v>
      </c>
      <c r="B16" s="46" t="s">
        <v>383</v>
      </c>
      <c r="C16" s="45" t="s">
        <v>697</v>
      </c>
      <c r="D16" s="47" t="s">
        <v>95</v>
      </c>
      <c r="E16" s="47" t="s">
        <v>2048</v>
      </c>
      <c r="F16" s="47">
        <v>50</v>
      </c>
      <c r="G16" s="47" t="s">
        <v>2230</v>
      </c>
      <c r="H16" s="10" t="s">
        <v>2231</v>
      </c>
      <c r="I16" s="47">
        <v>60148</v>
      </c>
      <c r="J16" s="49" t="s">
        <v>1003</v>
      </c>
      <c r="K16" s="31">
        <v>3</v>
      </c>
      <c r="L16" s="50">
        <v>2.84</v>
      </c>
      <c r="M16" s="50">
        <v>3.06</v>
      </c>
      <c r="N16" s="50">
        <v>3.06</v>
      </c>
      <c r="O16" s="204">
        <v>2.92</v>
      </c>
      <c r="P16" s="274">
        <v>2.92</v>
      </c>
      <c r="Q16" s="293">
        <v>3.04</v>
      </c>
      <c r="R16" s="210">
        <f t="shared" si="17"/>
        <v>0</v>
      </c>
      <c r="S16" s="211">
        <f t="shared" si="1"/>
        <v>0</v>
      </c>
      <c r="T16" s="439"/>
      <c r="U16" s="94">
        <f t="shared" si="2"/>
        <v>0</v>
      </c>
      <c r="V16" s="438"/>
      <c r="W16" s="93">
        <f t="shared" si="3"/>
        <v>0</v>
      </c>
      <c r="X16" s="439"/>
      <c r="Y16" s="94">
        <f t="shared" si="4"/>
        <v>0</v>
      </c>
      <c r="Z16" s="438"/>
      <c r="AA16" s="93">
        <f t="shared" si="5"/>
        <v>0</v>
      </c>
      <c r="AB16" s="439"/>
      <c r="AC16" s="94">
        <f t="shared" si="6"/>
        <v>0</v>
      </c>
      <c r="AD16" s="438"/>
      <c r="AE16" s="93">
        <f t="shared" si="7"/>
        <v>0</v>
      </c>
      <c r="AF16" s="439"/>
      <c r="AG16" s="94">
        <f t="shared" si="8"/>
        <v>0</v>
      </c>
      <c r="AH16" s="438"/>
      <c r="AI16" s="93">
        <f t="shared" si="9"/>
        <v>0</v>
      </c>
      <c r="AJ16" s="439"/>
      <c r="AK16" s="94">
        <f t="shared" si="10"/>
        <v>0</v>
      </c>
      <c r="AL16" s="438"/>
      <c r="AM16" s="93">
        <f t="shared" si="11"/>
        <v>0</v>
      </c>
      <c r="AN16" s="439"/>
      <c r="AO16" s="94">
        <f t="shared" si="12"/>
        <v>0</v>
      </c>
      <c r="AP16" s="438"/>
      <c r="AQ16" s="93">
        <f t="shared" si="13"/>
        <v>0</v>
      </c>
      <c r="AR16" s="439"/>
      <c r="AS16" s="94">
        <f t="shared" si="14"/>
        <v>0</v>
      </c>
      <c r="AT16" s="438"/>
      <c r="AU16" s="93">
        <f t="shared" si="15"/>
        <v>0</v>
      </c>
      <c r="AV16" s="439"/>
      <c r="AW16" s="95">
        <f t="shared" si="16"/>
        <v>0</v>
      </c>
    </row>
    <row r="17" spans="1:49" ht="25.5" x14ac:dyDescent="0.2">
      <c r="A17" s="15" t="s">
        <v>390</v>
      </c>
      <c r="B17" s="16" t="s">
        <v>383</v>
      </c>
      <c r="C17" s="12" t="s">
        <v>698</v>
      </c>
      <c r="D17" s="15" t="s">
        <v>2012</v>
      </c>
      <c r="E17" s="15" t="s">
        <v>2960</v>
      </c>
      <c r="F17" s="15">
        <v>50</v>
      </c>
      <c r="G17" s="15" t="s">
        <v>2018</v>
      </c>
      <c r="H17" s="52">
        <v>37632</v>
      </c>
      <c r="I17" s="16" t="s">
        <v>3343</v>
      </c>
      <c r="J17" s="42" t="s">
        <v>2046</v>
      </c>
      <c r="K17" s="30">
        <v>1</v>
      </c>
      <c r="L17" s="92">
        <v>1.65</v>
      </c>
      <c r="M17" s="43">
        <v>1.65</v>
      </c>
      <c r="N17" s="43">
        <v>1.65</v>
      </c>
      <c r="O17" s="144">
        <v>1.65</v>
      </c>
      <c r="P17" s="272">
        <v>1.65</v>
      </c>
      <c r="Q17" s="291">
        <v>1.65</v>
      </c>
      <c r="R17" s="210">
        <f t="shared" si="17"/>
        <v>0</v>
      </c>
      <c r="S17" s="211">
        <f t="shared" si="1"/>
        <v>0</v>
      </c>
      <c r="T17" s="439"/>
      <c r="U17" s="94">
        <f t="shared" si="2"/>
        <v>0</v>
      </c>
      <c r="V17" s="438"/>
      <c r="W17" s="93">
        <f t="shared" si="3"/>
        <v>0</v>
      </c>
      <c r="X17" s="439"/>
      <c r="Y17" s="94">
        <f t="shared" si="4"/>
        <v>0</v>
      </c>
      <c r="Z17" s="438"/>
      <c r="AA17" s="93">
        <f t="shared" si="5"/>
        <v>0</v>
      </c>
      <c r="AB17" s="439"/>
      <c r="AC17" s="94">
        <f t="shared" si="6"/>
        <v>0</v>
      </c>
      <c r="AD17" s="438"/>
      <c r="AE17" s="93">
        <f t="shared" si="7"/>
        <v>0</v>
      </c>
      <c r="AF17" s="439"/>
      <c r="AG17" s="94">
        <f t="shared" si="8"/>
        <v>0</v>
      </c>
      <c r="AH17" s="438"/>
      <c r="AI17" s="93">
        <f t="shared" si="9"/>
        <v>0</v>
      </c>
      <c r="AJ17" s="439"/>
      <c r="AK17" s="94">
        <f t="shared" si="10"/>
        <v>0</v>
      </c>
      <c r="AL17" s="438"/>
      <c r="AM17" s="93">
        <f t="shared" si="11"/>
        <v>0</v>
      </c>
      <c r="AN17" s="439"/>
      <c r="AO17" s="94">
        <f t="shared" si="12"/>
        <v>0</v>
      </c>
      <c r="AP17" s="438"/>
      <c r="AQ17" s="93">
        <f t="shared" si="13"/>
        <v>0</v>
      </c>
      <c r="AR17" s="439"/>
      <c r="AS17" s="94">
        <f t="shared" si="14"/>
        <v>0</v>
      </c>
      <c r="AT17" s="438"/>
      <c r="AU17" s="93">
        <f t="shared" si="15"/>
        <v>0</v>
      </c>
      <c r="AV17" s="439"/>
      <c r="AW17" s="95">
        <f t="shared" si="16"/>
        <v>0</v>
      </c>
    </row>
    <row r="18" spans="1:49" ht="25.5" x14ac:dyDescent="0.2">
      <c r="A18" s="15" t="s">
        <v>385</v>
      </c>
      <c r="B18" s="16" t="s">
        <v>383</v>
      </c>
      <c r="C18" s="18" t="s">
        <v>699</v>
      </c>
      <c r="D18" s="15" t="s">
        <v>2012</v>
      </c>
      <c r="E18" s="15" t="s">
        <v>2960</v>
      </c>
      <c r="F18" s="15">
        <v>50</v>
      </c>
      <c r="G18" s="15" t="s">
        <v>2014</v>
      </c>
      <c r="H18" s="52">
        <v>37617</v>
      </c>
      <c r="I18" s="16" t="s">
        <v>3343</v>
      </c>
      <c r="J18" s="42" t="s">
        <v>2046</v>
      </c>
      <c r="K18" s="30">
        <v>1</v>
      </c>
      <c r="L18" s="92">
        <v>1.65</v>
      </c>
      <c r="M18" s="43">
        <v>1.65</v>
      </c>
      <c r="N18" s="43">
        <v>1.65</v>
      </c>
      <c r="O18" s="144">
        <v>1.65</v>
      </c>
      <c r="P18" s="272">
        <v>1.65</v>
      </c>
      <c r="Q18" s="291">
        <v>1.65</v>
      </c>
      <c r="R18" s="210">
        <f t="shared" si="17"/>
        <v>0</v>
      </c>
      <c r="S18" s="211">
        <f t="shared" si="1"/>
        <v>0</v>
      </c>
      <c r="T18" s="439"/>
      <c r="U18" s="94">
        <f t="shared" si="2"/>
        <v>0</v>
      </c>
      <c r="V18" s="438"/>
      <c r="W18" s="93">
        <f t="shared" si="3"/>
        <v>0</v>
      </c>
      <c r="X18" s="439"/>
      <c r="Y18" s="94">
        <f t="shared" si="4"/>
        <v>0</v>
      </c>
      <c r="Z18" s="438"/>
      <c r="AA18" s="93">
        <f t="shared" si="5"/>
        <v>0</v>
      </c>
      <c r="AB18" s="439"/>
      <c r="AC18" s="94">
        <f t="shared" si="6"/>
        <v>0</v>
      </c>
      <c r="AD18" s="438"/>
      <c r="AE18" s="93">
        <f t="shared" si="7"/>
        <v>0</v>
      </c>
      <c r="AF18" s="439"/>
      <c r="AG18" s="94">
        <f t="shared" si="8"/>
        <v>0</v>
      </c>
      <c r="AH18" s="438"/>
      <c r="AI18" s="93">
        <f t="shared" si="9"/>
        <v>0</v>
      </c>
      <c r="AJ18" s="439"/>
      <c r="AK18" s="94">
        <f t="shared" si="10"/>
        <v>0</v>
      </c>
      <c r="AL18" s="438"/>
      <c r="AM18" s="93">
        <f t="shared" si="11"/>
        <v>0</v>
      </c>
      <c r="AN18" s="439"/>
      <c r="AO18" s="94">
        <f t="shared" si="12"/>
        <v>0</v>
      </c>
      <c r="AP18" s="438"/>
      <c r="AQ18" s="93">
        <f t="shared" si="13"/>
        <v>0</v>
      </c>
      <c r="AR18" s="439"/>
      <c r="AS18" s="94">
        <f t="shared" si="14"/>
        <v>0</v>
      </c>
      <c r="AT18" s="438"/>
      <c r="AU18" s="93">
        <f t="shared" si="15"/>
        <v>0</v>
      </c>
      <c r="AV18" s="439"/>
      <c r="AW18" s="95">
        <f t="shared" si="16"/>
        <v>0</v>
      </c>
    </row>
    <row r="19" spans="1:49" ht="25.5" x14ac:dyDescent="0.2">
      <c r="A19" s="37" t="s">
        <v>385</v>
      </c>
      <c r="B19" s="61" t="s">
        <v>383</v>
      </c>
      <c r="C19" s="14" t="s">
        <v>699</v>
      </c>
      <c r="D19" s="37" t="s">
        <v>1110</v>
      </c>
      <c r="E19" s="37" t="s">
        <v>10</v>
      </c>
      <c r="F19" s="37">
        <v>50</v>
      </c>
      <c r="G19" s="37" t="s">
        <v>2749</v>
      </c>
      <c r="H19" s="39" t="s">
        <v>2749</v>
      </c>
      <c r="I19" s="37" t="s">
        <v>3273</v>
      </c>
      <c r="J19" s="11" t="s">
        <v>2747</v>
      </c>
      <c r="K19" s="62">
        <v>2</v>
      </c>
      <c r="L19" s="40">
        <v>1.69</v>
      </c>
      <c r="M19" s="90">
        <v>1.77</v>
      </c>
      <c r="N19" s="40">
        <v>1.77</v>
      </c>
      <c r="O19" s="140">
        <v>1.86</v>
      </c>
      <c r="P19" s="273">
        <v>1.86</v>
      </c>
      <c r="Q19" s="292">
        <v>1.86</v>
      </c>
      <c r="R19" s="210">
        <f t="shared" si="17"/>
        <v>0</v>
      </c>
      <c r="S19" s="211">
        <f t="shared" si="1"/>
        <v>0</v>
      </c>
      <c r="T19" s="439"/>
      <c r="U19" s="94">
        <f t="shared" si="2"/>
        <v>0</v>
      </c>
      <c r="V19" s="438"/>
      <c r="W19" s="93">
        <f t="shared" si="3"/>
        <v>0</v>
      </c>
      <c r="X19" s="439"/>
      <c r="Y19" s="94">
        <f t="shared" si="4"/>
        <v>0</v>
      </c>
      <c r="Z19" s="438"/>
      <c r="AA19" s="93">
        <f t="shared" si="5"/>
        <v>0</v>
      </c>
      <c r="AB19" s="439"/>
      <c r="AC19" s="94">
        <f t="shared" si="6"/>
        <v>0</v>
      </c>
      <c r="AD19" s="438"/>
      <c r="AE19" s="93">
        <f t="shared" si="7"/>
        <v>0</v>
      </c>
      <c r="AF19" s="439"/>
      <c r="AG19" s="94">
        <f t="shared" si="8"/>
        <v>0</v>
      </c>
      <c r="AH19" s="438"/>
      <c r="AI19" s="93">
        <f t="shared" si="9"/>
        <v>0</v>
      </c>
      <c r="AJ19" s="439"/>
      <c r="AK19" s="94">
        <f t="shared" si="10"/>
        <v>0</v>
      </c>
      <c r="AL19" s="438"/>
      <c r="AM19" s="93">
        <f t="shared" si="11"/>
        <v>0</v>
      </c>
      <c r="AN19" s="439"/>
      <c r="AO19" s="94">
        <f t="shared" si="12"/>
        <v>0</v>
      </c>
      <c r="AP19" s="438"/>
      <c r="AQ19" s="93">
        <f t="shared" si="13"/>
        <v>0</v>
      </c>
      <c r="AR19" s="439"/>
      <c r="AS19" s="94">
        <f t="shared" si="14"/>
        <v>0</v>
      </c>
      <c r="AT19" s="438"/>
      <c r="AU19" s="93">
        <f t="shared" si="15"/>
        <v>0</v>
      </c>
      <c r="AV19" s="439"/>
      <c r="AW19" s="95">
        <f t="shared" si="16"/>
        <v>0</v>
      </c>
    </row>
    <row r="20" spans="1:49" ht="25.5" x14ac:dyDescent="0.2">
      <c r="A20" s="47" t="s">
        <v>385</v>
      </c>
      <c r="B20" s="46" t="s">
        <v>383</v>
      </c>
      <c r="C20" s="20" t="s">
        <v>699</v>
      </c>
      <c r="D20" s="47" t="s">
        <v>95</v>
      </c>
      <c r="E20" s="47" t="s">
        <v>2048</v>
      </c>
      <c r="F20" s="47">
        <v>50</v>
      </c>
      <c r="G20" s="47" t="s">
        <v>2232</v>
      </c>
      <c r="H20" s="10" t="s">
        <v>2233</v>
      </c>
      <c r="I20" s="47">
        <v>60148</v>
      </c>
      <c r="J20" s="49" t="s">
        <v>1003</v>
      </c>
      <c r="K20" s="31">
        <v>3</v>
      </c>
      <c r="L20" s="50">
        <v>2.84</v>
      </c>
      <c r="M20" s="50">
        <v>3.06</v>
      </c>
      <c r="N20" s="50">
        <v>3.06</v>
      </c>
      <c r="O20" s="204">
        <v>2.92</v>
      </c>
      <c r="P20" s="274">
        <v>2.92</v>
      </c>
      <c r="Q20" s="293">
        <v>3.04</v>
      </c>
      <c r="R20" s="210">
        <f t="shared" si="17"/>
        <v>0</v>
      </c>
      <c r="S20" s="211">
        <f t="shared" si="1"/>
        <v>0</v>
      </c>
      <c r="T20" s="439"/>
      <c r="U20" s="94">
        <f t="shared" si="2"/>
        <v>0</v>
      </c>
      <c r="V20" s="438"/>
      <c r="W20" s="93">
        <f t="shared" si="3"/>
        <v>0</v>
      </c>
      <c r="X20" s="439"/>
      <c r="Y20" s="94">
        <f t="shared" si="4"/>
        <v>0</v>
      </c>
      <c r="Z20" s="438"/>
      <c r="AA20" s="93">
        <f t="shared" si="5"/>
        <v>0</v>
      </c>
      <c r="AB20" s="439"/>
      <c r="AC20" s="94">
        <f t="shared" si="6"/>
        <v>0</v>
      </c>
      <c r="AD20" s="438"/>
      <c r="AE20" s="93">
        <f t="shared" si="7"/>
        <v>0</v>
      </c>
      <c r="AF20" s="439"/>
      <c r="AG20" s="94">
        <f t="shared" si="8"/>
        <v>0</v>
      </c>
      <c r="AH20" s="438"/>
      <c r="AI20" s="93">
        <f t="shared" si="9"/>
        <v>0</v>
      </c>
      <c r="AJ20" s="439"/>
      <c r="AK20" s="94">
        <f t="shared" si="10"/>
        <v>0</v>
      </c>
      <c r="AL20" s="438"/>
      <c r="AM20" s="93">
        <f t="shared" si="11"/>
        <v>0</v>
      </c>
      <c r="AN20" s="439"/>
      <c r="AO20" s="94">
        <f t="shared" si="12"/>
        <v>0</v>
      </c>
      <c r="AP20" s="438"/>
      <c r="AQ20" s="93">
        <f t="shared" si="13"/>
        <v>0</v>
      </c>
      <c r="AR20" s="439"/>
      <c r="AS20" s="94">
        <f t="shared" si="14"/>
        <v>0</v>
      </c>
      <c r="AT20" s="438"/>
      <c r="AU20" s="93">
        <f t="shared" si="15"/>
        <v>0</v>
      </c>
      <c r="AV20" s="439"/>
      <c r="AW20" s="95">
        <f t="shared" si="16"/>
        <v>0</v>
      </c>
    </row>
    <row r="21" spans="1:49" ht="25.5" x14ac:dyDescent="0.2">
      <c r="A21" s="15" t="s">
        <v>1147</v>
      </c>
      <c r="B21" s="16" t="s">
        <v>383</v>
      </c>
      <c r="C21" s="12" t="s">
        <v>2955</v>
      </c>
      <c r="D21" s="15" t="s">
        <v>2012</v>
      </c>
      <c r="E21" s="15" t="s">
        <v>2960</v>
      </c>
      <c r="F21" s="15">
        <v>50</v>
      </c>
      <c r="G21" s="15" t="s">
        <v>2019</v>
      </c>
      <c r="H21" s="52">
        <v>37610</v>
      </c>
      <c r="I21" s="16" t="s">
        <v>3343</v>
      </c>
      <c r="J21" s="42" t="s">
        <v>2046</v>
      </c>
      <c r="K21" s="30">
        <v>1</v>
      </c>
      <c r="L21" s="92">
        <v>1.69</v>
      </c>
      <c r="M21" s="43">
        <v>1.69</v>
      </c>
      <c r="N21" s="43">
        <v>1.69</v>
      </c>
      <c r="O21" s="144">
        <v>1.69</v>
      </c>
      <c r="P21" s="272">
        <v>1.69</v>
      </c>
      <c r="Q21" s="291">
        <v>1.69</v>
      </c>
      <c r="R21" s="210">
        <f t="shared" si="17"/>
        <v>0</v>
      </c>
      <c r="S21" s="211">
        <f t="shared" si="1"/>
        <v>0</v>
      </c>
      <c r="T21" s="439"/>
      <c r="U21" s="94">
        <f t="shared" si="2"/>
        <v>0</v>
      </c>
      <c r="V21" s="438"/>
      <c r="W21" s="93">
        <f t="shared" si="3"/>
        <v>0</v>
      </c>
      <c r="X21" s="439"/>
      <c r="Y21" s="94">
        <f t="shared" si="4"/>
        <v>0</v>
      </c>
      <c r="Z21" s="438"/>
      <c r="AA21" s="93">
        <f t="shared" si="5"/>
        <v>0</v>
      </c>
      <c r="AB21" s="439"/>
      <c r="AC21" s="94">
        <f t="shared" si="6"/>
        <v>0</v>
      </c>
      <c r="AD21" s="438"/>
      <c r="AE21" s="93">
        <f t="shared" si="7"/>
        <v>0</v>
      </c>
      <c r="AF21" s="439"/>
      <c r="AG21" s="94">
        <f t="shared" si="8"/>
        <v>0</v>
      </c>
      <c r="AH21" s="438"/>
      <c r="AI21" s="93">
        <f t="shared" si="9"/>
        <v>0</v>
      </c>
      <c r="AJ21" s="439"/>
      <c r="AK21" s="94">
        <f t="shared" si="10"/>
        <v>0</v>
      </c>
      <c r="AL21" s="438"/>
      <c r="AM21" s="93">
        <f t="shared" si="11"/>
        <v>0</v>
      </c>
      <c r="AN21" s="439"/>
      <c r="AO21" s="94">
        <f t="shared" si="12"/>
        <v>0</v>
      </c>
      <c r="AP21" s="438"/>
      <c r="AQ21" s="93">
        <f t="shared" si="13"/>
        <v>0</v>
      </c>
      <c r="AR21" s="439"/>
      <c r="AS21" s="94">
        <f t="shared" si="14"/>
        <v>0</v>
      </c>
      <c r="AT21" s="438"/>
      <c r="AU21" s="93">
        <f t="shared" si="15"/>
        <v>0</v>
      </c>
      <c r="AV21" s="439"/>
      <c r="AW21" s="95">
        <f t="shared" si="16"/>
        <v>0</v>
      </c>
    </row>
    <row r="22" spans="1:49" ht="25.5" x14ac:dyDescent="0.2">
      <c r="A22" s="37" t="s">
        <v>1147</v>
      </c>
      <c r="B22" s="61" t="s">
        <v>383</v>
      </c>
      <c r="C22" s="36" t="s">
        <v>700</v>
      </c>
      <c r="D22" s="37" t="s">
        <v>95</v>
      </c>
      <c r="E22" s="37" t="s">
        <v>10</v>
      </c>
      <c r="F22" s="37">
        <v>50</v>
      </c>
      <c r="G22" s="37" t="s">
        <v>1081</v>
      </c>
      <c r="H22" s="39" t="s">
        <v>1081</v>
      </c>
      <c r="I22" s="37" t="s">
        <v>3273</v>
      </c>
      <c r="J22" s="11" t="s">
        <v>2747</v>
      </c>
      <c r="K22" s="62">
        <v>2</v>
      </c>
      <c r="L22" s="40">
        <v>1.69</v>
      </c>
      <c r="M22" s="90">
        <v>1.77</v>
      </c>
      <c r="N22" s="40">
        <v>1.77</v>
      </c>
      <c r="O22" s="141">
        <v>1.77</v>
      </c>
      <c r="P22" s="273">
        <v>1.77</v>
      </c>
      <c r="Q22" s="292">
        <v>1.77</v>
      </c>
      <c r="R22" s="210">
        <f t="shared" si="17"/>
        <v>0</v>
      </c>
      <c r="S22" s="211">
        <f t="shared" si="1"/>
        <v>0</v>
      </c>
      <c r="T22" s="439"/>
      <c r="U22" s="94">
        <f t="shared" si="2"/>
        <v>0</v>
      </c>
      <c r="V22" s="438"/>
      <c r="W22" s="93">
        <f t="shared" si="3"/>
        <v>0</v>
      </c>
      <c r="X22" s="439"/>
      <c r="Y22" s="94">
        <f t="shared" si="4"/>
        <v>0</v>
      </c>
      <c r="Z22" s="438"/>
      <c r="AA22" s="93">
        <f t="shared" si="5"/>
        <v>0</v>
      </c>
      <c r="AB22" s="439"/>
      <c r="AC22" s="94">
        <f t="shared" si="6"/>
        <v>0</v>
      </c>
      <c r="AD22" s="438"/>
      <c r="AE22" s="93">
        <f t="shared" si="7"/>
        <v>0</v>
      </c>
      <c r="AF22" s="439"/>
      <c r="AG22" s="94">
        <f t="shared" si="8"/>
        <v>0</v>
      </c>
      <c r="AH22" s="438"/>
      <c r="AI22" s="93">
        <f t="shared" si="9"/>
        <v>0</v>
      </c>
      <c r="AJ22" s="439"/>
      <c r="AK22" s="94">
        <f t="shared" si="10"/>
        <v>0</v>
      </c>
      <c r="AL22" s="438"/>
      <c r="AM22" s="93">
        <f t="shared" si="11"/>
        <v>0</v>
      </c>
      <c r="AN22" s="439"/>
      <c r="AO22" s="94">
        <f t="shared" si="12"/>
        <v>0</v>
      </c>
      <c r="AP22" s="438"/>
      <c r="AQ22" s="93">
        <f t="shared" si="13"/>
        <v>0</v>
      </c>
      <c r="AR22" s="439"/>
      <c r="AS22" s="94">
        <f t="shared" si="14"/>
        <v>0</v>
      </c>
      <c r="AT22" s="438"/>
      <c r="AU22" s="93">
        <f t="shared" si="15"/>
        <v>0</v>
      </c>
      <c r="AV22" s="439"/>
      <c r="AW22" s="95">
        <f t="shared" si="16"/>
        <v>0</v>
      </c>
    </row>
    <row r="23" spans="1:49" ht="25.5" x14ac:dyDescent="0.2">
      <c r="A23" s="47" t="s">
        <v>1147</v>
      </c>
      <c r="B23" s="46" t="s">
        <v>383</v>
      </c>
      <c r="C23" s="45" t="s">
        <v>700</v>
      </c>
      <c r="D23" s="47" t="s">
        <v>95</v>
      </c>
      <c r="E23" s="47" t="s">
        <v>2048</v>
      </c>
      <c r="F23" s="47">
        <v>50</v>
      </c>
      <c r="G23" s="47" t="s">
        <v>2234</v>
      </c>
      <c r="H23" s="10" t="s">
        <v>2235</v>
      </c>
      <c r="I23" s="47">
        <v>60148</v>
      </c>
      <c r="J23" s="49" t="s">
        <v>1003</v>
      </c>
      <c r="K23" s="31">
        <v>3</v>
      </c>
      <c r="L23" s="50">
        <v>2.84</v>
      </c>
      <c r="M23" s="50">
        <v>3.06</v>
      </c>
      <c r="N23" s="50">
        <v>3.06</v>
      </c>
      <c r="O23" s="204">
        <v>2.92</v>
      </c>
      <c r="P23" s="274">
        <v>2.92</v>
      </c>
      <c r="Q23" s="293">
        <v>3.04</v>
      </c>
      <c r="R23" s="210">
        <f t="shared" si="17"/>
        <v>0</v>
      </c>
      <c r="S23" s="211">
        <f t="shared" si="1"/>
        <v>0</v>
      </c>
      <c r="T23" s="439"/>
      <c r="U23" s="94">
        <f t="shared" si="2"/>
        <v>0</v>
      </c>
      <c r="V23" s="438"/>
      <c r="W23" s="93">
        <f t="shared" si="3"/>
        <v>0</v>
      </c>
      <c r="X23" s="439"/>
      <c r="Y23" s="94">
        <f t="shared" si="4"/>
        <v>0</v>
      </c>
      <c r="Z23" s="438"/>
      <c r="AA23" s="93">
        <f t="shared" si="5"/>
        <v>0</v>
      </c>
      <c r="AB23" s="439"/>
      <c r="AC23" s="94">
        <f t="shared" si="6"/>
        <v>0</v>
      </c>
      <c r="AD23" s="438"/>
      <c r="AE23" s="93">
        <f t="shared" si="7"/>
        <v>0</v>
      </c>
      <c r="AF23" s="439"/>
      <c r="AG23" s="94">
        <f t="shared" si="8"/>
        <v>0</v>
      </c>
      <c r="AH23" s="438"/>
      <c r="AI23" s="93">
        <f t="shared" si="9"/>
        <v>0</v>
      </c>
      <c r="AJ23" s="439"/>
      <c r="AK23" s="94">
        <f t="shared" si="10"/>
        <v>0</v>
      </c>
      <c r="AL23" s="438"/>
      <c r="AM23" s="93">
        <f t="shared" si="11"/>
        <v>0</v>
      </c>
      <c r="AN23" s="439"/>
      <c r="AO23" s="94">
        <f t="shared" si="12"/>
        <v>0</v>
      </c>
      <c r="AP23" s="438"/>
      <c r="AQ23" s="93">
        <f t="shared" si="13"/>
        <v>0</v>
      </c>
      <c r="AR23" s="439"/>
      <c r="AS23" s="94">
        <f t="shared" si="14"/>
        <v>0</v>
      </c>
      <c r="AT23" s="438"/>
      <c r="AU23" s="93">
        <f t="shared" si="15"/>
        <v>0</v>
      </c>
      <c r="AV23" s="439"/>
      <c r="AW23" s="95">
        <f t="shared" si="16"/>
        <v>0</v>
      </c>
    </row>
    <row r="24" spans="1:49" ht="25.5" x14ac:dyDescent="0.2">
      <c r="A24" s="15" t="s">
        <v>382</v>
      </c>
      <c r="B24" s="16" t="s">
        <v>383</v>
      </c>
      <c r="C24" s="12" t="s">
        <v>701</v>
      </c>
      <c r="D24" s="15" t="s">
        <v>2012</v>
      </c>
      <c r="E24" s="15" t="s">
        <v>2960</v>
      </c>
      <c r="F24" s="15">
        <v>50</v>
      </c>
      <c r="G24" s="15" t="s">
        <v>2020</v>
      </c>
      <c r="H24" s="52">
        <v>37643</v>
      </c>
      <c r="I24" s="16" t="s">
        <v>3343</v>
      </c>
      <c r="J24" s="42" t="s">
        <v>2046</v>
      </c>
      <c r="K24" s="30">
        <v>1</v>
      </c>
      <c r="L24" s="92">
        <v>1.64</v>
      </c>
      <c r="M24" s="43">
        <v>1.64</v>
      </c>
      <c r="N24" s="43">
        <v>1.64</v>
      </c>
      <c r="O24" s="144">
        <v>1.64</v>
      </c>
      <c r="P24" s="272">
        <v>1.64</v>
      </c>
      <c r="Q24" s="291">
        <v>1.64</v>
      </c>
      <c r="R24" s="210">
        <f t="shared" si="17"/>
        <v>0</v>
      </c>
      <c r="S24" s="211">
        <f t="shared" si="1"/>
        <v>0</v>
      </c>
      <c r="T24" s="439"/>
      <c r="U24" s="94">
        <f t="shared" si="2"/>
        <v>0</v>
      </c>
      <c r="V24" s="438"/>
      <c r="W24" s="93">
        <f t="shared" si="3"/>
        <v>0</v>
      </c>
      <c r="X24" s="439"/>
      <c r="Y24" s="94">
        <f t="shared" si="4"/>
        <v>0</v>
      </c>
      <c r="Z24" s="438"/>
      <c r="AA24" s="93">
        <f t="shared" si="5"/>
        <v>0</v>
      </c>
      <c r="AB24" s="439"/>
      <c r="AC24" s="94">
        <f t="shared" si="6"/>
        <v>0</v>
      </c>
      <c r="AD24" s="438"/>
      <c r="AE24" s="93">
        <f t="shared" si="7"/>
        <v>0</v>
      </c>
      <c r="AF24" s="439"/>
      <c r="AG24" s="94">
        <f t="shared" si="8"/>
        <v>0</v>
      </c>
      <c r="AH24" s="438"/>
      <c r="AI24" s="93">
        <f t="shared" si="9"/>
        <v>0</v>
      </c>
      <c r="AJ24" s="439"/>
      <c r="AK24" s="94">
        <f t="shared" si="10"/>
        <v>0</v>
      </c>
      <c r="AL24" s="438"/>
      <c r="AM24" s="93">
        <f t="shared" si="11"/>
        <v>0</v>
      </c>
      <c r="AN24" s="439"/>
      <c r="AO24" s="94">
        <f t="shared" si="12"/>
        <v>0</v>
      </c>
      <c r="AP24" s="438"/>
      <c r="AQ24" s="93">
        <f t="shared" si="13"/>
        <v>0</v>
      </c>
      <c r="AR24" s="439"/>
      <c r="AS24" s="94">
        <f t="shared" si="14"/>
        <v>0</v>
      </c>
      <c r="AT24" s="438"/>
      <c r="AU24" s="93">
        <f t="shared" si="15"/>
        <v>0</v>
      </c>
      <c r="AV24" s="439"/>
      <c r="AW24" s="95">
        <f t="shared" si="16"/>
        <v>0</v>
      </c>
    </row>
    <row r="25" spans="1:49" ht="25.5" x14ac:dyDescent="0.2">
      <c r="A25" s="37" t="s">
        <v>382</v>
      </c>
      <c r="B25" s="61" t="s">
        <v>383</v>
      </c>
      <c r="C25" s="36" t="s">
        <v>701</v>
      </c>
      <c r="D25" s="37" t="s">
        <v>95</v>
      </c>
      <c r="E25" s="37" t="s">
        <v>10</v>
      </c>
      <c r="F25" s="37">
        <v>50</v>
      </c>
      <c r="G25" s="37" t="s">
        <v>2750</v>
      </c>
      <c r="H25" s="39" t="s">
        <v>2750</v>
      </c>
      <c r="I25" s="37" t="s">
        <v>3273</v>
      </c>
      <c r="J25" s="11" t="s">
        <v>2747</v>
      </c>
      <c r="K25" s="62">
        <v>2</v>
      </c>
      <c r="L25" s="40">
        <v>1.69</v>
      </c>
      <c r="M25" s="90">
        <v>1.77</v>
      </c>
      <c r="N25" s="40">
        <v>1.77</v>
      </c>
      <c r="O25" s="140">
        <v>1.86</v>
      </c>
      <c r="P25" s="273">
        <v>1.86</v>
      </c>
      <c r="Q25" s="292">
        <v>1.86</v>
      </c>
      <c r="R25" s="210">
        <f t="shared" si="17"/>
        <v>0</v>
      </c>
      <c r="S25" s="211">
        <f t="shared" si="1"/>
        <v>0</v>
      </c>
      <c r="T25" s="439"/>
      <c r="U25" s="94">
        <f t="shared" si="2"/>
        <v>0</v>
      </c>
      <c r="V25" s="438"/>
      <c r="W25" s="93">
        <f t="shared" si="3"/>
        <v>0</v>
      </c>
      <c r="X25" s="439"/>
      <c r="Y25" s="94">
        <f t="shared" si="4"/>
        <v>0</v>
      </c>
      <c r="Z25" s="438"/>
      <c r="AA25" s="93">
        <f t="shared" si="5"/>
        <v>0</v>
      </c>
      <c r="AB25" s="439"/>
      <c r="AC25" s="94">
        <f t="shared" si="6"/>
        <v>0</v>
      </c>
      <c r="AD25" s="438"/>
      <c r="AE25" s="93">
        <f t="shared" si="7"/>
        <v>0</v>
      </c>
      <c r="AF25" s="439"/>
      <c r="AG25" s="94">
        <f t="shared" si="8"/>
        <v>0</v>
      </c>
      <c r="AH25" s="438"/>
      <c r="AI25" s="93">
        <f t="shared" si="9"/>
        <v>0</v>
      </c>
      <c r="AJ25" s="439"/>
      <c r="AK25" s="94">
        <f t="shared" si="10"/>
        <v>0</v>
      </c>
      <c r="AL25" s="438"/>
      <c r="AM25" s="93">
        <f t="shared" si="11"/>
        <v>0</v>
      </c>
      <c r="AN25" s="439"/>
      <c r="AO25" s="94">
        <f t="shared" si="12"/>
        <v>0</v>
      </c>
      <c r="AP25" s="438"/>
      <c r="AQ25" s="93">
        <f t="shared" si="13"/>
        <v>0</v>
      </c>
      <c r="AR25" s="439"/>
      <c r="AS25" s="94">
        <f t="shared" si="14"/>
        <v>0</v>
      </c>
      <c r="AT25" s="438"/>
      <c r="AU25" s="93">
        <f t="shared" si="15"/>
        <v>0</v>
      </c>
      <c r="AV25" s="439"/>
      <c r="AW25" s="95">
        <f t="shared" si="16"/>
        <v>0</v>
      </c>
    </row>
    <row r="26" spans="1:49" ht="25.5" x14ac:dyDescent="0.2">
      <c r="A26" s="37" t="s">
        <v>417</v>
      </c>
      <c r="B26" s="61" t="s">
        <v>383</v>
      </c>
      <c r="C26" s="36" t="s">
        <v>1144</v>
      </c>
      <c r="D26" s="37" t="s">
        <v>1110</v>
      </c>
      <c r="E26" s="37" t="s">
        <v>10</v>
      </c>
      <c r="F26" s="37">
        <v>50</v>
      </c>
      <c r="G26" s="37" t="s">
        <v>2751</v>
      </c>
      <c r="H26" s="39" t="s">
        <v>2751</v>
      </c>
      <c r="I26" s="37" t="s">
        <v>3273</v>
      </c>
      <c r="J26" s="11" t="s">
        <v>2747</v>
      </c>
      <c r="K26" s="62">
        <v>1</v>
      </c>
      <c r="L26" s="40">
        <v>1.69</v>
      </c>
      <c r="M26" s="90">
        <v>1.77</v>
      </c>
      <c r="N26" s="90">
        <v>1.86</v>
      </c>
      <c r="O26" s="146">
        <v>1.82</v>
      </c>
      <c r="P26" s="273">
        <v>1.82</v>
      </c>
      <c r="Q26" s="292">
        <v>1.82</v>
      </c>
      <c r="R26" s="210">
        <f t="shared" si="0"/>
        <v>0</v>
      </c>
      <c r="S26" s="211">
        <f t="shared" si="1"/>
        <v>0</v>
      </c>
      <c r="T26" s="439"/>
      <c r="U26" s="94">
        <f t="shared" si="2"/>
        <v>0</v>
      </c>
      <c r="V26" s="438"/>
      <c r="W26" s="93">
        <f t="shared" si="3"/>
        <v>0</v>
      </c>
      <c r="X26" s="439"/>
      <c r="Y26" s="94">
        <f t="shared" si="4"/>
        <v>0</v>
      </c>
      <c r="Z26" s="438"/>
      <c r="AA26" s="93">
        <f t="shared" si="5"/>
        <v>0</v>
      </c>
      <c r="AB26" s="439"/>
      <c r="AC26" s="94">
        <f t="shared" si="6"/>
        <v>0</v>
      </c>
      <c r="AD26" s="438"/>
      <c r="AE26" s="93">
        <f t="shared" si="7"/>
        <v>0</v>
      </c>
      <c r="AF26" s="439"/>
      <c r="AG26" s="94">
        <f t="shared" si="8"/>
        <v>0</v>
      </c>
      <c r="AH26" s="438"/>
      <c r="AI26" s="93">
        <f t="shared" si="9"/>
        <v>0</v>
      </c>
      <c r="AJ26" s="439"/>
      <c r="AK26" s="94">
        <f t="shared" si="10"/>
        <v>0</v>
      </c>
      <c r="AL26" s="438"/>
      <c r="AM26" s="93">
        <f t="shared" si="11"/>
        <v>0</v>
      </c>
      <c r="AN26" s="439"/>
      <c r="AO26" s="94">
        <f t="shared" si="12"/>
        <v>0</v>
      </c>
      <c r="AP26" s="438"/>
      <c r="AQ26" s="93">
        <f t="shared" si="13"/>
        <v>0</v>
      </c>
      <c r="AR26" s="439"/>
      <c r="AS26" s="94">
        <f t="shared" si="14"/>
        <v>0</v>
      </c>
      <c r="AT26" s="438"/>
      <c r="AU26" s="93">
        <f t="shared" si="15"/>
        <v>0</v>
      </c>
      <c r="AV26" s="439"/>
      <c r="AW26" s="95">
        <f t="shared" si="16"/>
        <v>0</v>
      </c>
    </row>
    <row r="27" spans="1:49" ht="25.5" x14ac:dyDescent="0.2">
      <c r="A27" s="47" t="s">
        <v>417</v>
      </c>
      <c r="B27" s="46" t="s">
        <v>383</v>
      </c>
      <c r="C27" s="45" t="s">
        <v>1144</v>
      </c>
      <c r="D27" s="47" t="s">
        <v>95</v>
      </c>
      <c r="E27" s="47" t="s">
        <v>2048</v>
      </c>
      <c r="F27" s="47">
        <v>50</v>
      </c>
      <c r="G27" s="47" t="s">
        <v>2236</v>
      </c>
      <c r="H27" s="10" t="s">
        <v>2237</v>
      </c>
      <c r="I27" s="47">
        <v>60148</v>
      </c>
      <c r="J27" s="49" t="s">
        <v>1003</v>
      </c>
      <c r="K27" s="31">
        <v>2</v>
      </c>
      <c r="L27" s="50">
        <v>2.68</v>
      </c>
      <c r="M27" s="50">
        <v>2.98</v>
      </c>
      <c r="N27" s="50">
        <v>2.98</v>
      </c>
      <c r="O27" s="204">
        <v>2.92</v>
      </c>
      <c r="P27" s="274">
        <v>2.92</v>
      </c>
      <c r="Q27" s="293">
        <v>3.04</v>
      </c>
      <c r="R27" s="210">
        <f t="shared" si="0"/>
        <v>0</v>
      </c>
      <c r="S27" s="211">
        <f t="shared" si="1"/>
        <v>0</v>
      </c>
      <c r="T27" s="439"/>
      <c r="U27" s="94">
        <f t="shared" si="2"/>
        <v>0</v>
      </c>
      <c r="V27" s="438"/>
      <c r="W27" s="93">
        <f t="shared" si="3"/>
        <v>0</v>
      </c>
      <c r="X27" s="439"/>
      <c r="Y27" s="94">
        <f t="shared" si="4"/>
        <v>0</v>
      </c>
      <c r="Z27" s="438"/>
      <c r="AA27" s="93">
        <f t="shared" si="5"/>
        <v>0</v>
      </c>
      <c r="AB27" s="439"/>
      <c r="AC27" s="94">
        <f t="shared" si="6"/>
        <v>0</v>
      </c>
      <c r="AD27" s="438"/>
      <c r="AE27" s="93">
        <f t="shared" si="7"/>
        <v>0</v>
      </c>
      <c r="AF27" s="439"/>
      <c r="AG27" s="94">
        <f t="shared" si="8"/>
        <v>0</v>
      </c>
      <c r="AH27" s="438"/>
      <c r="AI27" s="93">
        <f t="shared" si="9"/>
        <v>0</v>
      </c>
      <c r="AJ27" s="439"/>
      <c r="AK27" s="94">
        <f t="shared" si="10"/>
        <v>0</v>
      </c>
      <c r="AL27" s="438"/>
      <c r="AM27" s="93">
        <f t="shared" si="11"/>
        <v>0</v>
      </c>
      <c r="AN27" s="439"/>
      <c r="AO27" s="94">
        <f t="shared" si="12"/>
        <v>0</v>
      </c>
      <c r="AP27" s="438"/>
      <c r="AQ27" s="93">
        <f t="shared" si="13"/>
        <v>0</v>
      </c>
      <c r="AR27" s="439"/>
      <c r="AS27" s="94">
        <f t="shared" si="14"/>
        <v>0</v>
      </c>
      <c r="AT27" s="438"/>
      <c r="AU27" s="93">
        <f t="shared" si="15"/>
        <v>0</v>
      </c>
      <c r="AV27" s="439"/>
      <c r="AW27" s="95">
        <f t="shared" si="16"/>
        <v>0</v>
      </c>
    </row>
    <row r="28" spans="1:49" ht="25.5" x14ac:dyDescent="0.2">
      <c r="A28" s="37" t="s">
        <v>416</v>
      </c>
      <c r="B28" s="61" t="s">
        <v>383</v>
      </c>
      <c r="C28" s="14" t="s">
        <v>1111</v>
      </c>
      <c r="D28" s="37" t="s">
        <v>1675</v>
      </c>
      <c r="E28" s="37" t="s">
        <v>10</v>
      </c>
      <c r="F28" s="37">
        <v>50</v>
      </c>
      <c r="G28" s="37" t="s">
        <v>2752</v>
      </c>
      <c r="H28" s="39" t="s">
        <v>2752</v>
      </c>
      <c r="I28" s="37" t="s">
        <v>3273</v>
      </c>
      <c r="J28" s="11" t="s">
        <v>2747</v>
      </c>
      <c r="K28" s="62">
        <v>1</v>
      </c>
      <c r="L28" s="40">
        <v>1.69</v>
      </c>
      <c r="M28" s="90">
        <v>1.77</v>
      </c>
      <c r="N28" s="40">
        <v>1.86</v>
      </c>
      <c r="O28" s="140">
        <v>2.0499999999999998</v>
      </c>
      <c r="P28" s="273">
        <v>2.0499999999999998</v>
      </c>
      <c r="Q28" s="292">
        <v>2.0499999999999998</v>
      </c>
      <c r="R28" s="210">
        <f t="shared" si="0"/>
        <v>0</v>
      </c>
      <c r="S28" s="211">
        <f t="shared" si="1"/>
        <v>0</v>
      </c>
      <c r="T28" s="439"/>
      <c r="U28" s="94">
        <f t="shared" si="2"/>
        <v>0</v>
      </c>
      <c r="V28" s="438"/>
      <c r="W28" s="93">
        <f t="shared" si="3"/>
        <v>0</v>
      </c>
      <c r="X28" s="439"/>
      <c r="Y28" s="94">
        <f t="shared" si="4"/>
        <v>0</v>
      </c>
      <c r="Z28" s="438"/>
      <c r="AA28" s="93">
        <f t="shared" si="5"/>
        <v>0</v>
      </c>
      <c r="AB28" s="439"/>
      <c r="AC28" s="94">
        <f t="shared" si="6"/>
        <v>0</v>
      </c>
      <c r="AD28" s="438"/>
      <c r="AE28" s="93">
        <f t="shared" si="7"/>
        <v>0</v>
      </c>
      <c r="AF28" s="439"/>
      <c r="AG28" s="94">
        <f t="shared" si="8"/>
        <v>0</v>
      </c>
      <c r="AH28" s="438"/>
      <c r="AI28" s="93">
        <f t="shared" si="9"/>
        <v>0</v>
      </c>
      <c r="AJ28" s="439"/>
      <c r="AK28" s="94">
        <f t="shared" si="10"/>
        <v>0</v>
      </c>
      <c r="AL28" s="438"/>
      <c r="AM28" s="93">
        <f t="shared" si="11"/>
        <v>0</v>
      </c>
      <c r="AN28" s="439"/>
      <c r="AO28" s="94">
        <f t="shared" si="12"/>
        <v>0</v>
      </c>
      <c r="AP28" s="438"/>
      <c r="AQ28" s="93">
        <f t="shared" si="13"/>
        <v>0</v>
      </c>
      <c r="AR28" s="439"/>
      <c r="AS28" s="94">
        <f t="shared" si="14"/>
        <v>0</v>
      </c>
      <c r="AT28" s="438"/>
      <c r="AU28" s="93">
        <f t="shared" si="15"/>
        <v>0</v>
      </c>
      <c r="AV28" s="439"/>
      <c r="AW28" s="95">
        <f t="shared" si="16"/>
        <v>0</v>
      </c>
    </row>
    <row r="29" spans="1:49" ht="25.5" x14ac:dyDescent="0.2">
      <c r="A29" s="47" t="s">
        <v>416</v>
      </c>
      <c r="B29" s="46" t="s">
        <v>383</v>
      </c>
      <c r="C29" s="20" t="s">
        <v>1111</v>
      </c>
      <c r="D29" s="47" t="s">
        <v>95</v>
      </c>
      <c r="E29" s="47" t="s">
        <v>2048</v>
      </c>
      <c r="F29" s="47">
        <v>50</v>
      </c>
      <c r="G29" s="47" t="s">
        <v>2238</v>
      </c>
      <c r="H29" s="10" t="s">
        <v>2239</v>
      </c>
      <c r="I29" s="47">
        <v>60148</v>
      </c>
      <c r="J29" s="49" t="s">
        <v>1003</v>
      </c>
      <c r="K29" s="31">
        <v>2</v>
      </c>
      <c r="L29" s="50">
        <v>2.84</v>
      </c>
      <c r="M29" s="50">
        <v>3.06</v>
      </c>
      <c r="N29" s="50">
        <v>3.06</v>
      </c>
      <c r="O29" s="204">
        <v>2.92</v>
      </c>
      <c r="P29" s="274">
        <v>2.92</v>
      </c>
      <c r="Q29" s="293">
        <v>3.04</v>
      </c>
      <c r="R29" s="210">
        <f t="shared" si="0"/>
        <v>0</v>
      </c>
      <c r="S29" s="211">
        <f t="shared" si="1"/>
        <v>0</v>
      </c>
      <c r="T29" s="439"/>
      <c r="U29" s="94">
        <f t="shared" si="2"/>
        <v>0</v>
      </c>
      <c r="V29" s="438"/>
      <c r="W29" s="93">
        <f t="shared" si="3"/>
        <v>0</v>
      </c>
      <c r="X29" s="439"/>
      <c r="Y29" s="94">
        <f t="shared" si="4"/>
        <v>0</v>
      </c>
      <c r="Z29" s="438"/>
      <c r="AA29" s="93">
        <f t="shared" si="5"/>
        <v>0</v>
      </c>
      <c r="AB29" s="439"/>
      <c r="AC29" s="94">
        <f t="shared" si="6"/>
        <v>0</v>
      </c>
      <c r="AD29" s="438"/>
      <c r="AE29" s="93">
        <f t="shared" si="7"/>
        <v>0</v>
      </c>
      <c r="AF29" s="439"/>
      <c r="AG29" s="94">
        <f t="shared" si="8"/>
        <v>0</v>
      </c>
      <c r="AH29" s="438"/>
      <c r="AI29" s="93">
        <f t="shared" si="9"/>
        <v>0</v>
      </c>
      <c r="AJ29" s="439"/>
      <c r="AK29" s="94">
        <f t="shared" si="10"/>
        <v>0</v>
      </c>
      <c r="AL29" s="438"/>
      <c r="AM29" s="93">
        <f t="shared" si="11"/>
        <v>0</v>
      </c>
      <c r="AN29" s="439"/>
      <c r="AO29" s="94">
        <f t="shared" si="12"/>
        <v>0</v>
      </c>
      <c r="AP29" s="438"/>
      <c r="AQ29" s="93">
        <f t="shared" si="13"/>
        <v>0</v>
      </c>
      <c r="AR29" s="439"/>
      <c r="AS29" s="94">
        <f t="shared" si="14"/>
        <v>0</v>
      </c>
      <c r="AT29" s="438"/>
      <c r="AU29" s="93">
        <f t="shared" si="15"/>
        <v>0</v>
      </c>
      <c r="AV29" s="439"/>
      <c r="AW29" s="95">
        <f t="shared" si="16"/>
        <v>0</v>
      </c>
    </row>
    <row r="30" spans="1:49" ht="25.5" x14ac:dyDescent="0.2">
      <c r="A30" s="15" t="s">
        <v>416</v>
      </c>
      <c r="B30" s="16" t="s">
        <v>383</v>
      </c>
      <c r="C30" s="18" t="s">
        <v>1111</v>
      </c>
      <c r="D30" s="15" t="s">
        <v>1675</v>
      </c>
      <c r="E30" s="15" t="s">
        <v>2960</v>
      </c>
      <c r="F30" s="15">
        <v>50</v>
      </c>
      <c r="G30" s="15" t="s">
        <v>1676</v>
      </c>
      <c r="H30" s="52">
        <v>37129</v>
      </c>
      <c r="I30" s="16" t="s">
        <v>3343</v>
      </c>
      <c r="J30" s="42" t="s">
        <v>2046</v>
      </c>
      <c r="K30" s="30">
        <v>3</v>
      </c>
      <c r="L30" s="43">
        <v>3.51</v>
      </c>
      <c r="M30" s="43">
        <v>3.51</v>
      </c>
      <c r="N30" s="43">
        <v>3.51</v>
      </c>
      <c r="O30" s="144">
        <v>3.51</v>
      </c>
      <c r="P30" s="272">
        <v>3.51</v>
      </c>
      <c r="Q30" s="291">
        <v>3.51</v>
      </c>
      <c r="R30" s="210">
        <f t="shared" si="0"/>
        <v>0</v>
      </c>
      <c r="S30" s="211">
        <f t="shared" si="1"/>
        <v>0</v>
      </c>
      <c r="T30" s="439"/>
      <c r="U30" s="94">
        <f t="shared" si="2"/>
        <v>0</v>
      </c>
      <c r="V30" s="438"/>
      <c r="W30" s="93">
        <f t="shared" si="3"/>
        <v>0</v>
      </c>
      <c r="X30" s="439"/>
      <c r="Y30" s="94">
        <f t="shared" si="4"/>
        <v>0</v>
      </c>
      <c r="Z30" s="438"/>
      <c r="AA30" s="93">
        <f t="shared" si="5"/>
        <v>0</v>
      </c>
      <c r="AB30" s="439"/>
      <c r="AC30" s="94">
        <f t="shared" si="6"/>
        <v>0</v>
      </c>
      <c r="AD30" s="438"/>
      <c r="AE30" s="93">
        <f t="shared" si="7"/>
        <v>0</v>
      </c>
      <c r="AF30" s="439"/>
      <c r="AG30" s="94">
        <f t="shared" si="8"/>
        <v>0</v>
      </c>
      <c r="AH30" s="438"/>
      <c r="AI30" s="93">
        <f t="shared" si="9"/>
        <v>0</v>
      </c>
      <c r="AJ30" s="439"/>
      <c r="AK30" s="94">
        <f t="shared" si="10"/>
        <v>0</v>
      </c>
      <c r="AL30" s="438"/>
      <c r="AM30" s="93">
        <f t="shared" si="11"/>
        <v>0</v>
      </c>
      <c r="AN30" s="439"/>
      <c r="AO30" s="94">
        <f t="shared" si="12"/>
        <v>0</v>
      </c>
      <c r="AP30" s="438"/>
      <c r="AQ30" s="93">
        <f t="shared" si="13"/>
        <v>0</v>
      </c>
      <c r="AR30" s="439"/>
      <c r="AS30" s="94">
        <f t="shared" si="14"/>
        <v>0</v>
      </c>
      <c r="AT30" s="438"/>
      <c r="AU30" s="93">
        <f t="shared" si="15"/>
        <v>0</v>
      </c>
      <c r="AV30" s="439"/>
      <c r="AW30" s="95">
        <f t="shared" si="16"/>
        <v>0</v>
      </c>
    </row>
    <row r="31" spans="1:49" ht="25.5" x14ac:dyDescent="0.2">
      <c r="A31" s="15" t="s">
        <v>415</v>
      </c>
      <c r="B31" s="16" t="s">
        <v>383</v>
      </c>
      <c r="C31" s="12" t="s">
        <v>702</v>
      </c>
      <c r="D31" s="15" t="s">
        <v>2012</v>
      </c>
      <c r="E31" s="15" t="s">
        <v>2960</v>
      </c>
      <c r="F31" s="15">
        <v>50</v>
      </c>
      <c r="G31" s="15" t="s">
        <v>2021</v>
      </c>
      <c r="H31" s="52">
        <v>37615</v>
      </c>
      <c r="I31" s="16" t="s">
        <v>3343</v>
      </c>
      <c r="J31" s="42" t="s">
        <v>2046</v>
      </c>
      <c r="K31" s="30">
        <v>1</v>
      </c>
      <c r="L31" s="92">
        <v>1.65</v>
      </c>
      <c r="M31" s="43">
        <v>1.65</v>
      </c>
      <c r="N31" s="43">
        <v>1.65</v>
      </c>
      <c r="O31" s="144">
        <v>1.65</v>
      </c>
      <c r="P31" s="272">
        <v>1.65</v>
      </c>
      <c r="Q31" s="291">
        <v>1.65</v>
      </c>
      <c r="R31" s="210">
        <f t="shared" si="0"/>
        <v>0</v>
      </c>
      <c r="S31" s="211">
        <f t="shared" si="1"/>
        <v>0</v>
      </c>
      <c r="T31" s="439"/>
      <c r="U31" s="94">
        <f t="shared" si="2"/>
        <v>0</v>
      </c>
      <c r="V31" s="438"/>
      <c r="W31" s="93">
        <f t="shared" si="3"/>
        <v>0</v>
      </c>
      <c r="X31" s="439"/>
      <c r="Y31" s="94">
        <f t="shared" si="4"/>
        <v>0</v>
      </c>
      <c r="Z31" s="438"/>
      <c r="AA31" s="93">
        <f t="shared" si="5"/>
        <v>0</v>
      </c>
      <c r="AB31" s="439"/>
      <c r="AC31" s="94">
        <f t="shared" si="6"/>
        <v>0</v>
      </c>
      <c r="AD31" s="438"/>
      <c r="AE31" s="93">
        <f t="shared" si="7"/>
        <v>0</v>
      </c>
      <c r="AF31" s="439"/>
      <c r="AG31" s="94">
        <f t="shared" si="8"/>
        <v>0</v>
      </c>
      <c r="AH31" s="438"/>
      <c r="AI31" s="93">
        <f t="shared" si="9"/>
        <v>0</v>
      </c>
      <c r="AJ31" s="439"/>
      <c r="AK31" s="94">
        <f t="shared" si="10"/>
        <v>0</v>
      </c>
      <c r="AL31" s="438"/>
      <c r="AM31" s="93">
        <f t="shared" si="11"/>
        <v>0</v>
      </c>
      <c r="AN31" s="439"/>
      <c r="AO31" s="94">
        <f t="shared" si="12"/>
        <v>0</v>
      </c>
      <c r="AP31" s="438"/>
      <c r="AQ31" s="93">
        <f t="shared" si="13"/>
        <v>0</v>
      </c>
      <c r="AR31" s="439"/>
      <c r="AS31" s="94">
        <f t="shared" si="14"/>
        <v>0</v>
      </c>
      <c r="AT31" s="438"/>
      <c r="AU31" s="93">
        <f t="shared" si="15"/>
        <v>0</v>
      </c>
      <c r="AV31" s="439"/>
      <c r="AW31" s="95">
        <f t="shared" si="16"/>
        <v>0</v>
      </c>
    </row>
    <row r="32" spans="1:49" ht="25.5" x14ac:dyDescent="0.2">
      <c r="A32" s="37" t="s">
        <v>415</v>
      </c>
      <c r="B32" s="61" t="s">
        <v>383</v>
      </c>
      <c r="C32" s="36" t="s">
        <v>702</v>
      </c>
      <c r="D32" s="37" t="s">
        <v>95</v>
      </c>
      <c r="E32" s="37" t="s">
        <v>10</v>
      </c>
      <c r="F32" s="37">
        <v>50</v>
      </c>
      <c r="G32" s="37" t="s">
        <v>1077</v>
      </c>
      <c r="H32" s="39" t="s">
        <v>1077</v>
      </c>
      <c r="I32" s="37" t="s">
        <v>3273</v>
      </c>
      <c r="J32" s="11" t="s">
        <v>2747</v>
      </c>
      <c r="K32" s="62">
        <v>2</v>
      </c>
      <c r="L32" s="40">
        <v>1.69</v>
      </c>
      <c r="M32" s="90">
        <v>1.77</v>
      </c>
      <c r="N32" s="40">
        <v>1.77</v>
      </c>
      <c r="O32" s="140">
        <v>1.86</v>
      </c>
      <c r="P32" s="273">
        <v>1.86</v>
      </c>
      <c r="Q32" s="292">
        <v>1.86</v>
      </c>
      <c r="R32" s="210">
        <f t="shared" si="0"/>
        <v>0</v>
      </c>
      <c r="S32" s="211">
        <f t="shared" si="1"/>
        <v>0</v>
      </c>
      <c r="T32" s="439"/>
      <c r="U32" s="94">
        <f t="shared" si="2"/>
        <v>0</v>
      </c>
      <c r="V32" s="438"/>
      <c r="W32" s="93">
        <f t="shared" si="3"/>
        <v>0</v>
      </c>
      <c r="X32" s="439"/>
      <c r="Y32" s="94">
        <f t="shared" si="4"/>
        <v>0</v>
      </c>
      <c r="Z32" s="438"/>
      <c r="AA32" s="93">
        <f t="shared" si="5"/>
        <v>0</v>
      </c>
      <c r="AB32" s="439"/>
      <c r="AC32" s="94">
        <f t="shared" si="6"/>
        <v>0</v>
      </c>
      <c r="AD32" s="438"/>
      <c r="AE32" s="93">
        <f t="shared" si="7"/>
        <v>0</v>
      </c>
      <c r="AF32" s="439"/>
      <c r="AG32" s="94">
        <f t="shared" si="8"/>
        <v>0</v>
      </c>
      <c r="AH32" s="438"/>
      <c r="AI32" s="93">
        <f t="shared" si="9"/>
        <v>0</v>
      </c>
      <c r="AJ32" s="439"/>
      <c r="AK32" s="94">
        <f t="shared" si="10"/>
        <v>0</v>
      </c>
      <c r="AL32" s="438"/>
      <c r="AM32" s="93">
        <f t="shared" si="11"/>
        <v>0</v>
      </c>
      <c r="AN32" s="439"/>
      <c r="AO32" s="94">
        <f t="shared" si="12"/>
        <v>0</v>
      </c>
      <c r="AP32" s="438"/>
      <c r="AQ32" s="93">
        <f t="shared" si="13"/>
        <v>0</v>
      </c>
      <c r="AR32" s="439"/>
      <c r="AS32" s="94">
        <f t="shared" si="14"/>
        <v>0</v>
      </c>
      <c r="AT32" s="438"/>
      <c r="AU32" s="93">
        <f t="shared" si="15"/>
        <v>0</v>
      </c>
      <c r="AV32" s="439"/>
      <c r="AW32" s="95">
        <f t="shared" si="16"/>
        <v>0</v>
      </c>
    </row>
    <row r="33" spans="1:49" ht="25.5" x14ac:dyDescent="0.2">
      <c r="A33" s="47" t="s">
        <v>415</v>
      </c>
      <c r="B33" s="46" t="s">
        <v>383</v>
      </c>
      <c r="C33" s="45" t="s">
        <v>702</v>
      </c>
      <c r="D33" s="47" t="s">
        <v>95</v>
      </c>
      <c r="E33" s="47" t="s">
        <v>2048</v>
      </c>
      <c r="F33" s="47">
        <v>50</v>
      </c>
      <c r="G33" s="47" t="s">
        <v>2240</v>
      </c>
      <c r="H33" s="10" t="s">
        <v>2241</v>
      </c>
      <c r="I33" s="47">
        <v>60148</v>
      </c>
      <c r="J33" s="49" t="s">
        <v>1003</v>
      </c>
      <c r="K33" s="31">
        <v>3</v>
      </c>
      <c r="L33" s="50">
        <v>2.84</v>
      </c>
      <c r="M33" s="50">
        <v>3.06</v>
      </c>
      <c r="N33" s="50">
        <v>3.06</v>
      </c>
      <c r="O33" s="204">
        <v>2.92</v>
      </c>
      <c r="P33" s="274">
        <v>2.92</v>
      </c>
      <c r="Q33" s="293">
        <v>3.04</v>
      </c>
      <c r="R33" s="210">
        <f t="shared" si="0"/>
        <v>0</v>
      </c>
      <c r="S33" s="211">
        <f t="shared" si="1"/>
        <v>0</v>
      </c>
      <c r="T33" s="439"/>
      <c r="U33" s="94">
        <f t="shared" si="2"/>
        <v>0</v>
      </c>
      <c r="V33" s="438"/>
      <c r="W33" s="93">
        <f t="shared" si="3"/>
        <v>0</v>
      </c>
      <c r="X33" s="439"/>
      <c r="Y33" s="94">
        <f t="shared" si="4"/>
        <v>0</v>
      </c>
      <c r="Z33" s="438"/>
      <c r="AA33" s="93">
        <f t="shared" si="5"/>
        <v>0</v>
      </c>
      <c r="AB33" s="439"/>
      <c r="AC33" s="94">
        <f t="shared" si="6"/>
        <v>0</v>
      </c>
      <c r="AD33" s="438"/>
      <c r="AE33" s="93">
        <f t="shared" si="7"/>
        <v>0</v>
      </c>
      <c r="AF33" s="439"/>
      <c r="AG33" s="94">
        <f t="shared" si="8"/>
        <v>0</v>
      </c>
      <c r="AH33" s="438"/>
      <c r="AI33" s="93">
        <f t="shared" si="9"/>
        <v>0</v>
      </c>
      <c r="AJ33" s="439"/>
      <c r="AK33" s="94">
        <f t="shared" si="10"/>
        <v>0</v>
      </c>
      <c r="AL33" s="438"/>
      <c r="AM33" s="93">
        <f t="shared" si="11"/>
        <v>0</v>
      </c>
      <c r="AN33" s="439"/>
      <c r="AO33" s="94">
        <f t="shared" si="12"/>
        <v>0</v>
      </c>
      <c r="AP33" s="438"/>
      <c r="AQ33" s="93">
        <f t="shared" si="13"/>
        <v>0</v>
      </c>
      <c r="AR33" s="439"/>
      <c r="AS33" s="94">
        <f t="shared" si="14"/>
        <v>0</v>
      </c>
      <c r="AT33" s="438"/>
      <c r="AU33" s="93">
        <f t="shared" si="15"/>
        <v>0</v>
      </c>
      <c r="AV33" s="439"/>
      <c r="AW33" s="95">
        <f t="shared" si="16"/>
        <v>0</v>
      </c>
    </row>
    <row r="34" spans="1:49" ht="25.5" x14ac:dyDescent="0.2">
      <c r="A34" s="15" t="s">
        <v>414</v>
      </c>
      <c r="B34" s="16" t="s">
        <v>383</v>
      </c>
      <c r="C34" s="12" t="s">
        <v>703</v>
      </c>
      <c r="D34" s="15" t="s">
        <v>2012</v>
      </c>
      <c r="E34" s="15" t="s">
        <v>2960</v>
      </c>
      <c r="F34" s="15">
        <v>50</v>
      </c>
      <c r="G34" s="15">
        <v>37665</v>
      </c>
      <c r="H34" s="52">
        <v>37665</v>
      </c>
      <c r="I34" s="16" t="s">
        <v>3343</v>
      </c>
      <c r="J34" s="42" t="s">
        <v>2046</v>
      </c>
      <c r="K34" s="30">
        <v>1</v>
      </c>
      <c r="L34" s="92">
        <v>1.69</v>
      </c>
      <c r="M34" s="43">
        <v>1.69</v>
      </c>
      <c r="N34" s="43">
        <v>1.69</v>
      </c>
      <c r="O34" s="144">
        <v>1.69</v>
      </c>
      <c r="P34" s="272">
        <v>1.69</v>
      </c>
      <c r="Q34" s="291">
        <v>1.69</v>
      </c>
      <c r="R34" s="210">
        <f t="shared" si="0"/>
        <v>0</v>
      </c>
      <c r="S34" s="211">
        <f t="shared" si="1"/>
        <v>0</v>
      </c>
      <c r="T34" s="439"/>
      <c r="U34" s="94">
        <f t="shared" si="2"/>
        <v>0</v>
      </c>
      <c r="V34" s="438"/>
      <c r="W34" s="93">
        <f t="shared" si="3"/>
        <v>0</v>
      </c>
      <c r="X34" s="439"/>
      <c r="Y34" s="94">
        <f t="shared" si="4"/>
        <v>0</v>
      </c>
      <c r="Z34" s="438"/>
      <c r="AA34" s="93">
        <f t="shared" si="5"/>
        <v>0</v>
      </c>
      <c r="AB34" s="439"/>
      <c r="AC34" s="94">
        <f t="shared" si="6"/>
        <v>0</v>
      </c>
      <c r="AD34" s="438"/>
      <c r="AE34" s="93">
        <f t="shared" si="7"/>
        <v>0</v>
      </c>
      <c r="AF34" s="439"/>
      <c r="AG34" s="94">
        <f t="shared" si="8"/>
        <v>0</v>
      </c>
      <c r="AH34" s="438"/>
      <c r="AI34" s="93">
        <f t="shared" si="9"/>
        <v>0</v>
      </c>
      <c r="AJ34" s="439"/>
      <c r="AK34" s="94">
        <f t="shared" si="10"/>
        <v>0</v>
      </c>
      <c r="AL34" s="438"/>
      <c r="AM34" s="93">
        <f t="shared" si="11"/>
        <v>0</v>
      </c>
      <c r="AN34" s="439"/>
      <c r="AO34" s="94">
        <f t="shared" si="12"/>
        <v>0</v>
      </c>
      <c r="AP34" s="438"/>
      <c r="AQ34" s="93">
        <f t="shared" si="13"/>
        <v>0</v>
      </c>
      <c r="AR34" s="439"/>
      <c r="AS34" s="94">
        <f t="shared" si="14"/>
        <v>0</v>
      </c>
      <c r="AT34" s="438"/>
      <c r="AU34" s="93">
        <f t="shared" si="15"/>
        <v>0</v>
      </c>
      <c r="AV34" s="439"/>
      <c r="AW34" s="95">
        <f t="shared" si="16"/>
        <v>0</v>
      </c>
    </row>
    <row r="35" spans="1:49" ht="25.5" x14ac:dyDescent="0.2">
      <c r="A35" s="37" t="s">
        <v>414</v>
      </c>
      <c r="B35" s="61" t="s">
        <v>383</v>
      </c>
      <c r="C35" s="36" t="s">
        <v>703</v>
      </c>
      <c r="D35" s="37" t="s">
        <v>688</v>
      </c>
      <c r="E35" s="37" t="s">
        <v>10</v>
      </c>
      <c r="F35" s="37">
        <v>50</v>
      </c>
      <c r="G35" s="37" t="s">
        <v>2751</v>
      </c>
      <c r="H35" s="39" t="s">
        <v>2751</v>
      </c>
      <c r="I35" s="37" t="s">
        <v>3273</v>
      </c>
      <c r="J35" s="11" t="s">
        <v>2747</v>
      </c>
      <c r="K35" s="62">
        <v>2</v>
      </c>
      <c r="L35" s="90">
        <v>2.37</v>
      </c>
      <c r="M35" s="90">
        <v>2.4900000000000002</v>
      </c>
      <c r="N35" s="98">
        <v>1.77</v>
      </c>
      <c r="O35" s="140">
        <v>1.82</v>
      </c>
      <c r="P35" s="273">
        <v>1.82</v>
      </c>
      <c r="Q35" s="292">
        <v>1.82</v>
      </c>
      <c r="R35" s="210">
        <f t="shared" si="0"/>
        <v>0</v>
      </c>
      <c r="S35" s="211">
        <f t="shared" si="1"/>
        <v>0</v>
      </c>
      <c r="T35" s="439"/>
      <c r="U35" s="94">
        <f t="shared" si="2"/>
        <v>0</v>
      </c>
      <c r="V35" s="438"/>
      <c r="W35" s="93">
        <f t="shared" si="3"/>
        <v>0</v>
      </c>
      <c r="X35" s="439"/>
      <c r="Y35" s="94">
        <f t="shared" si="4"/>
        <v>0</v>
      </c>
      <c r="Z35" s="438"/>
      <c r="AA35" s="93">
        <f t="shared" si="5"/>
        <v>0</v>
      </c>
      <c r="AB35" s="439"/>
      <c r="AC35" s="94">
        <f t="shared" si="6"/>
        <v>0</v>
      </c>
      <c r="AD35" s="438"/>
      <c r="AE35" s="93">
        <f t="shared" si="7"/>
        <v>0</v>
      </c>
      <c r="AF35" s="439"/>
      <c r="AG35" s="94">
        <f t="shared" si="8"/>
        <v>0</v>
      </c>
      <c r="AH35" s="438"/>
      <c r="AI35" s="93">
        <f t="shared" si="9"/>
        <v>0</v>
      </c>
      <c r="AJ35" s="439"/>
      <c r="AK35" s="94">
        <f t="shared" si="10"/>
        <v>0</v>
      </c>
      <c r="AL35" s="438"/>
      <c r="AM35" s="93">
        <f t="shared" si="11"/>
        <v>0</v>
      </c>
      <c r="AN35" s="439"/>
      <c r="AO35" s="94">
        <f t="shared" si="12"/>
        <v>0</v>
      </c>
      <c r="AP35" s="438"/>
      <c r="AQ35" s="93">
        <f t="shared" si="13"/>
        <v>0</v>
      </c>
      <c r="AR35" s="439"/>
      <c r="AS35" s="94">
        <f t="shared" si="14"/>
        <v>0</v>
      </c>
      <c r="AT35" s="438"/>
      <c r="AU35" s="93">
        <f t="shared" si="15"/>
        <v>0</v>
      </c>
      <c r="AV35" s="439"/>
      <c r="AW35" s="95">
        <f t="shared" si="16"/>
        <v>0</v>
      </c>
    </row>
    <row r="36" spans="1:49" ht="25.5" x14ac:dyDescent="0.2">
      <c r="A36" s="37" t="s">
        <v>1614</v>
      </c>
      <c r="B36" s="61" t="s">
        <v>383</v>
      </c>
      <c r="C36" s="36" t="s">
        <v>704</v>
      </c>
      <c r="D36" s="37" t="s">
        <v>95</v>
      </c>
      <c r="E36" s="37" t="s">
        <v>10</v>
      </c>
      <c r="F36" s="37">
        <v>50</v>
      </c>
      <c r="G36" s="37" t="s">
        <v>2753</v>
      </c>
      <c r="H36" s="39" t="s">
        <v>2753</v>
      </c>
      <c r="I36" s="37" t="s">
        <v>3273</v>
      </c>
      <c r="J36" s="11" t="s">
        <v>2747</v>
      </c>
      <c r="K36" s="62">
        <v>1</v>
      </c>
      <c r="L36" s="90">
        <v>3.29</v>
      </c>
      <c r="M36" s="90">
        <v>3.7</v>
      </c>
      <c r="N36" s="40">
        <v>3.7</v>
      </c>
      <c r="O36" s="140">
        <v>3.89</v>
      </c>
      <c r="P36" s="273">
        <v>3.89</v>
      </c>
      <c r="Q36" s="292">
        <v>3.89</v>
      </c>
      <c r="R36" s="210">
        <f t="shared" si="0"/>
        <v>0</v>
      </c>
      <c r="S36" s="211">
        <f t="shared" si="1"/>
        <v>0</v>
      </c>
      <c r="T36" s="439"/>
      <c r="U36" s="94">
        <f t="shared" si="2"/>
        <v>0</v>
      </c>
      <c r="V36" s="438"/>
      <c r="W36" s="93">
        <f t="shared" si="3"/>
        <v>0</v>
      </c>
      <c r="X36" s="439"/>
      <c r="Y36" s="94">
        <f t="shared" si="4"/>
        <v>0</v>
      </c>
      <c r="Z36" s="438"/>
      <c r="AA36" s="93">
        <f t="shared" si="5"/>
        <v>0</v>
      </c>
      <c r="AB36" s="439"/>
      <c r="AC36" s="94">
        <f t="shared" si="6"/>
        <v>0</v>
      </c>
      <c r="AD36" s="438"/>
      <c r="AE36" s="93">
        <f t="shared" si="7"/>
        <v>0</v>
      </c>
      <c r="AF36" s="439"/>
      <c r="AG36" s="94">
        <f t="shared" si="8"/>
        <v>0</v>
      </c>
      <c r="AH36" s="438"/>
      <c r="AI36" s="93">
        <f t="shared" si="9"/>
        <v>0</v>
      </c>
      <c r="AJ36" s="439"/>
      <c r="AK36" s="94">
        <f t="shared" si="10"/>
        <v>0</v>
      </c>
      <c r="AL36" s="438"/>
      <c r="AM36" s="93">
        <f t="shared" si="11"/>
        <v>0</v>
      </c>
      <c r="AN36" s="439"/>
      <c r="AO36" s="94">
        <f t="shared" si="12"/>
        <v>0</v>
      </c>
      <c r="AP36" s="438"/>
      <c r="AQ36" s="93">
        <f t="shared" si="13"/>
        <v>0</v>
      </c>
      <c r="AR36" s="439"/>
      <c r="AS36" s="94">
        <f t="shared" si="14"/>
        <v>0</v>
      </c>
      <c r="AT36" s="438"/>
      <c r="AU36" s="93">
        <f t="shared" si="15"/>
        <v>0</v>
      </c>
      <c r="AV36" s="439"/>
      <c r="AW36" s="95">
        <f t="shared" si="16"/>
        <v>0</v>
      </c>
    </row>
    <row r="37" spans="1:49" ht="25.5" x14ac:dyDescent="0.2">
      <c r="A37" s="37" t="s">
        <v>413</v>
      </c>
      <c r="B37" s="61" t="s">
        <v>383</v>
      </c>
      <c r="C37" s="14" t="s">
        <v>705</v>
      </c>
      <c r="D37" s="37" t="s">
        <v>1675</v>
      </c>
      <c r="E37" s="37" t="s">
        <v>10</v>
      </c>
      <c r="F37" s="37">
        <v>50</v>
      </c>
      <c r="G37" s="37" t="s">
        <v>2754</v>
      </c>
      <c r="H37" s="39" t="s">
        <v>2754</v>
      </c>
      <c r="I37" s="37" t="s">
        <v>3273</v>
      </c>
      <c r="J37" s="11" t="s">
        <v>2747</v>
      </c>
      <c r="K37" s="62">
        <v>1</v>
      </c>
      <c r="L37" s="40">
        <v>1.69</v>
      </c>
      <c r="M37" s="90">
        <v>1.77</v>
      </c>
      <c r="N37" s="90">
        <v>1.86</v>
      </c>
      <c r="O37" s="140">
        <v>1.95</v>
      </c>
      <c r="P37" s="273">
        <v>1.95</v>
      </c>
      <c r="Q37" s="292">
        <v>1.95</v>
      </c>
      <c r="R37" s="210">
        <f t="shared" si="0"/>
        <v>0</v>
      </c>
      <c r="S37" s="211">
        <f t="shared" si="1"/>
        <v>0</v>
      </c>
      <c r="T37" s="439"/>
      <c r="U37" s="94">
        <f t="shared" si="2"/>
        <v>0</v>
      </c>
      <c r="V37" s="438"/>
      <c r="W37" s="93">
        <f t="shared" si="3"/>
        <v>0</v>
      </c>
      <c r="X37" s="439"/>
      <c r="Y37" s="94">
        <f t="shared" si="4"/>
        <v>0</v>
      </c>
      <c r="Z37" s="438"/>
      <c r="AA37" s="93">
        <f t="shared" si="5"/>
        <v>0</v>
      </c>
      <c r="AB37" s="439"/>
      <c r="AC37" s="94">
        <f t="shared" si="6"/>
        <v>0</v>
      </c>
      <c r="AD37" s="438"/>
      <c r="AE37" s="93">
        <f t="shared" si="7"/>
        <v>0</v>
      </c>
      <c r="AF37" s="439"/>
      <c r="AG37" s="94">
        <f t="shared" si="8"/>
        <v>0</v>
      </c>
      <c r="AH37" s="438"/>
      <c r="AI37" s="93">
        <f t="shared" si="9"/>
        <v>0</v>
      </c>
      <c r="AJ37" s="439"/>
      <c r="AK37" s="94">
        <f t="shared" si="10"/>
        <v>0</v>
      </c>
      <c r="AL37" s="438"/>
      <c r="AM37" s="93">
        <f t="shared" si="11"/>
        <v>0</v>
      </c>
      <c r="AN37" s="439"/>
      <c r="AO37" s="94">
        <f t="shared" si="12"/>
        <v>0</v>
      </c>
      <c r="AP37" s="438"/>
      <c r="AQ37" s="93">
        <f t="shared" si="13"/>
        <v>0</v>
      </c>
      <c r="AR37" s="439"/>
      <c r="AS37" s="94">
        <f t="shared" si="14"/>
        <v>0</v>
      </c>
      <c r="AT37" s="438"/>
      <c r="AU37" s="93">
        <f t="shared" si="15"/>
        <v>0</v>
      </c>
      <c r="AV37" s="439"/>
      <c r="AW37" s="95">
        <f t="shared" si="16"/>
        <v>0</v>
      </c>
    </row>
    <row r="38" spans="1:49" ht="25.5" x14ac:dyDescent="0.2">
      <c r="A38" s="47" t="s">
        <v>413</v>
      </c>
      <c r="B38" s="46" t="s">
        <v>383</v>
      </c>
      <c r="C38" s="20" t="s">
        <v>705</v>
      </c>
      <c r="D38" s="47" t="s">
        <v>95</v>
      </c>
      <c r="E38" s="47" t="s">
        <v>2088</v>
      </c>
      <c r="F38" s="47">
        <v>50</v>
      </c>
      <c r="G38" s="47" t="s">
        <v>2242</v>
      </c>
      <c r="H38" s="10" t="s">
        <v>2243</v>
      </c>
      <c r="I38" s="47">
        <v>60148</v>
      </c>
      <c r="J38" s="49" t="s">
        <v>1003</v>
      </c>
      <c r="K38" s="31">
        <v>2</v>
      </c>
      <c r="L38" s="50">
        <v>2.84</v>
      </c>
      <c r="M38" s="50">
        <v>3.06</v>
      </c>
      <c r="N38" s="50">
        <v>3.06</v>
      </c>
      <c r="O38" s="204">
        <v>2.92</v>
      </c>
      <c r="P38" s="274">
        <v>2.92</v>
      </c>
      <c r="Q38" s="293">
        <v>3.04</v>
      </c>
      <c r="R38" s="210">
        <f t="shared" si="0"/>
        <v>0</v>
      </c>
      <c r="S38" s="211">
        <f t="shared" si="1"/>
        <v>0</v>
      </c>
      <c r="T38" s="439"/>
      <c r="U38" s="94">
        <f t="shared" si="2"/>
        <v>0</v>
      </c>
      <c r="V38" s="438"/>
      <c r="W38" s="93">
        <f t="shared" si="3"/>
        <v>0</v>
      </c>
      <c r="X38" s="439"/>
      <c r="Y38" s="94">
        <f t="shared" si="4"/>
        <v>0</v>
      </c>
      <c r="Z38" s="438"/>
      <c r="AA38" s="93">
        <f t="shared" si="5"/>
        <v>0</v>
      </c>
      <c r="AB38" s="439"/>
      <c r="AC38" s="94">
        <f t="shared" si="6"/>
        <v>0</v>
      </c>
      <c r="AD38" s="438"/>
      <c r="AE38" s="93">
        <f t="shared" si="7"/>
        <v>0</v>
      </c>
      <c r="AF38" s="439"/>
      <c r="AG38" s="94">
        <f t="shared" si="8"/>
        <v>0</v>
      </c>
      <c r="AH38" s="438"/>
      <c r="AI38" s="93">
        <f t="shared" si="9"/>
        <v>0</v>
      </c>
      <c r="AJ38" s="439"/>
      <c r="AK38" s="94">
        <f t="shared" si="10"/>
        <v>0</v>
      </c>
      <c r="AL38" s="438"/>
      <c r="AM38" s="93">
        <f t="shared" si="11"/>
        <v>0</v>
      </c>
      <c r="AN38" s="439"/>
      <c r="AO38" s="94">
        <f t="shared" si="12"/>
        <v>0</v>
      </c>
      <c r="AP38" s="438"/>
      <c r="AQ38" s="93">
        <f t="shared" si="13"/>
        <v>0</v>
      </c>
      <c r="AR38" s="439"/>
      <c r="AS38" s="94">
        <f t="shared" si="14"/>
        <v>0</v>
      </c>
      <c r="AT38" s="438"/>
      <c r="AU38" s="93">
        <f t="shared" si="15"/>
        <v>0</v>
      </c>
      <c r="AV38" s="439"/>
      <c r="AW38" s="95">
        <f t="shared" si="16"/>
        <v>0</v>
      </c>
    </row>
    <row r="39" spans="1:49" ht="25.5" x14ac:dyDescent="0.2">
      <c r="A39" s="15" t="s">
        <v>413</v>
      </c>
      <c r="B39" s="16" t="s">
        <v>383</v>
      </c>
      <c r="C39" s="18" t="s">
        <v>705</v>
      </c>
      <c r="D39" s="15" t="s">
        <v>1675</v>
      </c>
      <c r="E39" s="15" t="s">
        <v>2960</v>
      </c>
      <c r="F39" s="15">
        <v>50</v>
      </c>
      <c r="G39" s="15" t="s">
        <v>1677</v>
      </c>
      <c r="H39" s="52">
        <v>37160</v>
      </c>
      <c r="I39" s="16" t="s">
        <v>3343</v>
      </c>
      <c r="J39" s="42" t="s">
        <v>2046</v>
      </c>
      <c r="K39" s="30">
        <v>3</v>
      </c>
      <c r="L39" s="43">
        <v>3.53</v>
      </c>
      <c r="M39" s="43">
        <v>3.53</v>
      </c>
      <c r="N39" s="43">
        <v>3.53</v>
      </c>
      <c r="O39" s="144">
        <v>3.53</v>
      </c>
      <c r="P39" s="272">
        <v>3.53</v>
      </c>
      <c r="Q39" s="291">
        <v>3.53</v>
      </c>
      <c r="R39" s="210">
        <f t="shared" si="0"/>
        <v>0</v>
      </c>
      <c r="S39" s="211">
        <f t="shared" si="1"/>
        <v>0</v>
      </c>
      <c r="T39" s="439"/>
      <c r="U39" s="94">
        <f t="shared" si="2"/>
        <v>0</v>
      </c>
      <c r="V39" s="438"/>
      <c r="W39" s="93">
        <f t="shared" si="3"/>
        <v>0</v>
      </c>
      <c r="X39" s="439"/>
      <c r="Y39" s="94">
        <f t="shared" si="4"/>
        <v>0</v>
      </c>
      <c r="Z39" s="438"/>
      <c r="AA39" s="93">
        <f t="shared" si="5"/>
        <v>0</v>
      </c>
      <c r="AB39" s="439"/>
      <c r="AC39" s="94">
        <f t="shared" si="6"/>
        <v>0</v>
      </c>
      <c r="AD39" s="438"/>
      <c r="AE39" s="93">
        <f t="shared" si="7"/>
        <v>0</v>
      </c>
      <c r="AF39" s="439"/>
      <c r="AG39" s="94">
        <f t="shared" si="8"/>
        <v>0</v>
      </c>
      <c r="AH39" s="438"/>
      <c r="AI39" s="93">
        <f t="shared" si="9"/>
        <v>0</v>
      </c>
      <c r="AJ39" s="439"/>
      <c r="AK39" s="94">
        <f t="shared" si="10"/>
        <v>0</v>
      </c>
      <c r="AL39" s="438"/>
      <c r="AM39" s="93">
        <f t="shared" si="11"/>
        <v>0</v>
      </c>
      <c r="AN39" s="439"/>
      <c r="AO39" s="94">
        <f t="shared" si="12"/>
        <v>0</v>
      </c>
      <c r="AP39" s="438"/>
      <c r="AQ39" s="93">
        <f t="shared" si="13"/>
        <v>0</v>
      </c>
      <c r="AR39" s="439"/>
      <c r="AS39" s="94">
        <f t="shared" si="14"/>
        <v>0</v>
      </c>
      <c r="AT39" s="438"/>
      <c r="AU39" s="93">
        <f t="shared" si="15"/>
        <v>0</v>
      </c>
      <c r="AV39" s="439"/>
      <c r="AW39" s="95">
        <f t="shared" si="16"/>
        <v>0</v>
      </c>
    </row>
    <row r="40" spans="1:49" ht="25.5" x14ac:dyDescent="0.2">
      <c r="A40" s="15" t="s">
        <v>412</v>
      </c>
      <c r="B40" s="16" t="s">
        <v>383</v>
      </c>
      <c r="C40" s="18" t="s">
        <v>706</v>
      </c>
      <c r="D40" s="15" t="s">
        <v>2012</v>
      </c>
      <c r="E40" s="15" t="s">
        <v>2960</v>
      </c>
      <c r="F40" s="15">
        <v>50</v>
      </c>
      <c r="G40" s="15" t="s">
        <v>2015</v>
      </c>
      <c r="H40" s="52">
        <v>37621</v>
      </c>
      <c r="I40" s="16" t="s">
        <v>3343</v>
      </c>
      <c r="J40" s="42" t="s">
        <v>2046</v>
      </c>
      <c r="K40" s="30">
        <v>1</v>
      </c>
      <c r="L40" s="92">
        <v>1.64</v>
      </c>
      <c r="M40" s="43">
        <v>1.64</v>
      </c>
      <c r="N40" s="43">
        <v>1.64</v>
      </c>
      <c r="O40" s="144">
        <v>1.64</v>
      </c>
      <c r="P40" s="272">
        <v>1.64</v>
      </c>
      <c r="Q40" s="291">
        <v>1.64</v>
      </c>
      <c r="R40" s="210">
        <f t="shared" si="0"/>
        <v>0</v>
      </c>
      <c r="S40" s="211">
        <f t="shared" si="1"/>
        <v>0</v>
      </c>
      <c r="T40" s="439"/>
      <c r="U40" s="94">
        <f t="shared" si="2"/>
        <v>0</v>
      </c>
      <c r="V40" s="438"/>
      <c r="W40" s="93">
        <f t="shared" si="3"/>
        <v>0</v>
      </c>
      <c r="X40" s="439"/>
      <c r="Y40" s="94">
        <f t="shared" si="4"/>
        <v>0</v>
      </c>
      <c r="Z40" s="438"/>
      <c r="AA40" s="93">
        <f t="shared" si="5"/>
        <v>0</v>
      </c>
      <c r="AB40" s="439"/>
      <c r="AC40" s="94">
        <f t="shared" si="6"/>
        <v>0</v>
      </c>
      <c r="AD40" s="438"/>
      <c r="AE40" s="93">
        <f t="shared" si="7"/>
        <v>0</v>
      </c>
      <c r="AF40" s="439"/>
      <c r="AG40" s="94">
        <f t="shared" si="8"/>
        <v>0</v>
      </c>
      <c r="AH40" s="438"/>
      <c r="AI40" s="93">
        <f t="shared" si="9"/>
        <v>0</v>
      </c>
      <c r="AJ40" s="439"/>
      <c r="AK40" s="94">
        <f t="shared" si="10"/>
        <v>0</v>
      </c>
      <c r="AL40" s="438"/>
      <c r="AM40" s="93">
        <f t="shared" si="11"/>
        <v>0</v>
      </c>
      <c r="AN40" s="439"/>
      <c r="AO40" s="94">
        <f t="shared" si="12"/>
        <v>0</v>
      </c>
      <c r="AP40" s="438"/>
      <c r="AQ40" s="93">
        <f t="shared" si="13"/>
        <v>0</v>
      </c>
      <c r="AR40" s="439"/>
      <c r="AS40" s="94">
        <f t="shared" si="14"/>
        <v>0</v>
      </c>
      <c r="AT40" s="438"/>
      <c r="AU40" s="93">
        <f t="shared" si="15"/>
        <v>0</v>
      </c>
      <c r="AV40" s="439"/>
      <c r="AW40" s="95">
        <f t="shared" si="16"/>
        <v>0</v>
      </c>
    </row>
    <row r="41" spans="1:49" ht="25.5" x14ac:dyDescent="0.2">
      <c r="A41" s="37" t="s">
        <v>412</v>
      </c>
      <c r="B41" s="61" t="s">
        <v>383</v>
      </c>
      <c r="C41" s="14" t="s">
        <v>706</v>
      </c>
      <c r="D41" s="37" t="s">
        <v>1110</v>
      </c>
      <c r="E41" s="37" t="s">
        <v>10</v>
      </c>
      <c r="F41" s="37">
        <v>50</v>
      </c>
      <c r="G41" s="37" t="s">
        <v>2755</v>
      </c>
      <c r="H41" s="39" t="s">
        <v>2755</v>
      </c>
      <c r="I41" s="37" t="s">
        <v>3273</v>
      </c>
      <c r="J41" s="11" t="s">
        <v>2747</v>
      </c>
      <c r="K41" s="62">
        <v>2</v>
      </c>
      <c r="L41" s="40">
        <v>1.69</v>
      </c>
      <c r="M41" s="90">
        <v>1.77</v>
      </c>
      <c r="N41" s="40">
        <v>1.77</v>
      </c>
      <c r="O41" s="141">
        <v>1.77</v>
      </c>
      <c r="P41" s="273">
        <v>1.77</v>
      </c>
      <c r="Q41" s="292">
        <v>1.77</v>
      </c>
      <c r="R41" s="210">
        <f t="shared" si="0"/>
        <v>0</v>
      </c>
      <c r="S41" s="211">
        <f t="shared" si="1"/>
        <v>0</v>
      </c>
      <c r="T41" s="439"/>
      <c r="U41" s="94">
        <f t="shared" si="2"/>
        <v>0</v>
      </c>
      <c r="V41" s="438"/>
      <c r="W41" s="93">
        <f t="shared" si="3"/>
        <v>0</v>
      </c>
      <c r="X41" s="439"/>
      <c r="Y41" s="94">
        <f t="shared" si="4"/>
        <v>0</v>
      </c>
      <c r="Z41" s="438"/>
      <c r="AA41" s="93">
        <f t="shared" si="5"/>
        <v>0</v>
      </c>
      <c r="AB41" s="439"/>
      <c r="AC41" s="94">
        <f t="shared" si="6"/>
        <v>0</v>
      </c>
      <c r="AD41" s="438"/>
      <c r="AE41" s="93">
        <f t="shared" si="7"/>
        <v>0</v>
      </c>
      <c r="AF41" s="439"/>
      <c r="AG41" s="94">
        <f t="shared" si="8"/>
        <v>0</v>
      </c>
      <c r="AH41" s="438"/>
      <c r="AI41" s="93">
        <f t="shared" si="9"/>
        <v>0</v>
      </c>
      <c r="AJ41" s="439"/>
      <c r="AK41" s="94">
        <f t="shared" si="10"/>
        <v>0</v>
      </c>
      <c r="AL41" s="438"/>
      <c r="AM41" s="93">
        <f t="shared" si="11"/>
        <v>0</v>
      </c>
      <c r="AN41" s="439"/>
      <c r="AO41" s="94">
        <f t="shared" si="12"/>
        <v>0</v>
      </c>
      <c r="AP41" s="438"/>
      <c r="AQ41" s="93">
        <f t="shared" si="13"/>
        <v>0</v>
      </c>
      <c r="AR41" s="439"/>
      <c r="AS41" s="94">
        <f t="shared" si="14"/>
        <v>0</v>
      </c>
      <c r="AT41" s="438"/>
      <c r="AU41" s="93">
        <f t="shared" si="15"/>
        <v>0</v>
      </c>
      <c r="AV41" s="439"/>
      <c r="AW41" s="95">
        <f t="shared" si="16"/>
        <v>0</v>
      </c>
    </row>
    <row r="42" spans="1:49" ht="25.5" x14ac:dyDescent="0.2">
      <c r="A42" s="47" t="s">
        <v>412</v>
      </c>
      <c r="B42" s="46" t="s">
        <v>383</v>
      </c>
      <c r="C42" s="20" t="s">
        <v>706</v>
      </c>
      <c r="D42" s="47" t="s">
        <v>95</v>
      </c>
      <c r="E42" s="47" t="s">
        <v>2088</v>
      </c>
      <c r="F42" s="47">
        <v>50</v>
      </c>
      <c r="G42" s="47" t="s">
        <v>2244</v>
      </c>
      <c r="H42" s="10" t="s">
        <v>2245</v>
      </c>
      <c r="I42" s="47">
        <v>60148</v>
      </c>
      <c r="J42" s="49" t="s">
        <v>1003</v>
      </c>
      <c r="K42" s="31">
        <v>3</v>
      </c>
      <c r="L42" s="50">
        <v>2.84</v>
      </c>
      <c r="M42" s="50">
        <v>3.06</v>
      </c>
      <c r="N42" s="50">
        <v>3.06</v>
      </c>
      <c r="O42" s="204">
        <v>2.92</v>
      </c>
      <c r="P42" s="274">
        <v>2.92</v>
      </c>
      <c r="Q42" s="293">
        <v>3.04</v>
      </c>
      <c r="R42" s="210">
        <f t="shared" si="0"/>
        <v>0</v>
      </c>
      <c r="S42" s="211">
        <f t="shared" si="1"/>
        <v>0</v>
      </c>
      <c r="T42" s="439"/>
      <c r="U42" s="94">
        <f t="shared" si="2"/>
        <v>0</v>
      </c>
      <c r="V42" s="438"/>
      <c r="W42" s="93">
        <f t="shared" si="3"/>
        <v>0</v>
      </c>
      <c r="X42" s="439"/>
      <c r="Y42" s="94">
        <f t="shared" si="4"/>
        <v>0</v>
      </c>
      <c r="Z42" s="438"/>
      <c r="AA42" s="93">
        <f t="shared" si="5"/>
        <v>0</v>
      </c>
      <c r="AB42" s="439"/>
      <c r="AC42" s="94">
        <f t="shared" si="6"/>
        <v>0</v>
      </c>
      <c r="AD42" s="438"/>
      <c r="AE42" s="93">
        <f t="shared" si="7"/>
        <v>0</v>
      </c>
      <c r="AF42" s="439"/>
      <c r="AG42" s="94">
        <f t="shared" si="8"/>
        <v>0</v>
      </c>
      <c r="AH42" s="438"/>
      <c r="AI42" s="93">
        <f t="shared" si="9"/>
        <v>0</v>
      </c>
      <c r="AJ42" s="439"/>
      <c r="AK42" s="94">
        <f t="shared" si="10"/>
        <v>0</v>
      </c>
      <c r="AL42" s="438"/>
      <c r="AM42" s="93">
        <f t="shared" si="11"/>
        <v>0</v>
      </c>
      <c r="AN42" s="439"/>
      <c r="AO42" s="94">
        <f t="shared" si="12"/>
        <v>0</v>
      </c>
      <c r="AP42" s="438"/>
      <c r="AQ42" s="93">
        <f t="shared" si="13"/>
        <v>0</v>
      </c>
      <c r="AR42" s="439"/>
      <c r="AS42" s="94">
        <f t="shared" si="14"/>
        <v>0</v>
      </c>
      <c r="AT42" s="438"/>
      <c r="AU42" s="93">
        <f t="shared" si="15"/>
        <v>0</v>
      </c>
      <c r="AV42" s="439"/>
      <c r="AW42" s="95">
        <f t="shared" si="16"/>
        <v>0</v>
      </c>
    </row>
    <row r="43" spans="1:49" ht="25.5" x14ac:dyDescent="0.2">
      <c r="A43" s="15" t="s">
        <v>411</v>
      </c>
      <c r="B43" s="16" t="s">
        <v>383</v>
      </c>
      <c r="C43" s="12" t="s">
        <v>707</v>
      </c>
      <c r="D43" s="15" t="s">
        <v>2012</v>
      </c>
      <c r="E43" s="15" t="s">
        <v>2960</v>
      </c>
      <c r="F43" s="15">
        <v>50</v>
      </c>
      <c r="G43" s="15" t="s">
        <v>2022</v>
      </c>
      <c r="H43" s="52">
        <v>37620</v>
      </c>
      <c r="I43" s="16" t="s">
        <v>3343</v>
      </c>
      <c r="J43" s="42" t="s">
        <v>2046</v>
      </c>
      <c r="K43" s="30">
        <v>1</v>
      </c>
      <c r="L43" s="92">
        <v>1.64</v>
      </c>
      <c r="M43" s="43">
        <v>1.64</v>
      </c>
      <c r="N43" s="43">
        <v>1.64</v>
      </c>
      <c r="O43" s="144">
        <v>1.64</v>
      </c>
      <c r="P43" s="272">
        <v>1.64</v>
      </c>
      <c r="Q43" s="291">
        <v>1.64</v>
      </c>
      <c r="R43" s="210">
        <f t="shared" si="0"/>
        <v>0</v>
      </c>
      <c r="S43" s="211">
        <f t="shared" si="1"/>
        <v>0</v>
      </c>
      <c r="T43" s="439"/>
      <c r="U43" s="94">
        <f t="shared" si="2"/>
        <v>0</v>
      </c>
      <c r="V43" s="438"/>
      <c r="W43" s="93">
        <f t="shared" si="3"/>
        <v>0</v>
      </c>
      <c r="X43" s="439"/>
      <c r="Y43" s="94">
        <f t="shared" si="4"/>
        <v>0</v>
      </c>
      <c r="Z43" s="438"/>
      <c r="AA43" s="93">
        <f t="shared" si="5"/>
        <v>0</v>
      </c>
      <c r="AB43" s="439"/>
      <c r="AC43" s="94">
        <f t="shared" si="6"/>
        <v>0</v>
      </c>
      <c r="AD43" s="438"/>
      <c r="AE43" s="93">
        <f t="shared" si="7"/>
        <v>0</v>
      </c>
      <c r="AF43" s="439"/>
      <c r="AG43" s="94">
        <f t="shared" si="8"/>
        <v>0</v>
      </c>
      <c r="AH43" s="438"/>
      <c r="AI43" s="93">
        <f t="shared" si="9"/>
        <v>0</v>
      </c>
      <c r="AJ43" s="439"/>
      <c r="AK43" s="94">
        <f t="shared" si="10"/>
        <v>0</v>
      </c>
      <c r="AL43" s="438"/>
      <c r="AM43" s="93">
        <f t="shared" si="11"/>
        <v>0</v>
      </c>
      <c r="AN43" s="439"/>
      <c r="AO43" s="94">
        <f t="shared" si="12"/>
        <v>0</v>
      </c>
      <c r="AP43" s="438"/>
      <c r="AQ43" s="93">
        <f t="shared" si="13"/>
        <v>0</v>
      </c>
      <c r="AR43" s="439"/>
      <c r="AS43" s="94">
        <f t="shared" si="14"/>
        <v>0</v>
      </c>
      <c r="AT43" s="438"/>
      <c r="AU43" s="93">
        <f t="shared" si="15"/>
        <v>0</v>
      </c>
      <c r="AV43" s="439"/>
      <c r="AW43" s="95">
        <f t="shared" si="16"/>
        <v>0</v>
      </c>
    </row>
    <row r="44" spans="1:49" ht="25.5" x14ac:dyDescent="0.2">
      <c r="A44" s="37" t="s">
        <v>411</v>
      </c>
      <c r="B44" s="61" t="s">
        <v>383</v>
      </c>
      <c r="C44" s="36" t="s">
        <v>707</v>
      </c>
      <c r="D44" s="37" t="s">
        <v>95</v>
      </c>
      <c r="E44" s="37" t="s">
        <v>10</v>
      </c>
      <c r="F44" s="37">
        <v>50</v>
      </c>
      <c r="G44" s="37" t="s">
        <v>2756</v>
      </c>
      <c r="H44" s="39" t="s">
        <v>2756</v>
      </c>
      <c r="I44" s="37" t="s">
        <v>3273</v>
      </c>
      <c r="J44" s="11" t="s">
        <v>2747</v>
      </c>
      <c r="K44" s="62">
        <v>2</v>
      </c>
      <c r="L44" s="40">
        <v>1.69</v>
      </c>
      <c r="M44" s="90">
        <v>1.79</v>
      </c>
      <c r="N44" s="90">
        <v>1.88</v>
      </c>
      <c r="O44" s="140">
        <v>2.0499999999999998</v>
      </c>
      <c r="P44" s="273">
        <v>2.0499999999999998</v>
      </c>
      <c r="Q44" s="292">
        <v>2.0499999999999998</v>
      </c>
      <c r="R44" s="210">
        <f t="shared" si="0"/>
        <v>0</v>
      </c>
      <c r="S44" s="211">
        <f t="shared" si="1"/>
        <v>0</v>
      </c>
      <c r="T44" s="439"/>
      <c r="U44" s="94">
        <f t="shared" si="2"/>
        <v>0</v>
      </c>
      <c r="V44" s="438"/>
      <c r="W44" s="93">
        <f t="shared" si="3"/>
        <v>0</v>
      </c>
      <c r="X44" s="439"/>
      <c r="Y44" s="94">
        <f t="shared" si="4"/>
        <v>0</v>
      </c>
      <c r="Z44" s="438"/>
      <c r="AA44" s="93">
        <f t="shared" si="5"/>
        <v>0</v>
      </c>
      <c r="AB44" s="439"/>
      <c r="AC44" s="94">
        <f t="shared" si="6"/>
        <v>0</v>
      </c>
      <c r="AD44" s="438"/>
      <c r="AE44" s="93">
        <f t="shared" si="7"/>
        <v>0</v>
      </c>
      <c r="AF44" s="439"/>
      <c r="AG44" s="94">
        <f t="shared" si="8"/>
        <v>0</v>
      </c>
      <c r="AH44" s="438"/>
      <c r="AI44" s="93">
        <f t="shared" si="9"/>
        <v>0</v>
      </c>
      <c r="AJ44" s="439"/>
      <c r="AK44" s="94">
        <f t="shared" si="10"/>
        <v>0</v>
      </c>
      <c r="AL44" s="438"/>
      <c r="AM44" s="93">
        <f t="shared" si="11"/>
        <v>0</v>
      </c>
      <c r="AN44" s="439"/>
      <c r="AO44" s="94">
        <f t="shared" si="12"/>
        <v>0</v>
      </c>
      <c r="AP44" s="438"/>
      <c r="AQ44" s="93">
        <f t="shared" si="13"/>
        <v>0</v>
      </c>
      <c r="AR44" s="439"/>
      <c r="AS44" s="94">
        <f t="shared" si="14"/>
        <v>0</v>
      </c>
      <c r="AT44" s="438"/>
      <c r="AU44" s="93">
        <f t="shared" si="15"/>
        <v>0</v>
      </c>
      <c r="AV44" s="439"/>
      <c r="AW44" s="95">
        <f t="shared" si="16"/>
        <v>0</v>
      </c>
    </row>
    <row r="45" spans="1:49" ht="25.5" x14ac:dyDescent="0.2">
      <c r="A45" s="47" t="s">
        <v>411</v>
      </c>
      <c r="B45" s="46" t="s">
        <v>383</v>
      </c>
      <c r="C45" s="45" t="s">
        <v>707</v>
      </c>
      <c r="D45" s="47" t="s">
        <v>95</v>
      </c>
      <c r="E45" s="47" t="s">
        <v>2088</v>
      </c>
      <c r="F45" s="47">
        <v>50</v>
      </c>
      <c r="G45" s="47" t="s">
        <v>2246</v>
      </c>
      <c r="H45" s="10" t="s">
        <v>2247</v>
      </c>
      <c r="I45" s="47">
        <v>60148</v>
      </c>
      <c r="J45" s="49" t="s">
        <v>1003</v>
      </c>
      <c r="K45" s="31">
        <v>3</v>
      </c>
      <c r="L45" s="50">
        <v>2.84</v>
      </c>
      <c r="M45" s="50">
        <v>3.06</v>
      </c>
      <c r="N45" s="50">
        <v>3.06</v>
      </c>
      <c r="O45" s="204">
        <v>2.92</v>
      </c>
      <c r="P45" s="274">
        <v>2.92</v>
      </c>
      <c r="Q45" s="293">
        <v>3.04</v>
      </c>
      <c r="R45" s="210">
        <f t="shared" si="0"/>
        <v>0</v>
      </c>
      <c r="S45" s="211">
        <f t="shared" si="1"/>
        <v>0</v>
      </c>
      <c r="T45" s="439"/>
      <c r="U45" s="94">
        <f t="shared" si="2"/>
        <v>0</v>
      </c>
      <c r="V45" s="438"/>
      <c r="W45" s="93">
        <f t="shared" si="3"/>
        <v>0</v>
      </c>
      <c r="X45" s="439"/>
      <c r="Y45" s="94">
        <f t="shared" si="4"/>
        <v>0</v>
      </c>
      <c r="Z45" s="438"/>
      <c r="AA45" s="93">
        <f t="shared" si="5"/>
        <v>0</v>
      </c>
      <c r="AB45" s="439"/>
      <c r="AC45" s="94">
        <f t="shared" si="6"/>
        <v>0</v>
      </c>
      <c r="AD45" s="438"/>
      <c r="AE45" s="93">
        <f t="shared" si="7"/>
        <v>0</v>
      </c>
      <c r="AF45" s="439"/>
      <c r="AG45" s="94">
        <f t="shared" si="8"/>
        <v>0</v>
      </c>
      <c r="AH45" s="438"/>
      <c r="AI45" s="93">
        <f t="shared" si="9"/>
        <v>0</v>
      </c>
      <c r="AJ45" s="439"/>
      <c r="AK45" s="94">
        <f t="shared" si="10"/>
        <v>0</v>
      </c>
      <c r="AL45" s="438"/>
      <c r="AM45" s="93">
        <f t="shared" si="11"/>
        <v>0</v>
      </c>
      <c r="AN45" s="439"/>
      <c r="AO45" s="94">
        <f t="shared" si="12"/>
        <v>0</v>
      </c>
      <c r="AP45" s="438"/>
      <c r="AQ45" s="93">
        <f t="shared" si="13"/>
        <v>0</v>
      </c>
      <c r="AR45" s="439"/>
      <c r="AS45" s="94">
        <f t="shared" si="14"/>
        <v>0</v>
      </c>
      <c r="AT45" s="438"/>
      <c r="AU45" s="93">
        <f t="shared" si="15"/>
        <v>0</v>
      </c>
      <c r="AV45" s="439"/>
      <c r="AW45" s="95">
        <f t="shared" si="16"/>
        <v>0</v>
      </c>
    </row>
    <row r="46" spans="1:49" ht="25.5" x14ac:dyDescent="0.2">
      <c r="A46" s="37" t="s">
        <v>410</v>
      </c>
      <c r="B46" s="61" t="s">
        <v>383</v>
      </c>
      <c r="C46" s="36" t="s">
        <v>1602</v>
      </c>
      <c r="D46" s="37" t="s">
        <v>1675</v>
      </c>
      <c r="E46" s="37" t="s">
        <v>10</v>
      </c>
      <c r="F46" s="37">
        <v>50</v>
      </c>
      <c r="G46" s="37" t="s">
        <v>2757</v>
      </c>
      <c r="H46" s="39" t="s">
        <v>2757</v>
      </c>
      <c r="I46" s="37" t="s">
        <v>3273</v>
      </c>
      <c r="J46" s="11" t="s">
        <v>2747</v>
      </c>
      <c r="K46" s="62">
        <v>1</v>
      </c>
      <c r="L46" s="40">
        <v>1.69</v>
      </c>
      <c r="M46" s="90">
        <v>1.77</v>
      </c>
      <c r="N46" s="90">
        <v>1.86</v>
      </c>
      <c r="O46" s="141">
        <v>1.86</v>
      </c>
      <c r="P46" s="273">
        <v>1.86</v>
      </c>
      <c r="Q46" s="292">
        <v>1.86</v>
      </c>
      <c r="R46" s="210">
        <f t="shared" si="0"/>
        <v>0</v>
      </c>
      <c r="S46" s="211">
        <f t="shared" si="1"/>
        <v>0</v>
      </c>
      <c r="T46" s="439"/>
      <c r="U46" s="94">
        <f t="shared" si="2"/>
        <v>0</v>
      </c>
      <c r="V46" s="438"/>
      <c r="W46" s="93">
        <f t="shared" si="3"/>
        <v>0</v>
      </c>
      <c r="X46" s="439"/>
      <c r="Y46" s="94">
        <f t="shared" si="4"/>
        <v>0</v>
      </c>
      <c r="Z46" s="438"/>
      <c r="AA46" s="93">
        <f t="shared" si="5"/>
        <v>0</v>
      </c>
      <c r="AB46" s="439"/>
      <c r="AC46" s="94">
        <f t="shared" si="6"/>
        <v>0</v>
      </c>
      <c r="AD46" s="438"/>
      <c r="AE46" s="93">
        <f t="shared" si="7"/>
        <v>0</v>
      </c>
      <c r="AF46" s="439"/>
      <c r="AG46" s="94">
        <f t="shared" si="8"/>
        <v>0</v>
      </c>
      <c r="AH46" s="438"/>
      <c r="AI46" s="93">
        <f t="shared" si="9"/>
        <v>0</v>
      </c>
      <c r="AJ46" s="439"/>
      <c r="AK46" s="94">
        <f t="shared" si="10"/>
        <v>0</v>
      </c>
      <c r="AL46" s="438"/>
      <c r="AM46" s="93">
        <f t="shared" si="11"/>
        <v>0</v>
      </c>
      <c r="AN46" s="439"/>
      <c r="AO46" s="94">
        <f t="shared" si="12"/>
        <v>0</v>
      </c>
      <c r="AP46" s="438"/>
      <c r="AQ46" s="93">
        <f t="shared" si="13"/>
        <v>0</v>
      </c>
      <c r="AR46" s="439"/>
      <c r="AS46" s="94">
        <f t="shared" si="14"/>
        <v>0</v>
      </c>
      <c r="AT46" s="438"/>
      <c r="AU46" s="93">
        <f t="shared" si="15"/>
        <v>0</v>
      </c>
      <c r="AV46" s="439"/>
      <c r="AW46" s="95">
        <f t="shared" si="16"/>
        <v>0</v>
      </c>
    </row>
    <row r="47" spans="1:49" ht="25.5" x14ac:dyDescent="0.2">
      <c r="A47" s="15" t="s">
        <v>410</v>
      </c>
      <c r="B47" s="16" t="s">
        <v>383</v>
      </c>
      <c r="C47" s="12" t="s">
        <v>1602</v>
      </c>
      <c r="D47" s="15" t="s">
        <v>1675</v>
      </c>
      <c r="E47" s="15" t="s">
        <v>2960</v>
      </c>
      <c r="F47" s="15">
        <v>50</v>
      </c>
      <c r="G47" s="15" t="s">
        <v>1678</v>
      </c>
      <c r="H47" s="52">
        <v>37134</v>
      </c>
      <c r="I47" s="16" t="s">
        <v>3343</v>
      </c>
      <c r="J47" s="42" t="s">
        <v>2046</v>
      </c>
      <c r="K47" s="30">
        <v>2</v>
      </c>
      <c r="L47" s="43">
        <v>3.48</v>
      </c>
      <c r="M47" s="43">
        <v>3.48</v>
      </c>
      <c r="N47" s="43">
        <v>3.48</v>
      </c>
      <c r="O47" s="144">
        <v>3.48</v>
      </c>
      <c r="P47" s="272">
        <v>3.48</v>
      </c>
      <c r="Q47" s="291">
        <v>3.48</v>
      </c>
      <c r="R47" s="210">
        <f t="shared" si="0"/>
        <v>0</v>
      </c>
      <c r="S47" s="211">
        <f t="shared" si="1"/>
        <v>0</v>
      </c>
      <c r="T47" s="439"/>
      <c r="U47" s="94">
        <f t="shared" si="2"/>
        <v>0</v>
      </c>
      <c r="V47" s="438"/>
      <c r="W47" s="93">
        <f t="shared" si="3"/>
        <v>0</v>
      </c>
      <c r="X47" s="439"/>
      <c r="Y47" s="94">
        <f t="shared" si="4"/>
        <v>0</v>
      </c>
      <c r="Z47" s="438"/>
      <c r="AA47" s="93">
        <f t="shared" si="5"/>
        <v>0</v>
      </c>
      <c r="AB47" s="439"/>
      <c r="AC47" s="94">
        <f t="shared" si="6"/>
        <v>0</v>
      </c>
      <c r="AD47" s="438"/>
      <c r="AE47" s="93">
        <f t="shared" si="7"/>
        <v>0</v>
      </c>
      <c r="AF47" s="439"/>
      <c r="AG47" s="94">
        <f t="shared" si="8"/>
        <v>0</v>
      </c>
      <c r="AH47" s="438"/>
      <c r="AI47" s="93">
        <f t="shared" si="9"/>
        <v>0</v>
      </c>
      <c r="AJ47" s="439"/>
      <c r="AK47" s="94">
        <f t="shared" si="10"/>
        <v>0</v>
      </c>
      <c r="AL47" s="438"/>
      <c r="AM47" s="93">
        <f t="shared" si="11"/>
        <v>0</v>
      </c>
      <c r="AN47" s="439"/>
      <c r="AO47" s="94">
        <f t="shared" si="12"/>
        <v>0</v>
      </c>
      <c r="AP47" s="438"/>
      <c r="AQ47" s="93">
        <f t="shared" si="13"/>
        <v>0</v>
      </c>
      <c r="AR47" s="439"/>
      <c r="AS47" s="94">
        <f t="shared" si="14"/>
        <v>0</v>
      </c>
      <c r="AT47" s="438"/>
      <c r="AU47" s="93">
        <f t="shared" si="15"/>
        <v>0</v>
      </c>
      <c r="AV47" s="439"/>
      <c r="AW47" s="95">
        <f t="shared" si="16"/>
        <v>0</v>
      </c>
    </row>
    <row r="48" spans="1:49" ht="25.5" x14ac:dyDescent="0.2">
      <c r="A48" s="15" t="s">
        <v>409</v>
      </c>
      <c r="B48" s="16" t="s">
        <v>383</v>
      </c>
      <c r="C48" s="18" t="s">
        <v>708</v>
      </c>
      <c r="D48" s="15" t="s">
        <v>2012</v>
      </c>
      <c r="E48" s="15" t="s">
        <v>2960</v>
      </c>
      <c r="F48" s="15">
        <v>50</v>
      </c>
      <c r="G48" s="15" t="s">
        <v>2023</v>
      </c>
      <c r="H48" s="52">
        <v>37670</v>
      </c>
      <c r="I48" s="16" t="s">
        <v>3343</v>
      </c>
      <c r="J48" s="42" t="s">
        <v>2046</v>
      </c>
      <c r="K48" s="30">
        <v>1</v>
      </c>
      <c r="L48" s="92">
        <v>1.64</v>
      </c>
      <c r="M48" s="43">
        <v>1.64</v>
      </c>
      <c r="N48" s="43">
        <v>1.64</v>
      </c>
      <c r="O48" s="144">
        <v>1.64</v>
      </c>
      <c r="P48" s="272">
        <v>1.64</v>
      </c>
      <c r="Q48" s="291">
        <v>1.64</v>
      </c>
      <c r="R48" s="210">
        <f t="shared" si="0"/>
        <v>0</v>
      </c>
      <c r="S48" s="211">
        <f t="shared" si="1"/>
        <v>0</v>
      </c>
      <c r="T48" s="439"/>
      <c r="U48" s="94">
        <f t="shared" si="2"/>
        <v>0</v>
      </c>
      <c r="V48" s="438"/>
      <c r="W48" s="93">
        <f t="shared" si="3"/>
        <v>0</v>
      </c>
      <c r="X48" s="439"/>
      <c r="Y48" s="94">
        <f t="shared" si="4"/>
        <v>0</v>
      </c>
      <c r="Z48" s="438"/>
      <c r="AA48" s="93">
        <f t="shared" si="5"/>
        <v>0</v>
      </c>
      <c r="AB48" s="439"/>
      <c r="AC48" s="94">
        <f t="shared" si="6"/>
        <v>0</v>
      </c>
      <c r="AD48" s="438"/>
      <c r="AE48" s="93">
        <f t="shared" si="7"/>
        <v>0</v>
      </c>
      <c r="AF48" s="439"/>
      <c r="AG48" s="94">
        <f t="shared" si="8"/>
        <v>0</v>
      </c>
      <c r="AH48" s="438"/>
      <c r="AI48" s="93">
        <f t="shared" si="9"/>
        <v>0</v>
      </c>
      <c r="AJ48" s="439"/>
      <c r="AK48" s="94">
        <f t="shared" si="10"/>
        <v>0</v>
      </c>
      <c r="AL48" s="438"/>
      <c r="AM48" s="93">
        <f t="shared" si="11"/>
        <v>0</v>
      </c>
      <c r="AN48" s="439"/>
      <c r="AO48" s="94">
        <f t="shared" si="12"/>
        <v>0</v>
      </c>
      <c r="AP48" s="438"/>
      <c r="AQ48" s="93">
        <f t="shared" si="13"/>
        <v>0</v>
      </c>
      <c r="AR48" s="439"/>
      <c r="AS48" s="94">
        <f t="shared" si="14"/>
        <v>0</v>
      </c>
      <c r="AT48" s="438"/>
      <c r="AU48" s="93">
        <f t="shared" si="15"/>
        <v>0</v>
      </c>
      <c r="AV48" s="439"/>
      <c r="AW48" s="95">
        <f t="shared" si="16"/>
        <v>0</v>
      </c>
    </row>
    <row r="49" spans="1:49" ht="25.5" x14ac:dyDescent="0.2">
      <c r="A49" s="37" t="s">
        <v>409</v>
      </c>
      <c r="B49" s="61" t="s">
        <v>383</v>
      </c>
      <c r="C49" s="14" t="s">
        <v>708</v>
      </c>
      <c r="D49" s="37" t="s">
        <v>1110</v>
      </c>
      <c r="E49" s="37" t="s">
        <v>10</v>
      </c>
      <c r="F49" s="37">
        <v>50</v>
      </c>
      <c r="G49" s="37" t="s">
        <v>1079</v>
      </c>
      <c r="H49" s="39" t="s">
        <v>1079</v>
      </c>
      <c r="I49" s="37" t="s">
        <v>3273</v>
      </c>
      <c r="J49" s="11" t="s">
        <v>2747</v>
      </c>
      <c r="K49" s="62">
        <v>2</v>
      </c>
      <c r="L49" s="40">
        <v>1.69</v>
      </c>
      <c r="M49" s="90">
        <v>1.77</v>
      </c>
      <c r="N49" s="40">
        <v>1.77</v>
      </c>
      <c r="O49" s="141">
        <v>1.77</v>
      </c>
      <c r="P49" s="273">
        <v>1.77</v>
      </c>
      <c r="Q49" s="292">
        <v>1.77</v>
      </c>
      <c r="R49" s="210">
        <f t="shared" si="0"/>
        <v>0</v>
      </c>
      <c r="S49" s="211">
        <f t="shared" si="1"/>
        <v>0</v>
      </c>
      <c r="T49" s="439"/>
      <c r="U49" s="94">
        <f t="shared" si="2"/>
        <v>0</v>
      </c>
      <c r="V49" s="438"/>
      <c r="W49" s="93">
        <f t="shared" si="3"/>
        <v>0</v>
      </c>
      <c r="X49" s="439"/>
      <c r="Y49" s="94">
        <f t="shared" si="4"/>
        <v>0</v>
      </c>
      <c r="Z49" s="438"/>
      <c r="AA49" s="93">
        <f t="shared" si="5"/>
        <v>0</v>
      </c>
      <c r="AB49" s="439"/>
      <c r="AC49" s="94">
        <f t="shared" si="6"/>
        <v>0</v>
      </c>
      <c r="AD49" s="438"/>
      <c r="AE49" s="93">
        <f t="shared" si="7"/>
        <v>0</v>
      </c>
      <c r="AF49" s="439"/>
      <c r="AG49" s="94">
        <f t="shared" si="8"/>
        <v>0</v>
      </c>
      <c r="AH49" s="438"/>
      <c r="AI49" s="93">
        <f t="shared" si="9"/>
        <v>0</v>
      </c>
      <c r="AJ49" s="439"/>
      <c r="AK49" s="94">
        <f t="shared" si="10"/>
        <v>0</v>
      </c>
      <c r="AL49" s="438"/>
      <c r="AM49" s="93">
        <f t="shared" si="11"/>
        <v>0</v>
      </c>
      <c r="AN49" s="439"/>
      <c r="AO49" s="94">
        <f t="shared" si="12"/>
        <v>0</v>
      </c>
      <c r="AP49" s="438"/>
      <c r="AQ49" s="93">
        <f t="shared" si="13"/>
        <v>0</v>
      </c>
      <c r="AR49" s="439"/>
      <c r="AS49" s="94">
        <f t="shared" si="14"/>
        <v>0</v>
      </c>
      <c r="AT49" s="438"/>
      <c r="AU49" s="93">
        <f t="shared" si="15"/>
        <v>0</v>
      </c>
      <c r="AV49" s="439"/>
      <c r="AW49" s="95">
        <f t="shared" si="16"/>
        <v>0</v>
      </c>
    </row>
    <row r="50" spans="1:49" ht="25.5" x14ac:dyDescent="0.2">
      <c r="A50" s="47" t="s">
        <v>409</v>
      </c>
      <c r="B50" s="46" t="s">
        <v>383</v>
      </c>
      <c r="C50" s="20" t="s">
        <v>708</v>
      </c>
      <c r="D50" s="47" t="s">
        <v>95</v>
      </c>
      <c r="E50" s="47" t="s">
        <v>2088</v>
      </c>
      <c r="F50" s="47">
        <v>50</v>
      </c>
      <c r="G50" s="47" t="s">
        <v>2248</v>
      </c>
      <c r="H50" s="10" t="s">
        <v>2249</v>
      </c>
      <c r="I50" s="47">
        <v>60148</v>
      </c>
      <c r="J50" s="49" t="s">
        <v>1003</v>
      </c>
      <c r="K50" s="31">
        <v>3</v>
      </c>
      <c r="L50" s="50">
        <v>2.84</v>
      </c>
      <c r="M50" s="50">
        <v>3.06</v>
      </c>
      <c r="N50" s="50">
        <v>3.06</v>
      </c>
      <c r="O50" s="204">
        <v>2.92</v>
      </c>
      <c r="P50" s="274">
        <v>2.92</v>
      </c>
      <c r="Q50" s="293">
        <v>3.04</v>
      </c>
      <c r="R50" s="210">
        <f t="shared" si="0"/>
        <v>0</v>
      </c>
      <c r="S50" s="211">
        <f t="shared" si="1"/>
        <v>0</v>
      </c>
      <c r="T50" s="439"/>
      <c r="U50" s="94">
        <f t="shared" si="2"/>
        <v>0</v>
      </c>
      <c r="V50" s="438"/>
      <c r="W50" s="93">
        <f t="shared" si="3"/>
        <v>0</v>
      </c>
      <c r="X50" s="439"/>
      <c r="Y50" s="94">
        <f t="shared" si="4"/>
        <v>0</v>
      </c>
      <c r="Z50" s="438"/>
      <c r="AA50" s="93">
        <f t="shared" si="5"/>
        <v>0</v>
      </c>
      <c r="AB50" s="439"/>
      <c r="AC50" s="94">
        <f t="shared" si="6"/>
        <v>0</v>
      </c>
      <c r="AD50" s="438"/>
      <c r="AE50" s="93">
        <f t="shared" si="7"/>
        <v>0</v>
      </c>
      <c r="AF50" s="439"/>
      <c r="AG50" s="94">
        <f t="shared" si="8"/>
        <v>0</v>
      </c>
      <c r="AH50" s="438"/>
      <c r="AI50" s="93">
        <f t="shared" si="9"/>
        <v>0</v>
      </c>
      <c r="AJ50" s="439"/>
      <c r="AK50" s="94">
        <f t="shared" si="10"/>
        <v>0</v>
      </c>
      <c r="AL50" s="438"/>
      <c r="AM50" s="93">
        <f t="shared" si="11"/>
        <v>0</v>
      </c>
      <c r="AN50" s="439"/>
      <c r="AO50" s="94">
        <f t="shared" si="12"/>
        <v>0</v>
      </c>
      <c r="AP50" s="438"/>
      <c r="AQ50" s="93">
        <f t="shared" si="13"/>
        <v>0</v>
      </c>
      <c r="AR50" s="439"/>
      <c r="AS50" s="94">
        <f t="shared" si="14"/>
        <v>0</v>
      </c>
      <c r="AT50" s="438"/>
      <c r="AU50" s="93">
        <f t="shared" si="15"/>
        <v>0</v>
      </c>
      <c r="AV50" s="439"/>
      <c r="AW50" s="95">
        <f t="shared" si="16"/>
        <v>0</v>
      </c>
    </row>
    <row r="51" spans="1:49" ht="25.5" x14ac:dyDescent="0.2">
      <c r="A51" s="15" t="s">
        <v>1615</v>
      </c>
      <c r="B51" s="16" t="s">
        <v>383</v>
      </c>
      <c r="C51" s="18" t="s">
        <v>2956</v>
      </c>
      <c r="D51" s="15" t="s">
        <v>2012</v>
      </c>
      <c r="E51" s="15" t="s">
        <v>2960</v>
      </c>
      <c r="F51" s="15">
        <v>50</v>
      </c>
      <c r="G51" s="15" t="s">
        <v>2024</v>
      </c>
      <c r="H51" s="52">
        <v>37680</v>
      </c>
      <c r="I51" s="16" t="s">
        <v>3343</v>
      </c>
      <c r="J51" s="42" t="s">
        <v>2046</v>
      </c>
      <c r="K51" s="30">
        <v>1</v>
      </c>
      <c r="L51" s="92">
        <v>1.76</v>
      </c>
      <c r="M51" s="43">
        <v>1.76</v>
      </c>
      <c r="N51" s="43">
        <v>1.76</v>
      </c>
      <c r="O51" s="144">
        <v>1.76</v>
      </c>
      <c r="P51" s="272">
        <v>1.76</v>
      </c>
      <c r="Q51" s="291">
        <v>1.76</v>
      </c>
      <c r="R51" s="210">
        <f t="shared" si="0"/>
        <v>0</v>
      </c>
      <c r="S51" s="211">
        <f t="shared" ref="S51:S97" si="18">SUM(R51*Q51)</f>
        <v>0</v>
      </c>
      <c r="T51" s="439"/>
      <c r="U51" s="94">
        <f t="shared" ref="U51:U97" si="19">SUM(T51*Q51)</f>
        <v>0</v>
      </c>
      <c r="V51" s="438"/>
      <c r="W51" s="93">
        <f t="shared" ref="W51:W97" si="20">SUM(V51*Q51)</f>
        <v>0</v>
      </c>
      <c r="X51" s="439"/>
      <c r="Y51" s="94">
        <f t="shared" ref="Y51:Y97" si="21">SUM(X51*Q51)</f>
        <v>0</v>
      </c>
      <c r="Z51" s="438"/>
      <c r="AA51" s="93">
        <f t="shared" ref="AA51:AA97" si="22">SUM(Z51*Q51)</f>
        <v>0</v>
      </c>
      <c r="AB51" s="439"/>
      <c r="AC51" s="94">
        <f t="shared" ref="AC51:AC97" si="23">SUM(AB51*Q51)</f>
        <v>0</v>
      </c>
      <c r="AD51" s="438"/>
      <c r="AE51" s="93">
        <f t="shared" ref="AE51:AE97" si="24">SUM(AD51*Q51)</f>
        <v>0</v>
      </c>
      <c r="AF51" s="439"/>
      <c r="AG51" s="94">
        <f t="shared" ref="AG51:AG97" si="25">SUM(AF51*Q51)</f>
        <v>0</v>
      </c>
      <c r="AH51" s="438"/>
      <c r="AI51" s="93">
        <f t="shared" ref="AI51:AI97" si="26">SUM(AH51*Q51)</f>
        <v>0</v>
      </c>
      <c r="AJ51" s="439"/>
      <c r="AK51" s="94">
        <f t="shared" ref="AK51:AK97" si="27">SUM(AJ51*Q51)</f>
        <v>0</v>
      </c>
      <c r="AL51" s="438"/>
      <c r="AM51" s="93">
        <f t="shared" ref="AM51:AM97" si="28">SUM(AL51*Q51)</f>
        <v>0</v>
      </c>
      <c r="AN51" s="439"/>
      <c r="AO51" s="94">
        <f t="shared" ref="AO51:AO97" si="29">SUM(AN51*Q51)</f>
        <v>0</v>
      </c>
      <c r="AP51" s="438"/>
      <c r="AQ51" s="93">
        <f t="shared" ref="AQ51:AQ97" si="30">SUM(AP51*Q51)</f>
        <v>0</v>
      </c>
      <c r="AR51" s="439"/>
      <c r="AS51" s="94">
        <f t="shared" ref="AS51:AS97" si="31">SUM(AR51*Q51)</f>
        <v>0</v>
      </c>
      <c r="AT51" s="438"/>
      <c r="AU51" s="93">
        <f t="shared" ref="AU51:AU97" si="32">SUM(AT51*Q51)</f>
        <v>0</v>
      </c>
      <c r="AV51" s="439"/>
      <c r="AW51" s="95">
        <f t="shared" ref="AW51:AW97" si="33">SUM(AV51*Q51)</f>
        <v>0</v>
      </c>
    </row>
    <row r="52" spans="1:49" ht="25.5" x14ac:dyDescent="0.2">
      <c r="A52" s="37" t="s">
        <v>1615</v>
      </c>
      <c r="B52" s="61" t="s">
        <v>383</v>
      </c>
      <c r="C52" s="14" t="s">
        <v>709</v>
      </c>
      <c r="D52" s="37" t="s">
        <v>1110</v>
      </c>
      <c r="E52" s="37" t="s">
        <v>10</v>
      </c>
      <c r="F52" s="37">
        <v>50</v>
      </c>
      <c r="G52" s="37" t="s">
        <v>2758</v>
      </c>
      <c r="H52" s="39" t="s">
        <v>2758</v>
      </c>
      <c r="I52" s="37" t="s">
        <v>3273</v>
      </c>
      <c r="J52" s="11" t="s">
        <v>2747</v>
      </c>
      <c r="K52" s="62">
        <v>2</v>
      </c>
      <c r="L52" s="40">
        <v>1.69</v>
      </c>
      <c r="M52" s="90">
        <v>1.77</v>
      </c>
      <c r="N52" s="40">
        <v>1.77</v>
      </c>
      <c r="O52" s="140">
        <v>1.86</v>
      </c>
      <c r="P52" s="273">
        <v>1.86</v>
      </c>
      <c r="Q52" s="292">
        <v>1.86</v>
      </c>
      <c r="R52" s="210">
        <f t="shared" si="0"/>
        <v>0</v>
      </c>
      <c r="S52" s="211">
        <f t="shared" si="18"/>
        <v>0</v>
      </c>
      <c r="T52" s="439"/>
      <c r="U52" s="94">
        <f t="shared" si="19"/>
        <v>0</v>
      </c>
      <c r="V52" s="438"/>
      <c r="W52" s="93">
        <f t="shared" si="20"/>
        <v>0</v>
      </c>
      <c r="X52" s="439"/>
      <c r="Y52" s="94">
        <f t="shared" si="21"/>
        <v>0</v>
      </c>
      <c r="Z52" s="438"/>
      <c r="AA52" s="93">
        <f t="shared" si="22"/>
        <v>0</v>
      </c>
      <c r="AB52" s="439"/>
      <c r="AC52" s="94">
        <f t="shared" si="23"/>
        <v>0</v>
      </c>
      <c r="AD52" s="438"/>
      <c r="AE52" s="93">
        <f t="shared" si="24"/>
        <v>0</v>
      </c>
      <c r="AF52" s="439"/>
      <c r="AG52" s="94">
        <f t="shared" si="25"/>
        <v>0</v>
      </c>
      <c r="AH52" s="438"/>
      <c r="AI52" s="93">
        <f t="shared" si="26"/>
        <v>0</v>
      </c>
      <c r="AJ52" s="439"/>
      <c r="AK52" s="94">
        <f t="shared" si="27"/>
        <v>0</v>
      </c>
      <c r="AL52" s="438"/>
      <c r="AM52" s="93">
        <f t="shared" si="28"/>
        <v>0</v>
      </c>
      <c r="AN52" s="439"/>
      <c r="AO52" s="94">
        <f t="shared" si="29"/>
        <v>0</v>
      </c>
      <c r="AP52" s="438"/>
      <c r="AQ52" s="93">
        <f t="shared" si="30"/>
        <v>0</v>
      </c>
      <c r="AR52" s="439"/>
      <c r="AS52" s="94">
        <f t="shared" si="31"/>
        <v>0</v>
      </c>
      <c r="AT52" s="438"/>
      <c r="AU52" s="93">
        <f t="shared" si="32"/>
        <v>0</v>
      </c>
      <c r="AV52" s="439"/>
      <c r="AW52" s="95">
        <f t="shared" si="33"/>
        <v>0</v>
      </c>
    </row>
    <row r="53" spans="1:49" ht="25.5" x14ac:dyDescent="0.2">
      <c r="A53" s="47" t="s">
        <v>1615</v>
      </c>
      <c r="B53" s="46" t="s">
        <v>383</v>
      </c>
      <c r="C53" s="20" t="s">
        <v>709</v>
      </c>
      <c r="D53" s="47" t="s">
        <v>95</v>
      </c>
      <c r="E53" s="47" t="s">
        <v>2088</v>
      </c>
      <c r="F53" s="47">
        <v>50</v>
      </c>
      <c r="G53" s="47" t="s">
        <v>2250</v>
      </c>
      <c r="H53" s="10" t="s">
        <v>2251</v>
      </c>
      <c r="I53" s="47">
        <v>60148</v>
      </c>
      <c r="J53" s="49" t="s">
        <v>1003</v>
      </c>
      <c r="K53" s="31">
        <v>3</v>
      </c>
      <c r="L53" s="50">
        <v>2.84</v>
      </c>
      <c r="M53" s="50">
        <v>3.06</v>
      </c>
      <c r="N53" s="50">
        <v>3.06</v>
      </c>
      <c r="O53" s="204">
        <v>2.92</v>
      </c>
      <c r="P53" s="274">
        <v>2.92</v>
      </c>
      <c r="Q53" s="293">
        <v>3.04</v>
      </c>
      <c r="R53" s="210">
        <f t="shared" si="0"/>
        <v>0</v>
      </c>
      <c r="S53" s="211">
        <f t="shared" si="18"/>
        <v>0</v>
      </c>
      <c r="T53" s="439"/>
      <c r="U53" s="94">
        <f t="shared" si="19"/>
        <v>0</v>
      </c>
      <c r="V53" s="438"/>
      <c r="W53" s="93">
        <f t="shared" si="20"/>
        <v>0</v>
      </c>
      <c r="X53" s="439"/>
      <c r="Y53" s="94">
        <f t="shared" si="21"/>
        <v>0</v>
      </c>
      <c r="Z53" s="438"/>
      <c r="AA53" s="93">
        <f t="shared" si="22"/>
        <v>0</v>
      </c>
      <c r="AB53" s="439"/>
      <c r="AC53" s="94">
        <f t="shared" si="23"/>
        <v>0</v>
      </c>
      <c r="AD53" s="438"/>
      <c r="AE53" s="93">
        <f t="shared" si="24"/>
        <v>0</v>
      </c>
      <c r="AF53" s="439"/>
      <c r="AG53" s="94">
        <f t="shared" si="25"/>
        <v>0</v>
      </c>
      <c r="AH53" s="438"/>
      <c r="AI53" s="93">
        <f t="shared" si="26"/>
        <v>0</v>
      </c>
      <c r="AJ53" s="439"/>
      <c r="AK53" s="94">
        <f t="shared" si="27"/>
        <v>0</v>
      </c>
      <c r="AL53" s="438"/>
      <c r="AM53" s="93">
        <f t="shared" si="28"/>
        <v>0</v>
      </c>
      <c r="AN53" s="439"/>
      <c r="AO53" s="94">
        <f t="shared" si="29"/>
        <v>0</v>
      </c>
      <c r="AP53" s="438"/>
      <c r="AQ53" s="93">
        <f t="shared" si="30"/>
        <v>0</v>
      </c>
      <c r="AR53" s="439"/>
      <c r="AS53" s="94">
        <f t="shared" si="31"/>
        <v>0</v>
      </c>
      <c r="AT53" s="438"/>
      <c r="AU53" s="93">
        <f t="shared" si="32"/>
        <v>0</v>
      </c>
      <c r="AV53" s="439"/>
      <c r="AW53" s="95">
        <f t="shared" si="33"/>
        <v>0</v>
      </c>
    </row>
    <row r="54" spans="1:49" ht="25.5" x14ac:dyDescent="0.2">
      <c r="A54" s="15" t="s">
        <v>1616</v>
      </c>
      <c r="B54" s="16" t="s">
        <v>383</v>
      </c>
      <c r="C54" s="18" t="s">
        <v>710</v>
      </c>
      <c r="D54" s="15" t="s">
        <v>2012</v>
      </c>
      <c r="E54" s="15" t="s">
        <v>2960</v>
      </c>
      <c r="F54" s="15">
        <v>50</v>
      </c>
      <c r="G54" s="15" t="s">
        <v>2025</v>
      </c>
      <c r="H54" s="52">
        <v>37650</v>
      </c>
      <c r="I54" s="16" t="s">
        <v>3343</v>
      </c>
      <c r="J54" s="42" t="s">
        <v>2046</v>
      </c>
      <c r="K54" s="30">
        <v>1</v>
      </c>
      <c r="L54" s="92">
        <v>1.64</v>
      </c>
      <c r="M54" s="43">
        <v>1.64</v>
      </c>
      <c r="N54" s="43">
        <v>1.64</v>
      </c>
      <c r="O54" s="144">
        <v>1.64</v>
      </c>
      <c r="P54" s="272">
        <v>1.64</v>
      </c>
      <c r="Q54" s="291">
        <v>1.64</v>
      </c>
      <c r="R54" s="210">
        <f t="shared" si="0"/>
        <v>0</v>
      </c>
      <c r="S54" s="211">
        <f t="shared" si="18"/>
        <v>0</v>
      </c>
      <c r="T54" s="439"/>
      <c r="U54" s="94">
        <f t="shared" si="19"/>
        <v>0</v>
      </c>
      <c r="V54" s="438"/>
      <c r="W54" s="93">
        <f t="shared" si="20"/>
        <v>0</v>
      </c>
      <c r="X54" s="439"/>
      <c r="Y54" s="94">
        <f t="shared" si="21"/>
        <v>0</v>
      </c>
      <c r="Z54" s="438"/>
      <c r="AA54" s="93">
        <f t="shared" si="22"/>
        <v>0</v>
      </c>
      <c r="AB54" s="439"/>
      <c r="AC54" s="94">
        <f t="shared" si="23"/>
        <v>0</v>
      </c>
      <c r="AD54" s="438"/>
      <c r="AE54" s="93">
        <f t="shared" si="24"/>
        <v>0</v>
      </c>
      <c r="AF54" s="439"/>
      <c r="AG54" s="94">
        <f t="shared" si="25"/>
        <v>0</v>
      </c>
      <c r="AH54" s="438"/>
      <c r="AI54" s="93">
        <f t="shared" si="26"/>
        <v>0</v>
      </c>
      <c r="AJ54" s="439"/>
      <c r="AK54" s="94">
        <f t="shared" si="27"/>
        <v>0</v>
      </c>
      <c r="AL54" s="438"/>
      <c r="AM54" s="93">
        <f t="shared" si="28"/>
        <v>0</v>
      </c>
      <c r="AN54" s="439"/>
      <c r="AO54" s="94">
        <f t="shared" si="29"/>
        <v>0</v>
      </c>
      <c r="AP54" s="438"/>
      <c r="AQ54" s="93">
        <f t="shared" si="30"/>
        <v>0</v>
      </c>
      <c r="AR54" s="439"/>
      <c r="AS54" s="94">
        <f t="shared" si="31"/>
        <v>0</v>
      </c>
      <c r="AT54" s="438"/>
      <c r="AU54" s="93">
        <f t="shared" si="32"/>
        <v>0</v>
      </c>
      <c r="AV54" s="439"/>
      <c r="AW54" s="95">
        <f t="shared" si="33"/>
        <v>0</v>
      </c>
    </row>
    <row r="55" spans="1:49" ht="25.5" x14ac:dyDescent="0.2">
      <c r="A55" s="37" t="s">
        <v>1616</v>
      </c>
      <c r="B55" s="61" t="s">
        <v>383</v>
      </c>
      <c r="C55" s="14" t="s">
        <v>710</v>
      </c>
      <c r="D55" s="37" t="s">
        <v>1110</v>
      </c>
      <c r="E55" s="37" t="s">
        <v>10</v>
      </c>
      <c r="F55" s="37">
        <v>50</v>
      </c>
      <c r="G55" s="37" t="s">
        <v>2759</v>
      </c>
      <c r="H55" s="39" t="s">
        <v>2759</v>
      </c>
      <c r="I55" s="37" t="s">
        <v>3273</v>
      </c>
      <c r="J55" s="11" t="s">
        <v>2747</v>
      </c>
      <c r="K55" s="62">
        <v>2</v>
      </c>
      <c r="L55" s="40">
        <v>1.69</v>
      </c>
      <c r="M55" s="90">
        <v>1.77</v>
      </c>
      <c r="N55" s="40">
        <v>1.77</v>
      </c>
      <c r="O55" s="141">
        <v>1.77</v>
      </c>
      <c r="P55" s="273">
        <v>1.77</v>
      </c>
      <c r="Q55" s="292">
        <v>1.77</v>
      </c>
      <c r="R55" s="210">
        <f t="shared" si="0"/>
        <v>0</v>
      </c>
      <c r="S55" s="211">
        <f t="shared" si="18"/>
        <v>0</v>
      </c>
      <c r="T55" s="439"/>
      <c r="U55" s="94">
        <f t="shared" si="19"/>
        <v>0</v>
      </c>
      <c r="V55" s="438"/>
      <c r="W55" s="93">
        <f t="shared" si="20"/>
        <v>0</v>
      </c>
      <c r="X55" s="439"/>
      <c r="Y55" s="94">
        <f t="shared" si="21"/>
        <v>0</v>
      </c>
      <c r="Z55" s="438"/>
      <c r="AA55" s="93">
        <f t="shared" si="22"/>
        <v>0</v>
      </c>
      <c r="AB55" s="439"/>
      <c r="AC55" s="94">
        <f t="shared" si="23"/>
        <v>0</v>
      </c>
      <c r="AD55" s="438"/>
      <c r="AE55" s="93">
        <f t="shared" si="24"/>
        <v>0</v>
      </c>
      <c r="AF55" s="439"/>
      <c r="AG55" s="94">
        <f t="shared" si="25"/>
        <v>0</v>
      </c>
      <c r="AH55" s="438"/>
      <c r="AI55" s="93">
        <f t="shared" si="26"/>
        <v>0</v>
      </c>
      <c r="AJ55" s="439"/>
      <c r="AK55" s="94">
        <f t="shared" si="27"/>
        <v>0</v>
      </c>
      <c r="AL55" s="438"/>
      <c r="AM55" s="93">
        <f t="shared" si="28"/>
        <v>0</v>
      </c>
      <c r="AN55" s="439"/>
      <c r="AO55" s="94">
        <f t="shared" si="29"/>
        <v>0</v>
      </c>
      <c r="AP55" s="438"/>
      <c r="AQ55" s="93">
        <f t="shared" si="30"/>
        <v>0</v>
      </c>
      <c r="AR55" s="439"/>
      <c r="AS55" s="94">
        <f t="shared" si="31"/>
        <v>0</v>
      </c>
      <c r="AT55" s="438"/>
      <c r="AU55" s="93">
        <f t="shared" si="32"/>
        <v>0</v>
      </c>
      <c r="AV55" s="439"/>
      <c r="AW55" s="95">
        <f t="shared" si="33"/>
        <v>0</v>
      </c>
    </row>
    <row r="56" spans="1:49" ht="25.5" x14ac:dyDescent="0.2">
      <c r="A56" s="47" t="s">
        <v>1616</v>
      </c>
      <c r="B56" s="46" t="s">
        <v>383</v>
      </c>
      <c r="C56" s="20" t="s">
        <v>710</v>
      </c>
      <c r="D56" s="47" t="s">
        <v>95</v>
      </c>
      <c r="E56" s="47" t="s">
        <v>2088</v>
      </c>
      <c r="F56" s="47">
        <v>50</v>
      </c>
      <c r="G56" s="47" t="s">
        <v>2252</v>
      </c>
      <c r="H56" s="10" t="s">
        <v>2253</v>
      </c>
      <c r="I56" s="47">
        <v>60148</v>
      </c>
      <c r="J56" s="49" t="s">
        <v>1003</v>
      </c>
      <c r="K56" s="31">
        <v>3</v>
      </c>
      <c r="L56" s="50">
        <v>2.84</v>
      </c>
      <c r="M56" s="50">
        <v>3.06</v>
      </c>
      <c r="N56" s="50">
        <v>3.06</v>
      </c>
      <c r="O56" s="204">
        <v>2.92</v>
      </c>
      <c r="P56" s="274">
        <v>2.92</v>
      </c>
      <c r="Q56" s="293">
        <v>3.04</v>
      </c>
      <c r="R56" s="210">
        <f t="shared" si="0"/>
        <v>0</v>
      </c>
      <c r="S56" s="211">
        <f t="shared" si="18"/>
        <v>0</v>
      </c>
      <c r="T56" s="439"/>
      <c r="U56" s="94">
        <f t="shared" si="19"/>
        <v>0</v>
      </c>
      <c r="V56" s="438"/>
      <c r="W56" s="93">
        <f t="shared" si="20"/>
        <v>0</v>
      </c>
      <c r="X56" s="439"/>
      <c r="Y56" s="94">
        <f t="shared" si="21"/>
        <v>0</v>
      </c>
      <c r="Z56" s="438"/>
      <c r="AA56" s="93">
        <f t="shared" si="22"/>
        <v>0</v>
      </c>
      <c r="AB56" s="439"/>
      <c r="AC56" s="94">
        <f t="shared" si="23"/>
        <v>0</v>
      </c>
      <c r="AD56" s="438"/>
      <c r="AE56" s="93">
        <f t="shared" si="24"/>
        <v>0</v>
      </c>
      <c r="AF56" s="439"/>
      <c r="AG56" s="94">
        <f t="shared" si="25"/>
        <v>0</v>
      </c>
      <c r="AH56" s="438"/>
      <c r="AI56" s="93">
        <f t="shared" si="26"/>
        <v>0</v>
      </c>
      <c r="AJ56" s="439"/>
      <c r="AK56" s="94">
        <f t="shared" si="27"/>
        <v>0</v>
      </c>
      <c r="AL56" s="438"/>
      <c r="AM56" s="93">
        <f t="shared" si="28"/>
        <v>0</v>
      </c>
      <c r="AN56" s="439"/>
      <c r="AO56" s="94">
        <f t="shared" si="29"/>
        <v>0</v>
      </c>
      <c r="AP56" s="438"/>
      <c r="AQ56" s="93">
        <f t="shared" si="30"/>
        <v>0</v>
      </c>
      <c r="AR56" s="439"/>
      <c r="AS56" s="94">
        <f t="shared" si="31"/>
        <v>0</v>
      </c>
      <c r="AT56" s="438"/>
      <c r="AU56" s="93">
        <f t="shared" si="32"/>
        <v>0</v>
      </c>
      <c r="AV56" s="439"/>
      <c r="AW56" s="95">
        <f t="shared" si="33"/>
        <v>0</v>
      </c>
    </row>
    <row r="57" spans="1:49" ht="25.5" x14ac:dyDescent="0.2">
      <c r="A57" s="47" t="s">
        <v>1617</v>
      </c>
      <c r="B57" s="19" t="s">
        <v>394</v>
      </c>
      <c r="C57" s="20" t="s">
        <v>725</v>
      </c>
      <c r="D57" s="47" t="s">
        <v>95</v>
      </c>
      <c r="E57" s="47" t="s">
        <v>2088</v>
      </c>
      <c r="F57" s="47">
        <v>50</v>
      </c>
      <c r="G57" s="47" t="s">
        <v>2254</v>
      </c>
      <c r="H57" s="10" t="s">
        <v>2255</v>
      </c>
      <c r="I57" s="47">
        <v>60148</v>
      </c>
      <c r="J57" s="49" t="s">
        <v>1003</v>
      </c>
      <c r="K57" s="31">
        <v>1</v>
      </c>
      <c r="L57" s="50">
        <v>5.56</v>
      </c>
      <c r="M57" s="50">
        <v>6.53</v>
      </c>
      <c r="N57" s="50">
        <v>6.53</v>
      </c>
      <c r="O57" s="204">
        <v>5.88</v>
      </c>
      <c r="P57" s="274">
        <v>5.88</v>
      </c>
      <c r="Q57" s="293">
        <v>6.12</v>
      </c>
      <c r="R57" s="210">
        <f t="shared" si="0"/>
        <v>0</v>
      </c>
      <c r="S57" s="211">
        <f t="shared" si="18"/>
        <v>0</v>
      </c>
      <c r="T57" s="439"/>
      <c r="U57" s="94">
        <f t="shared" si="19"/>
        <v>0</v>
      </c>
      <c r="V57" s="438"/>
      <c r="W57" s="93">
        <f t="shared" si="20"/>
        <v>0</v>
      </c>
      <c r="X57" s="439"/>
      <c r="Y57" s="94">
        <f t="shared" si="21"/>
        <v>0</v>
      </c>
      <c r="Z57" s="438"/>
      <c r="AA57" s="93">
        <f t="shared" si="22"/>
        <v>0</v>
      </c>
      <c r="AB57" s="439"/>
      <c r="AC57" s="94">
        <f t="shared" si="23"/>
        <v>0</v>
      </c>
      <c r="AD57" s="438"/>
      <c r="AE57" s="93">
        <f t="shared" si="24"/>
        <v>0</v>
      </c>
      <c r="AF57" s="439"/>
      <c r="AG57" s="94">
        <f t="shared" si="25"/>
        <v>0</v>
      </c>
      <c r="AH57" s="438"/>
      <c r="AI57" s="93">
        <f t="shared" si="26"/>
        <v>0</v>
      </c>
      <c r="AJ57" s="439"/>
      <c r="AK57" s="94">
        <f t="shared" si="27"/>
        <v>0</v>
      </c>
      <c r="AL57" s="438"/>
      <c r="AM57" s="93">
        <f t="shared" si="28"/>
        <v>0</v>
      </c>
      <c r="AN57" s="439"/>
      <c r="AO57" s="94">
        <f t="shared" si="29"/>
        <v>0</v>
      </c>
      <c r="AP57" s="438"/>
      <c r="AQ57" s="93">
        <f t="shared" si="30"/>
        <v>0</v>
      </c>
      <c r="AR57" s="439"/>
      <c r="AS57" s="94">
        <f t="shared" si="31"/>
        <v>0</v>
      </c>
      <c r="AT57" s="438"/>
      <c r="AU57" s="93">
        <f t="shared" si="32"/>
        <v>0</v>
      </c>
      <c r="AV57" s="439"/>
      <c r="AW57" s="95">
        <f t="shared" si="33"/>
        <v>0</v>
      </c>
    </row>
    <row r="58" spans="1:49" ht="25.5" x14ac:dyDescent="0.2">
      <c r="A58" s="37" t="s">
        <v>407</v>
      </c>
      <c r="B58" s="13" t="s">
        <v>394</v>
      </c>
      <c r="C58" s="14" t="s">
        <v>1610</v>
      </c>
      <c r="D58" s="37" t="s">
        <v>1110</v>
      </c>
      <c r="E58" s="37" t="s">
        <v>10</v>
      </c>
      <c r="F58" s="37">
        <v>50</v>
      </c>
      <c r="G58" s="37" t="s">
        <v>2760</v>
      </c>
      <c r="H58" s="39" t="s">
        <v>2760</v>
      </c>
      <c r="I58" s="37" t="s">
        <v>3273</v>
      </c>
      <c r="J58" s="11" t="s">
        <v>2747</v>
      </c>
      <c r="K58" s="62">
        <v>1</v>
      </c>
      <c r="L58" s="90">
        <v>4.29</v>
      </c>
      <c r="M58" s="90">
        <v>4.55</v>
      </c>
      <c r="N58" s="90">
        <v>4.78</v>
      </c>
      <c r="O58" s="140">
        <v>5.27</v>
      </c>
      <c r="P58" s="273">
        <v>5.27</v>
      </c>
      <c r="Q58" s="292">
        <v>5.27</v>
      </c>
      <c r="R58" s="210">
        <f t="shared" si="0"/>
        <v>0</v>
      </c>
      <c r="S58" s="211">
        <f t="shared" si="18"/>
        <v>0</v>
      </c>
      <c r="T58" s="439"/>
      <c r="U58" s="94">
        <f t="shared" si="19"/>
        <v>0</v>
      </c>
      <c r="V58" s="438"/>
      <c r="W58" s="93">
        <f t="shared" si="20"/>
        <v>0</v>
      </c>
      <c r="X58" s="439"/>
      <c r="Y58" s="94">
        <f t="shared" si="21"/>
        <v>0</v>
      </c>
      <c r="Z58" s="438"/>
      <c r="AA58" s="93">
        <f t="shared" si="22"/>
        <v>0</v>
      </c>
      <c r="AB58" s="439"/>
      <c r="AC58" s="94">
        <f t="shared" si="23"/>
        <v>0</v>
      </c>
      <c r="AD58" s="438"/>
      <c r="AE58" s="93">
        <f t="shared" si="24"/>
        <v>0</v>
      </c>
      <c r="AF58" s="439"/>
      <c r="AG58" s="94">
        <f t="shared" si="25"/>
        <v>0</v>
      </c>
      <c r="AH58" s="438"/>
      <c r="AI58" s="93">
        <f t="shared" si="26"/>
        <v>0</v>
      </c>
      <c r="AJ58" s="439"/>
      <c r="AK58" s="94">
        <f t="shared" si="27"/>
        <v>0</v>
      </c>
      <c r="AL58" s="438"/>
      <c r="AM58" s="93">
        <f t="shared" si="28"/>
        <v>0</v>
      </c>
      <c r="AN58" s="439"/>
      <c r="AO58" s="94">
        <f t="shared" si="29"/>
        <v>0</v>
      </c>
      <c r="AP58" s="438"/>
      <c r="AQ58" s="93">
        <f t="shared" si="30"/>
        <v>0</v>
      </c>
      <c r="AR58" s="439"/>
      <c r="AS58" s="94">
        <f t="shared" si="31"/>
        <v>0</v>
      </c>
      <c r="AT58" s="438"/>
      <c r="AU58" s="93">
        <f t="shared" si="32"/>
        <v>0</v>
      </c>
      <c r="AV58" s="439"/>
      <c r="AW58" s="95">
        <f t="shared" si="33"/>
        <v>0</v>
      </c>
    </row>
    <row r="59" spans="1:49" ht="25.5" x14ac:dyDescent="0.2">
      <c r="A59" s="47" t="s">
        <v>407</v>
      </c>
      <c r="B59" s="19" t="s">
        <v>394</v>
      </c>
      <c r="C59" s="20" t="s">
        <v>1610</v>
      </c>
      <c r="D59" s="47" t="s">
        <v>95</v>
      </c>
      <c r="E59" s="47" t="s">
        <v>2088</v>
      </c>
      <c r="F59" s="47">
        <v>50</v>
      </c>
      <c r="G59" s="47" t="s">
        <v>2256</v>
      </c>
      <c r="H59" s="10" t="s">
        <v>2257</v>
      </c>
      <c r="I59" s="47">
        <v>60148</v>
      </c>
      <c r="J59" s="49" t="s">
        <v>1003</v>
      </c>
      <c r="K59" s="31">
        <v>2</v>
      </c>
      <c r="L59" s="50">
        <v>6.2</v>
      </c>
      <c r="M59" s="50">
        <v>7.07</v>
      </c>
      <c r="N59" s="50">
        <v>7.07</v>
      </c>
      <c r="O59" s="204">
        <v>5.88</v>
      </c>
      <c r="P59" s="274">
        <v>5.88</v>
      </c>
      <c r="Q59" s="293">
        <v>6.12</v>
      </c>
      <c r="R59" s="210">
        <f t="shared" si="0"/>
        <v>0</v>
      </c>
      <c r="S59" s="211">
        <f t="shared" si="18"/>
        <v>0</v>
      </c>
      <c r="T59" s="439"/>
      <c r="U59" s="94">
        <f t="shared" si="19"/>
        <v>0</v>
      </c>
      <c r="V59" s="438"/>
      <c r="W59" s="93">
        <f t="shared" si="20"/>
        <v>0</v>
      </c>
      <c r="X59" s="439"/>
      <c r="Y59" s="94">
        <f t="shared" si="21"/>
        <v>0</v>
      </c>
      <c r="Z59" s="438"/>
      <c r="AA59" s="93">
        <f t="shared" si="22"/>
        <v>0</v>
      </c>
      <c r="AB59" s="439"/>
      <c r="AC59" s="94">
        <f t="shared" si="23"/>
        <v>0</v>
      </c>
      <c r="AD59" s="438"/>
      <c r="AE59" s="93">
        <f t="shared" si="24"/>
        <v>0</v>
      </c>
      <c r="AF59" s="439"/>
      <c r="AG59" s="94">
        <f t="shared" si="25"/>
        <v>0</v>
      </c>
      <c r="AH59" s="438"/>
      <c r="AI59" s="93">
        <f t="shared" si="26"/>
        <v>0</v>
      </c>
      <c r="AJ59" s="439"/>
      <c r="AK59" s="94">
        <f t="shared" si="27"/>
        <v>0</v>
      </c>
      <c r="AL59" s="438"/>
      <c r="AM59" s="93">
        <f t="shared" si="28"/>
        <v>0</v>
      </c>
      <c r="AN59" s="439"/>
      <c r="AO59" s="94">
        <f t="shared" si="29"/>
        <v>0</v>
      </c>
      <c r="AP59" s="438"/>
      <c r="AQ59" s="93">
        <f t="shared" si="30"/>
        <v>0</v>
      </c>
      <c r="AR59" s="439"/>
      <c r="AS59" s="94">
        <f t="shared" si="31"/>
        <v>0</v>
      </c>
      <c r="AT59" s="438"/>
      <c r="AU59" s="93">
        <f t="shared" si="32"/>
        <v>0</v>
      </c>
      <c r="AV59" s="439"/>
      <c r="AW59" s="95">
        <f t="shared" si="33"/>
        <v>0</v>
      </c>
    </row>
    <row r="60" spans="1:49" ht="25.5" x14ac:dyDescent="0.2">
      <c r="A60" s="15" t="s">
        <v>407</v>
      </c>
      <c r="B60" s="17" t="s">
        <v>394</v>
      </c>
      <c r="C60" s="18" t="s">
        <v>1610</v>
      </c>
      <c r="D60" s="15" t="s">
        <v>2012</v>
      </c>
      <c r="E60" s="15" t="s">
        <v>2960</v>
      </c>
      <c r="F60" s="15">
        <v>100</v>
      </c>
      <c r="G60" s="15" t="s">
        <v>2026</v>
      </c>
      <c r="H60" s="52">
        <v>36298</v>
      </c>
      <c r="I60" s="16" t="s">
        <v>3343</v>
      </c>
      <c r="J60" s="42" t="s">
        <v>2046</v>
      </c>
      <c r="K60" s="30">
        <v>3</v>
      </c>
      <c r="L60" s="92">
        <v>6.41</v>
      </c>
      <c r="M60" s="43">
        <v>6.41</v>
      </c>
      <c r="N60" s="43">
        <v>6.41</v>
      </c>
      <c r="O60" s="144">
        <v>6.41</v>
      </c>
      <c r="P60" s="272">
        <v>6.41</v>
      </c>
      <c r="Q60" s="291">
        <v>6.41</v>
      </c>
      <c r="R60" s="210">
        <f t="shared" si="0"/>
        <v>0</v>
      </c>
      <c r="S60" s="211">
        <f t="shared" si="18"/>
        <v>0</v>
      </c>
      <c r="T60" s="439"/>
      <c r="U60" s="94">
        <f t="shared" si="19"/>
        <v>0</v>
      </c>
      <c r="V60" s="438"/>
      <c r="W60" s="93">
        <f t="shared" si="20"/>
        <v>0</v>
      </c>
      <c r="X60" s="439"/>
      <c r="Y60" s="94">
        <f t="shared" si="21"/>
        <v>0</v>
      </c>
      <c r="Z60" s="438"/>
      <c r="AA60" s="93">
        <f t="shared" si="22"/>
        <v>0</v>
      </c>
      <c r="AB60" s="439"/>
      <c r="AC60" s="94">
        <f t="shared" si="23"/>
        <v>0</v>
      </c>
      <c r="AD60" s="438"/>
      <c r="AE60" s="93">
        <f t="shared" si="24"/>
        <v>0</v>
      </c>
      <c r="AF60" s="439"/>
      <c r="AG60" s="94">
        <f t="shared" si="25"/>
        <v>0</v>
      </c>
      <c r="AH60" s="438"/>
      <c r="AI60" s="93">
        <f t="shared" si="26"/>
        <v>0</v>
      </c>
      <c r="AJ60" s="439"/>
      <c r="AK60" s="94">
        <f t="shared" si="27"/>
        <v>0</v>
      </c>
      <c r="AL60" s="438"/>
      <c r="AM60" s="93">
        <f t="shared" si="28"/>
        <v>0</v>
      </c>
      <c r="AN60" s="439"/>
      <c r="AO60" s="94">
        <f t="shared" si="29"/>
        <v>0</v>
      </c>
      <c r="AP60" s="438"/>
      <c r="AQ60" s="93">
        <f t="shared" si="30"/>
        <v>0</v>
      </c>
      <c r="AR60" s="439"/>
      <c r="AS60" s="94">
        <f t="shared" si="31"/>
        <v>0</v>
      </c>
      <c r="AT60" s="438"/>
      <c r="AU60" s="93">
        <f t="shared" si="32"/>
        <v>0</v>
      </c>
      <c r="AV60" s="439"/>
      <c r="AW60" s="95">
        <f t="shared" si="33"/>
        <v>0</v>
      </c>
    </row>
    <row r="61" spans="1:49" ht="25.5" x14ac:dyDescent="0.2">
      <c r="A61" s="15" t="s">
        <v>1618</v>
      </c>
      <c r="B61" s="17" t="s">
        <v>394</v>
      </c>
      <c r="C61" s="12" t="s">
        <v>719</v>
      </c>
      <c r="D61" s="15" t="s">
        <v>2012</v>
      </c>
      <c r="E61" s="15" t="s">
        <v>2960</v>
      </c>
      <c r="F61" s="15">
        <v>50</v>
      </c>
      <c r="G61" s="15" t="s">
        <v>2027</v>
      </c>
      <c r="H61" s="52">
        <v>37781</v>
      </c>
      <c r="I61" s="16" t="s">
        <v>3343</v>
      </c>
      <c r="J61" s="42" t="s">
        <v>2046</v>
      </c>
      <c r="K61" s="30">
        <v>1</v>
      </c>
      <c r="L61" s="92">
        <v>3.24</v>
      </c>
      <c r="M61" s="43">
        <v>3.24</v>
      </c>
      <c r="N61" s="43">
        <v>3.24</v>
      </c>
      <c r="O61" s="144">
        <v>3.24</v>
      </c>
      <c r="P61" s="272">
        <v>3.24</v>
      </c>
      <c r="Q61" s="291">
        <v>3.24</v>
      </c>
      <c r="R61" s="210">
        <f t="shared" si="0"/>
        <v>0</v>
      </c>
      <c r="S61" s="211">
        <f t="shared" si="18"/>
        <v>0</v>
      </c>
      <c r="T61" s="439"/>
      <c r="U61" s="94">
        <f t="shared" si="19"/>
        <v>0</v>
      </c>
      <c r="V61" s="438"/>
      <c r="W61" s="93">
        <f t="shared" si="20"/>
        <v>0</v>
      </c>
      <c r="X61" s="439"/>
      <c r="Y61" s="94">
        <f t="shared" si="21"/>
        <v>0</v>
      </c>
      <c r="Z61" s="438"/>
      <c r="AA61" s="93">
        <f t="shared" si="22"/>
        <v>0</v>
      </c>
      <c r="AB61" s="439"/>
      <c r="AC61" s="94">
        <f t="shared" si="23"/>
        <v>0</v>
      </c>
      <c r="AD61" s="438"/>
      <c r="AE61" s="93">
        <f t="shared" si="24"/>
        <v>0</v>
      </c>
      <c r="AF61" s="439"/>
      <c r="AG61" s="94">
        <f t="shared" si="25"/>
        <v>0</v>
      </c>
      <c r="AH61" s="438"/>
      <c r="AI61" s="93">
        <f t="shared" si="26"/>
        <v>0</v>
      </c>
      <c r="AJ61" s="439"/>
      <c r="AK61" s="94">
        <f t="shared" si="27"/>
        <v>0</v>
      </c>
      <c r="AL61" s="438"/>
      <c r="AM61" s="93">
        <f t="shared" si="28"/>
        <v>0</v>
      </c>
      <c r="AN61" s="439"/>
      <c r="AO61" s="94">
        <f t="shared" si="29"/>
        <v>0</v>
      </c>
      <c r="AP61" s="438"/>
      <c r="AQ61" s="93">
        <f t="shared" si="30"/>
        <v>0</v>
      </c>
      <c r="AR61" s="439"/>
      <c r="AS61" s="94">
        <f t="shared" si="31"/>
        <v>0</v>
      </c>
      <c r="AT61" s="438"/>
      <c r="AU61" s="93">
        <f t="shared" si="32"/>
        <v>0</v>
      </c>
      <c r="AV61" s="439"/>
      <c r="AW61" s="95">
        <f t="shared" si="33"/>
        <v>0</v>
      </c>
    </row>
    <row r="62" spans="1:49" ht="25.5" x14ac:dyDescent="0.2">
      <c r="A62" s="37" t="s">
        <v>1618</v>
      </c>
      <c r="B62" s="13" t="s">
        <v>394</v>
      </c>
      <c r="C62" s="36" t="s">
        <v>719</v>
      </c>
      <c r="D62" s="37" t="s">
        <v>95</v>
      </c>
      <c r="E62" s="37" t="s">
        <v>10</v>
      </c>
      <c r="F62" s="37">
        <v>50</v>
      </c>
      <c r="G62" s="37" t="s">
        <v>1084</v>
      </c>
      <c r="H62" s="39" t="s">
        <v>1084</v>
      </c>
      <c r="I62" s="37" t="s">
        <v>3273</v>
      </c>
      <c r="J62" s="11" t="s">
        <v>2747</v>
      </c>
      <c r="K62" s="62">
        <v>2</v>
      </c>
      <c r="L62" s="40">
        <v>3.6</v>
      </c>
      <c r="M62" s="90">
        <v>3.78</v>
      </c>
      <c r="N62" s="40">
        <v>3.78</v>
      </c>
      <c r="O62" s="140">
        <v>3.97</v>
      </c>
      <c r="P62" s="273">
        <v>3.97</v>
      </c>
      <c r="Q62" s="292">
        <v>3.97</v>
      </c>
      <c r="R62" s="210">
        <f t="shared" si="0"/>
        <v>0</v>
      </c>
      <c r="S62" s="211">
        <f t="shared" si="18"/>
        <v>0</v>
      </c>
      <c r="T62" s="439"/>
      <c r="U62" s="94">
        <f t="shared" si="19"/>
        <v>0</v>
      </c>
      <c r="V62" s="438"/>
      <c r="W62" s="93">
        <f t="shared" si="20"/>
        <v>0</v>
      </c>
      <c r="X62" s="439"/>
      <c r="Y62" s="94">
        <f t="shared" si="21"/>
        <v>0</v>
      </c>
      <c r="Z62" s="438"/>
      <c r="AA62" s="93">
        <f t="shared" si="22"/>
        <v>0</v>
      </c>
      <c r="AB62" s="439"/>
      <c r="AC62" s="94">
        <f t="shared" si="23"/>
        <v>0</v>
      </c>
      <c r="AD62" s="438"/>
      <c r="AE62" s="93">
        <f t="shared" si="24"/>
        <v>0</v>
      </c>
      <c r="AF62" s="439"/>
      <c r="AG62" s="94">
        <f t="shared" si="25"/>
        <v>0</v>
      </c>
      <c r="AH62" s="438"/>
      <c r="AI62" s="93">
        <f t="shared" si="26"/>
        <v>0</v>
      </c>
      <c r="AJ62" s="439"/>
      <c r="AK62" s="94">
        <f t="shared" si="27"/>
        <v>0</v>
      </c>
      <c r="AL62" s="438"/>
      <c r="AM62" s="93">
        <f t="shared" si="28"/>
        <v>0</v>
      </c>
      <c r="AN62" s="439"/>
      <c r="AO62" s="94">
        <f t="shared" si="29"/>
        <v>0</v>
      </c>
      <c r="AP62" s="438"/>
      <c r="AQ62" s="93">
        <f t="shared" si="30"/>
        <v>0</v>
      </c>
      <c r="AR62" s="439"/>
      <c r="AS62" s="94">
        <f t="shared" si="31"/>
        <v>0</v>
      </c>
      <c r="AT62" s="438"/>
      <c r="AU62" s="93">
        <f t="shared" si="32"/>
        <v>0</v>
      </c>
      <c r="AV62" s="439"/>
      <c r="AW62" s="95">
        <f t="shared" si="33"/>
        <v>0</v>
      </c>
    </row>
    <row r="63" spans="1:49" ht="25.5" x14ac:dyDescent="0.2">
      <c r="A63" s="47" t="s">
        <v>1618</v>
      </c>
      <c r="B63" s="19" t="s">
        <v>394</v>
      </c>
      <c r="C63" s="45" t="s">
        <v>719</v>
      </c>
      <c r="D63" s="47" t="s">
        <v>95</v>
      </c>
      <c r="E63" s="47" t="s">
        <v>2088</v>
      </c>
      <c r="F63" s="47">
        <v>50</v>
      </c>
      <c r="G63" s="47" t="s">
        <v>2258</v>
      </c>
      <c r="H63" s="10" t="s">
        <v>2259</v>
      </c>
      <c r="I63" s="47">
        <v>60148</v>
      </c>
      <c r="J63" s="49" t="s">
        <v>1003</v>
      </c>
      <c r="K63" s="31">
        <v>3</v>
      </c>
      <c r="L63" s="50">
        <v>5.56</v>
      </c>
      <c r="M63" s="50">
        <v>6.53</v>
      </c>
      <c r="N63" s="50">
        <v>6.53</v>
      </c>
      <c r="O63" s="204">
        <v>5.88</v>
      </c>
      <c r="P63" s="274">
        <v>5.88</v>
      </c>
      <c r="Q63" s="293">
        <v>6.12</v>
      </c>
      <c r="R63" s="210">
        <f t="shared" si="0"/>
        <v>0</v>
      </c>
      <c r="S63" s="211">
        <f t="shared" si="18"/>
        <v>0</v>
      </c>
      <c r="T63" s="439"/>
      <c r="U63" s="94">
        <f t="shared" si="19"/>
        <v>0</v>
      </c>
      <c r="V63" s="438"/>
      <c r="W63" s="93">
        <f t="shared" si="20"/>
        <v>0</v>
      </c>
      <c r="X63" s="439"/>
      <c r="Y63" s="94">
        <f t="shared" si="21"/>
        <v>0</v>
      </c>
      <c r="Z63" s="438"/>
      <c r="AA63" s="93">
        <f t="shared" si="22"/>
        <v>0</v>
      </c>
      <c r="AB63" s="439"/>
      <c r="AC63" s="94">
        <f t="shared" si="23"/>
        <v>0</v>
      </c>
      <c r="AD63" s="438"/>
      <c r="AE63" s="93">
        <f t="shared" si="24"/>
        <v>0</v>
      </c>
      <c r="AF63" s="439"/>
      <c r="AG63" s="94">
        <f t="shared" si="25"/>
        <v>0</v>
      </c>
      <c r="AH63" s="438"/>
      <c r="AI63" s="93">
        <f t="shared" si="26"/>
        <v>0</v>
      </c>
      <c r="AJ63" s="439"/>
      <c r="AK63" s="94">
        <f t="shared" si="27"/>
        <v>0</v>
      </c>
      <c r="AL63" s="438"/>
      <c r="AM63" s="93">
        <f t="shared" si="28"/>
        <v>0</v>
      </c>
      <c r="AN63" s="439"/>
      <c r="AO63" s="94">
        <f t="shared" si="29"/>
        <v>0</v>
      </c>
      <c r="AP63" s="438"/>
      <c r="AQ63" s="93">
        <f t="shared" si="30"/>
        <v>0</v>
      </c>
      <c r="AR63" s="439"/>
      <c r="AS63" s="94">
        <f t="shared" si="31"/>
        <v>0</v>
      </c>
      <c r="AT63" s="438"/>
      <c r="AU63" s="93">
        <f t="shared" si="32"/>
        <v>0</v>
      </c>
      <c r="AV63" s="439"/>
      <c r="AW63" s="95">
        <f t="shared" si="33"/>
        <v>0</v>
      </c>
    </row>
    <row r="64" spans="1:49" ht="27" x14ac:dyDescent="0.2">
      <c r="A64" s="37" t="s">
        <v>406</v>
      </c>
      <c r="B64" s="13" t="s">
        <v>394</v>
      </c>
      <c r="C64" s="14" t="s">
        <v>721</v>
      </c>
      <c r="D64" s="37" t="s">
        <v>1110</v>
      </c>
      <c r="E64" s="37" t="s">
        <v>10</v>
      </c>
      <c r="F64" s="37">
        <v>50</v>
      </c>
      <c r="G64" s="37" t="s">
        <v>3259</v>
      </c>
      <c r="H64" s="268" t="s">
        <v>3259</v>
      </c>
      <c r="I64" s="37" t="s">
        <v>3273</v>
      </c>
      <c r="J64" s="11" t="s">
        <v>2747</v>
      </c>
      <c r="K64" s="62">
        <v>1</v>
      </c>
      <c r="L64" s="90">
        <v>6.13</v>
      </c>
      <c r="M64" s="90">
        <v>6.44</v>
      </c>
      <c r="N64" s="90">
        <v>6.76</v>
      </c>
      <c r="O64" s="146">
        <v>3.69</v>
      </c>
      <c r="P64" s="273">
        <v>3.69</v>
      </c>
      <c r="Q64" s="292">
        <v>3.69</v>
      </c>
      <c r="R64" s="210">
        <f t="shared" ref="R64:R103" si="34">SUM(T64,V64,X64,Z64,AB64,AD64,AF64,AH64,AJ64,AL64,AN64,AP64,AR64,AT64,AV64)</f>
        <v>0</v>
      </c>
      <c r="S64" s="211">
        <f t="shared" si="18"/>
        <v>0</v>
      </c>
      <c r="T64" s="439"/>
      <c r="U64" s="94">
        <f t="shared" si="19"/>
        <v>0</v>
      </c>
      <c r="V64" s="438"/>
      <c r="W64" s="93">
        <f t="shared" si="20"/>
        <v>0</v>
      </c>
      <c r="X64" s="439"/>
      <c r="Y64" s="94">
        <f t="shared" si="21"/>
        <v>0</v>
      </c>
      <c r="Z64" s="438"/>
      <c r="AA64" s="93">
        <f t="shared" si="22"/>
        <v>0</v>
      </c>
      <c r="AB64" s="439"/>
      <c r="AC64" s="94">
        <f t="shared" si="23"/>
        <v>0</v>
      </c>
      <c r="AD64" s="438"/>
      <c r="AE64" s="93">
        <f t="shared" si="24"/>
        <v>0</v>
      </c>
      <c r="AF64" s="439"/>
      <c r="AG64" s="94">
        <f t="shared" si="25"/>
        <v>0</v>
      </c>
      <c r="AH64" s="438"/>
      <c r="AI64" s="93">
        <f t="shared" si="26"/>
        <v>0</v>
      </c>
      <c r="AJ64" s="439"/>
      <c r="AK64" s="94">
        <f t="shared" si="27"/>
        <v>0</v>
      </c>
      <c r="AL64" s="438"/>
      <c r="AM64" s="93">
        <f t="shared" si="28"/>
        <v>0</v>
      </c>
      <c r="AN64" s="439"/>
      <c r="AO64" s="94">
        <f t="shared" si="29"/>
        <v>0</v>
      </c>
      <c r="AP64" s="438"/>
      <c r="AQ64" s="93">
        <f t="shared" si="30"/>
        <v>0</v>
      </c>
      <c r="AR64" s="439"/>
      <c r="AS64" s="94">
        <f t="shared" si="31"/>
        <v>0</v>
      </c>
      <c r="AT64" s="438"/>
      <c r="AU64" s="93">
        <f t="shared" si="32"/>
        <v>0</v>
      </c>
      <c r="AV64" s="439"/>
      <c r="AW64" s="95">
        <f t="shared" si="33"/>
        <v>0</v>
      </c>
    </row>
    <row r="65" spans="1:49" ht="25.5" x14ac:dyDescent="0.2">
      <c r="A65" s="47" t="s">
        <v>406</v>
      </c>
      <c r="B65" s="19" t="s">
        <v>394</v>
      </c>
      <c r="C65" s="20" t="s">
        <v>721</v>
      </c>
      <c r="D65" s="47" t="s">
        <v>95</v>
      </c>
      <c r="E65" s="47" t="s">
        <v>2088</v>
      </c>
      <c r="F65" s="47">
        <v>50</v>
      </c>
      <c r="G65" s="47" t="s">
        <v>2260</v>
      </c>
      <c r="H65" s="10" t="s">
        <v>2261</v>
      </c>
      <c r="I65" s="47">
        <v>60148</v>
      </c>
      <c r="J65" s="49" t="s">
        <v>1003</v>
      </c>
      <c r="K65" s="31">
        <v>2</v>
      </c>
      <c r="L65" s="50">
        <v>9.24</v>
      </c>
      <c r="M65" s="50">
        <v>11.16</v>
      </c>
      <c r="N65" s="50">
        <v>11.16</v>
      </c>
      <c r="O65" s="204">
        <v>9.56</v>
      </c>
      <c r="P65" s="274">
        <v>9.56</v>
      </c>
      <c r="Q65" s="293">
        <v>10.029999999999999</v>
      </c>
      <c r="R65" s="210">
        <f t="shared" si="34"/>
        <v>0</v>
      </c>
      <c r="S65" s="211">
        <f t="shared" si="18"/>
        <v>0</v>
      </c>
      <c r="T65" s="439"/>
      <c r="U65" s="94">
        <f t="shared" si="19"/>
        <v>0</v>
      </c>
      <c r="V65" s="438"/>
      <c r="W65" s="93">
        <f t="shared" si="20"/>
        <v>0</v>
      </c>
      <c r="X65" s="439"/>
      <c r="Y65" s="94">
        <f t="shared" si="21"/>
        <v>0</v>
      </c>
      <c r="Z65" s="438"/>
      <c r="AA65" s="93">
        <f t="shared" si="22"/>
        <v>0</v>
      </c>
      <c r="AB65" s="439"/>
      <c r="AC65" s="94">
        <f t="shared" si="23"/>
        <v>0</v>
      </c>
      <c r="AD65" s="438"/>
      <c r="AE65" s="93">
        <f t="shared" si="24"/>
        <v>0</v>
      </c>
      <c r="AF65" s="439"/>
      <c r="AG65" s="94">
        <f t="shared" si="25"/>
        <v>0</v>
      </c>
      <c r="AH65" s="438"/>
      <c r="AI65" s="93">
        <f t="shared" si="26"/>
        <v>0</v>
      </c>
      <c r="AJ65" s="439"/>
      <c r="AK65" s="94">
        <f t="shared" si="27"/>
        <v>0</v>
      </c>
      <c r="AL65" s="438"/>
      <c r="AM65" s="93">
        <f t="shared" si="28"/>
        <v>0</v>
      </c>
      <c r="AN65" s="439"/>
      <c r="AO65" s="94">
        <f t="shared" si="29"/>
        <v>0</v>
      </c>
      <c r="AP65" s="438"/>
      <c r="AQ65" s="93">
        <f t="shared" si="30"/>
        <v>0</v>
      </c>
      <c r="AR65" s="439"/>
      <c r="AS65" s="94">
        <f t="shared" si="31"/>
        <v>0</v>
      </c>
      <c r="AT65" s="438"/>
      <c r="AU65" s="93">
        <f t="shared" si="32"/>
        <v>0</v>
      </c>
      <c r="AV65" s="439"/>
      <c r="AW65" s="95">
        <f t="shared" si="33"/>
        <v>0</v>
      </c>
    </row>
    <row r="66" spans="1:49" ht="25.5" x14ac:dyDescent="0.2">
      <c r="A66" s="15" t="s">
        <v>405</v>
      </c>
      <c r="B66" s="17" t="s">
        <v>394</v>
      </c>
      <c r="C66" s="12" t="s">
        <v>720</v>
      </c>
      <c r="D66" s="15" t="s">
        <v>2012</v>
      </c>
      <c r="E66" s="15" t="s">
        <v>2960</v>
      </c>
      <c r="F66" s="15">
        <v>50</v>
      </c>
      <c r="G66" s="15" t="s">
        <v>2028</v>
      </c>
      <c r="H66" s="52">
        <v>37743</v>
      </c>
      <c r="I66" s="16" t="s">
        <v>3343</v>
      </c>
      <c r="J66" s="42" t="s">
        <v>2046</v>
      </c>
      <c r="K66" s="30">
        <v>1</v>
      </c>
      <c r="L66" s="92">
        <v>3.21</v>
      </c>
      <c r="M66" s="43">
        <v>3.21</v>
      </c>
      <c r="N66" s="43">
        <v>3.21</v>
      </c>
      <c r="O66" s="144">
        <v>3.21</v>
      </c>
      <c r="P66" s="272">
        <v>3.21</v>
      </c>
      <c r="Q66" s="291">
        <v>3.21</v>
      </c>
      <c r="R66" s="210">
        <f t="shared" si="34"/>
        <v>0</v>
      </c>
      <c r="S66" s="211">
        <f t="shared" si="18"/>
        <v>0</v>
      </c>
      <c r="T66" s="439"/>
      <c r="U66" s="94">
        <f t="shared" si="19"/>
        <v>0</v>
      </c>
      <c r="V66" s="438"/>
      <c r="W66" s="93">
        <f t="shared" si="20"/>
        <v>0</v>
      </c>
      <c r="X66" s="439"/>
      <c r="Y66" s="94">
        <f t="shared" si="21"/>
        <v>0</v>
      </c>
      <c r="Z66" s="438"/>
      <c r="AA66" s="93">
        <f t="shared" si="22"/>
        <v>0</v>
      </c>
      <c r="AB66" s="439"/>
      <c r="AC66" s="94">
        <f t="shared" si="23"/>
        <v>0</v>
      </c>
      <c r="AD66" s="438"/>
      <c r="AE66" s="93">
        <f t="shared" si="24"/>
        <v>0</v>
      </c>
      <c r="AF66" s="439"/>
      <c r="AG66" s="94">
        <f t="shared" si="25"/>
        <v>0</v>
      </c>
      <c r="AH66" s="438"/>
      <c r="AI66" s="93">
        <f t="shared" si="26"/>
        <v>0</v>
      </c>
      <c r="AJ66" s="439"/>
      <c r="AK66" s="94">
        <f t="shared" si="27"/>
        <v>0</v>
      </c>
      <c r="AL66" s="438"/>
      <c r="AM66" s="93">
        <f t="shared" si="28"/>
        <v>0</v>
      </c>
      <c r="AN66" s="439"/>
      <c r="AO66" s="94">
        <f t="shared" si="29"/>
        <v>0</v>
      </c>
      <c r="AP66" s="438"/>
      <c r="AQ66" s="93">
        <f t="shared" si="30"/>
        <v>0</v>
      </c>
      <c r="AR66" s="439"/>
      <c r="AS66" s="94">
        <f t="shared" si="31"/>
        <v>0</v>
      </c>
      <c r="AT66" s="438"/>
      <c r="AU66" s="93">
        <f t="shared" si="32"/>
        <v>0</v>
      </c>
      <c r="AV66" s="439"/>
      <c r="AW66" s="95">
        <f t="shared" si="33"/>
        <v>0</v>
      </c>
    </row>
    <row r="67" spans="1:49" ht="25.5" x14ac:dyDescent="0.2">
      <c r="A67" s="37" t="s">
        <v>405</v>
      </c>
      <c r="B67" s="13" t="s">
        <v>394</v>
      </c>
      <c r="C67" s="36" t="s">
        <v>720</v>
      </c>
      <c r="D67" s="37" t="s">
        <v>95</v>
      </c>
      <c r="E67" s="37" t="s">
        <v>10</v>
      </c>
      <c r="F67" s="37">
        <v>50</v>
      </c>
      <c r="G67" s="37" t="s">
        <v>3260</v>
      </c>
      <c r="H67" s="39" t="s">
        <v>3260</v>
      </c>
      <c r="I67" s="37" t="s">
        <v>3273</v>
      </c>
      <c r="J67" s="11" t="s">
        <v>2747</v>
      </c>
      <c r="K67" s="62">
        <v>2</v>
      </c>
      <c r="L67" s="90">
        <v>6.74</v>
      </c>
      <c r="M67" s="90">
        <v>7.08</v>
      </c>
      <c r="N67" s="90">
        <v>7.43</v>
      </c>
      <c r="O67" s="146">
        <v>4.1900000000000004</v>
      </c>
      <c r="P67" s="273">
        <v>4.1900000000000004</v>
      </c>
      <c r="Q67" s="292">
        <v>4.1900000000000004</v>
      </c>
      <c r="R67" s="210">
        <f t="shared" si="34"/>
        <v>0</v>
      </c>
      <c r="S67" s="211">
        <f t="shared" si="18"/>
        <v>0</v>
      </c>
      <c r="T67" s="439"/>
      <c r="U67" s="94">
        <f t="shared" si="19"/>
        <v>0</v>
      </c>
      <c r="V67" s="438"/>
      <c r="W67" s="93">
        <f t="shared" si="20"/>
        <v>0</v>
      </c>
      <c r="X67" s="439"/>
      <c r="Y67" s="94">
        <f t="shared" si="21"/>
        <v>0</v>
      </c>
      <c r="Z67" s="438"/>
      <c r="AA67" s="93">
        <f t="shared" si="22"/>
        <v>0</v>
      </c>
      <c r="AB67" s="439"/>
      <c r="AC67" s="94">
        <f t="shared" si="23"/>
        <v>0</v>
      </c>
      <c r="AD67" s="438"/>
      <c r="AE67" s="93">
        <f t="shared" si="24"/>
        <v>0</v>
      </c>
      <c r="AF67" s="439"/>
      <c r="AG67" s="94">
        <f t="shared" si="25"/>
        <v>0</v>
      </c>
      <c r="AH67" s="438"/>
      <c r="AI67" s="93">
        <f t="shared" si="26"/>
        <v>0</v>
      </c>
      <c r="AJ67" s="439"/>
      <c r="AK67" s="94">
        <f t="shared" si="27"/>
        <v>0</v>
      </c>
      <c r="AL67" s="438"/>
      <c r="AM67" s="93">
        <f t="shared" si="28"/>
        <v>0</v>
      </c>
      <c r="AN67" s="439"/>
      <c r="AO67" s="94">
        <f t="shared" si="29"/>
        <v>0</v>
      </c>
      <c r="AP67" s="438"/>
      <c r="AQ67" s="93">
        <f t="shared" si="30"/>
        <v>0</v>
      </c>
      <c r="AR67" s="439"/>
      <c r="AS67" s="94">
        <f t="shared" si="31"/>
        <v>0</v>
      </c>
      <c r="AT67" s="438"/>
      <c r="AU67" s="93">
        <f t="shared" si="32"/>
        <v>0</v>
      </c>
      <c r="AV67" s="439"/>
      <c r="AW67" s="95">
        <f t="shared" si="33"/>
        <v>0</v>
      </c>
    </row>
    <row r="68" spans="1:49" ht="25.5" x14ac:dyDescent="0.2">
      <c r="A68" s="47" t="s">
        <v>1619</v>
      </c>
      <c r="B68" s="19" t="s">
        <v>394</v>
      </c>
      <c r="C68" s="45" t="s">
        <v>1145</v>
      </c>
      <c r="D68" s="47" t="s">
        <v>95</v>
      </c>
      <c r="E68" s="47" t="s">
        <v>2088</v>
      </c>
      <c r="F68" s="47">
        <v>50</v>
      </c>
      <c r="G68" s="47" t="s">
        <v>2262</v>
      </c>
      <c r="H68" s="10" t="s">
        <v>2263</v>
      </c>
      <c r="I68" s="47">
        <v>60148</v>
      </c>
      <c r="J68" s="49" t="s">
        <v>1003</v>
      </c>
      <c r="K68" s="31">
        <v>1</v>
      </c>
      <c r="L68" s="50">
        <v>5.56</v>
      </c>
      <c r="M68" s="50">
        <v>6.53</v>
      </c>
      <c r="N68" s="50">
        <v>6.53</v>
      </c>
      <c r="O68" s="204">
        <v>5.88</v>
      </c>
      <c r="P68" s="274">
        <v>5.88</v>
      </c>
      <c r="Q68" s="293">
        <v>6.12</v>
      </c>
      <c r="R68" s="210">
        <f t="shared" si="34"/>
        <v>0</v>
      </c>
      <c r="S68" s="211">
        <f t="shared" si="18"/>
        <v>0</v>
      </c>
      <c r="T68" s="439"/>
      <c r="U68" s="94">
        <f t="shared" si="19"/>
        <v>0</v>
      </c>
      <c r="V68" s="438"/>
      <c r="W68" s="93">
        <f t="shared" si="20"/>
        <v>0</v>
      </c>
      <c r="X68" s="439"/>
      <c r="Y68" s="94">
        <f t="shared" si="21"/>
        <v>0</v>
      </c>
      <c r="Z68" s="438"/>
      <c r="AA68" s="93">
        <f t="shared" si="22"/>
        <v>0</v>
      </c>
      <c r="AB68" s="439"/>
      <c r="AC68" s="94">
        <f t="shared" si="23"/>
        <v>0</v>
      </c>
      <c r="AD68" s="438"/>
      <c r="AE68" s="93">
        <f t="shared" si="24"/>
        <v>0</v>
      </c>
      <c r="AF68" s="439"/>
      <c r="AG68" s="94">
        <f t="shared" si="25"/>
        <v>0</v>
      </c>
      <c r="AH68" s="438"/>
      <c r="AI68" s="93">
        <f t="shared" si="26"/>
        <v>0</v>
      </c>
      <c r="AJ68" s="439"/>
      <c r="AK68" s="94">
        <f t="shared" si="27"/>
        <v>0</v>
      </c>
      <c r="AL68" s="438"/>
      <c r="AM68" s="93">
        <f t="shared" si="28"/>
        <v>0</v>
      </c>
      <c r="AN68" s="439"/>
      <c r="AO68" s="94">
        <f t="shared" si="29"/>
        <v>0</v>
      </c>
      <c r="AP68" s="438"/>
      <c r="AQ68" s="93">
        <f t="shared" si="30"/>
        <v>0</v>
      </c>
      <c r="AR68" s="439"/>
      <c r="AS68" s="94">
        <f t="shared" si="31"/>
        <v>0</v>
      </c>
      <c r="AT68" s="438"/>
      <c r="AU68" s="93">
        <f t="shared" si="32"/>
        <v>0</v>
      </c>
      <c r="AV68" s="439"/>
      <c r="AW68" s="95">
        <f t="shared" si="33"/>
        <v>0</v>
      </c>
    </row>
    <row r="69" spans="1:49" ht="25.5" x14ac:dyDescent="0.2">
      <c r="A69" s="37" t="s">
        <v>404</v>
      </c>
      <c r="B69" s="13" t="s">
        <v>394</v>
      </c>
      <c r="C69" s="36" t="s">
        <v>1143</v>
      </c>
      <c r="D69" s="37" t="s">
        <v>1110</v>
      </c>
      <c r="E69" s="37" t="s">
        <v>10</v>
      </c>
      <c r="F69" s="37">
        <v>50</v>
      </c>
      <c r="G69" s="37" t="s">
        <v>1085</v>
      </c>
      <c r="H69" s="39" t="s">
        <v>1085</v>
      </c>
      <c r="I69" s="37" t="s">
        <v>3273</v>
      </c>
      <c r="J69" s="11" t="s">
        <v>2747</v>
      </c>
      <c r="K69" s="62">
        <v>1</v>
      </c>
      <c r="L69" s="40">
        <v>3.6</v>
      </c>
      <c r="M69" s="90">
        <v>3.97</v>
      </c>
      <c r="N69" s="90">
        <v>3.97</v>
      </c>
      <c r="O69" s="140">
        <v>4.3</v>
      </c>
      <c r="P69" s="273">
        <v>4.3</v>
      </c>
      <c r="Q69" s="292">
        <v>4.3</v>
      </c>
      <c r="R69" s="210">
        <f t="shared" si="34"/>
        <v>0</v>
      </c>
      <c r="S69" s="211">
        <f t="shared" si="18"/>
        <v>0</v>
      </c>
      <c r="T69" s="439"/>
      <c r="U69" s="94">
        <f t="shared" si="19"/>
        <v>0</v>
      </c>
      <c r="V69" s="438"/>
      <c r="W69" s="93">
        <f t="shared" si="20"/>
        <v>0</v>
      </c>
      <c r="X69" s="439"/>
      <c r="Y69" s="94">
        <f t="shared" si="21"/>
        <v>0</v>
      </c>
      <c r="Z69" s="438"/>
      <c r="AA69" s="93">
        <f t="shared" si="22"/>
        <v>0</v>
      </c>
      <c r="AB69" s="439"/>
      <c r="AC69" s="94">
        <f t="shared" si="23"/>
        <v>0</v>
      </c>
      <c r="AD69" s="438"/>
      <c r="AE69" s="93">
        <f t="shared" si="24"/>
        <v>0</v>
      </c>
      <c r="AF69" s="439"/>
      <c r="AG69" s="94">
        <f t="shared" si="25"/>
        <v>0</v>
      </c>
      <c r="AH69" s="438"/>
      <c r="AI69" s="93">
        <f t="shared" si="26"/>
        <v>0</v>
      </c>
      <c r="AJ69" s="439"/>
      <c r="AK69" s="94">
        <f t="shared" si="27"/>
        <v>0</v>
      </c>
      <c r="AL69" s="438"/>
      <c r="AM69" s="93">
        <f t="shared" si="28"/>
        <v>0</v>
      </c>
      <c r="AN69" s="439"/>
      <c r="AO69" s="94">
        <f t="shared" si="29"/>
        <v>0</v>
      </c>
      <c r="AP69" s="438"/>
      <c r="AQ69" s="93">
        <f t="shared" si="30"/>
        <v>0</v>
      </c>
      <c r="AR69" s="439"/>
      <c r="AS69" s="94">
        <f t="shared" si="31"/>
        <v>0</v>
      </c>
      <c r="AT69" s="438"/>
      <c r="AU69" s="93">
        <f t="shared" si="32"/>
        <v>0</v>
      </c>
      <c r="AV69" s="439"/>
      <c r="AW69" s="95">
        <f t="shared" si="33"/>
        <v>0</v>
      </c>
    </row>
    <row r="70" spans="1:49" ht="25.5" x14ac:dyDescent="0.2">
      <c r="A70" s="47" t="s">
        <v>404</v>
      </c>
      <c r="B70" s="19" t="s">
        <v>394</v>
      </c>
      <c r="C70" s="45" t="s">
        <v>1143</v>
      </c>
      <c r="D70" s="47" t="s">
        <v>95</v>
      </c>
      <c r="E70" s="47" t="s">
        <v>2088</v>
      </c>
      <c r="F70" s="47">
        <v>50</v>
      </c>
      <c r="G70" s="47" t="s">
        <v>2264</v>
      </c>
      <c r="H70" s="10" t="s">
        <v>2265</v>
      </c>
      <c r="I70" s="47">
        <v>60148</v>
      </c>
      <c r="J70" s="49" t="s">
        <v>1003</v>
      </c>
      <c r="K70" s="31">
        <v>2</v>
      </c>
      <c r="L70" s="50">
        <v>5.56</v>
      </c>
      <c r="M70" s="50">
        <v>6.53</v>
      </c>
      <c r="N70" s="50">
        <v>6.53</v>
      </c>
      <c r="O70" s="204">
        <v>5.88</v>
      </c>
      <c r="P70" s="274">
        <v>5.88</v>
      </c>
      <c r="Q70" s="293">
        <v>6.12</v>
      </c>
      <c r="R70" s="210">
        <f t="shared" si="34"/>
        <v>0</v>
      </c>
      <c r="S70" s="211">
        <f t="shared" si="18"/>
        <v>0</v>
      </c>
      <c r="T70" s="439"/>
      <c r="U70" s="94">
        <f t="shared" si="19"/>
        <v>0</v>
      </c>
      <c r="V70" s="438"/>
      <c r="W70" s="93">
        <f t="shared" si="20"/>
        <v>0</v>
      </c>
      <c r="X70" s="439"/>
      <c r="Y70" s="94">
        <f t="shared" si="21"/>
        <v>0</v>
      </c>
      <c r="Z70" s="438"/>
      <c r="AA70" s="93">
        <f t="shared" si="22"/>
        <v>0</v>
      </c>
      <c r="AB70" s="439"/>
      <c r="AC70" s="94">
        <f t="shared" si="23"/>
        <v>0</v>
      </c>
      <c r="AD70" s="438"/>
      <c r="AE70" s="93">
        <f t="shared" si="24"/>
        <v>0</v>
      </c>
      <c r="AF70" s="439"/>
      <c r="AG70" s="94">
        <f t="shared" si="25"/>
        <v>0</v>
      </c>
      <c r="AH70" s="438"/>
      <c r="AI70" s="93">
        <f t="shared" si="26"/>
        <v>0</v>
      </c>
      <c r="AJ70" s="439"/>
      <c r="AK70" s="94">
        <f t="shared" si="27"/>
        <v>0</v>
      </c>
      <c r="AL70" s="438"/>
      <c r="AM70" s="93">
        <f t="shared" si="28"/>
        <v>0</v>
      </c>
      <c r="AN70" s="439"/>
      <c r="AO70" s="94">
        <f t="shared" si="29"/>
        <v>0</v>
      </c>
      <c r="AP70" s="438"/>
      <c r="AQ70" s="93">
        <f t="shared" si="30"/>
        <v>0</v>
      </c>
      <c r="AR70" s="439"/>
      <c r="AS70" s="94">
        <f t="shared" si="31"/>
        <v>0</v>
      </c>
      <c r="AT70" s="438"/>
      <c r="AU70" s="93">
        <f t="shared" si="32"/>
        <v>0</v>
      </c>
      <c r="AV70" s="439"/>
      <c r="AW70" s="95">
        <f t="shared" si="33"/>
        <v>0</v>
      </c>
    </row>
    <row r="71" spans="1:49" ht="25.5" x14ac:dyDescent="0.2">
      <c r="A71" s="15" t="s">
        <v>403</v>
      </c>
      <c r="B71" s="17" t="s">
        <v>394</v>
      </c>
      <c r="C71" s="12" t="s">
        <v>726</v>
      </c>
      <c r="D71" s="15" t="s">
        <v>2012</v>
      </c>
      <c r="E71" s="15" t="s">
        <v>2960</v>
      </c>
      <c r="F71" s="15">
        <v>50</v>
      </c>
      <c r="G71" s="15" t="s">
        <v>2029</v>
      </c>
      <c r="H71" s="52">
        <v>37720</v>
      </c>
      <c r="I71" s="16" t="s">
        <v>3343</v>
      </c>
      <c r="J71" s="42" t="s">
        <v>2046</v>
      </c>
      <c r="K71" s="30">
        <v>1</v>
      </c>
      <c r="L71" s="92">
        <v>3.68</v>
      </c>
      <c r="M71" s="43">
        <v>3.68</v>
      </c>
      <c r="N71" s="43">
        <v>3.68</v>
      </c>
      <c r="O71" s="144">
        <v>3.68</v>
      </c>
      <c r="P71" s="272">
        <v>3.68</v>
      </c>
      <c r="Q71" s="291">
        <v>3.68</v>
      </c>
      <c r="R71" s="210">
        <f t="shared" si="34"/>
        <v>0</v>
      </c>
      <c r="S71" s="211">
        <f t="shared" si="18"/>
        <v>0</v>
      </c>
      <c r="T71" s="439"/>
      <c r="U71" s="94">
        <f t="shared" si="19"/>
        <v>0</v>
      </c>
      <c r="V71" s="438"/>
      <c r="W71" s="93">
        <f t="shared" si="20"/>
        <v>0</v>
      </c>
      <c r="X71" s="439"/>
      <c r="Y71" s="94">
        <f t="shared" si="21"/>
        <v>0</v>
      </c>
      <c r="Z71" s="438"/>
      <c r="AA71" s="93">
        <f t="shared" si="22"/>
        <v>0</v>
      </c>
      <c r="AB71" s="439"/>
      <c r="AC71" s="94">
        <f t="shared" si="23"/>
        <v>0</v>
      </c>
      <c r="AD71" s="438"/>
      <c r="AE71" s="93">
        <f t="shared" si="24"/>
        <v>0</v>
      </c>
      <c r="AF71" s="439"/>
      <c r="AG71" s="94">
        <f t="shared" si="25"/>
        <v>0</v>
      </c>
      <c r="AH71" s="438"/>
      <c r="AI71" s="93">
        <f t="shared" si="26"/>
        <v>0</v>
      </c>
      <c r="AJ71" s="439"/>
      <c r="AK71" s="94">
        <f t="shared" si="27"/>
        <v>0</v>
      </c>
      <c r="AL71" s="438"/>
      <c r="AM71" s="93">
        <f t="shared" si="28"/>
        <v>0</v>
      </c>
      <c r="AN71" s="439"/>
      <c r="AO71" s="94">
        <f t="shared" si="29"/>
        <v>0</v>
      </c>
      <c r="AP71" s="438"/>
      <c r="AQ71" s="93">
        <f t="shared" si="30"/>
        <v>0</v>
      </c>
      <c r="AR71" s="439"/>
      <c r="AS71" s="94">
        <f t="shared" si="31"/>
        <v>0</v>
      </c>
      <c r="AT71" s="438"/>
      <c r="AU71" s="93">
        <f t="shared" si="32"/>
        <v>0</v>
      </c>
      <c r="AV71" s="439"/>
      <c r="AW71" s="95">
        <f t="shared" si="33"/>
        <v>0</v>
      </c>
    </row>
    <row r="72" spans="1:49" ht="25.5" x14ac:dyDescent="0.2">
      <c r="A72" s="37" t="s">
        <v>403</v>
      </c>
      <c r="B72" s="13" t="s">
        <v>394</v>
      </c>
      <c r="C72" s="36" t="s">
        <v>726</v>
      </c>
      <c r="D72" s="37" t="s">
        <v>95</v>
      </c>
      <c r="E72" s="37" t="s">
        <v>10</v>
      </c>
      <c r="F72" s="37">
        <v>50</v>
      </c>
      <c r="G72" s="37" t="s">
        <v>1085</v>
      </c>
      <c r="H72" s="39" t="s">
        <v>1085</v>
      </c>
      <c r="I72" s="37" t="s">
        <v>3273</v>
      </c>
      <c r="J72" s="11" t="s">
        <v>2747</v>
      </c>
      <c r="K72" s="62">
        <v>2</v>
      </c>
      <c r="L72" s="40">
        <v>3.6</v>
      </c>
      <c r="M72" s="90">
        <v>3.78</v>
      </c>
      <c r="N72" s="40">
        <v>3.78</v>
      </c>
      <c r="O72" s="140">
        <v>4.3</v>
      </c>
      <c r="P72" s="273">
        <v>4.3</v>
      </c>
      <c r="Q72" s="292">
        <v>4.3</v>
      </c>
      <c r="R72" s="210">
        <f t="shared" si="34"/>
        <v>0</v>
      </c>
      <c r="S72" s="211">
        <f t="shared" si="18"/>
        <v>0</v>
      </c>
      <c r="T72" s="439"/>
      <c r="U72" s="94">
        <f t="shared" si="19"/>
        <v>0</v>
      </c>
      <c r="V72" s="438"/>
      <c r="W72" s="93">
        <f t="shared" si="20"/>
        <v>0</v>
      </c>
      <c r="X72" s="439"/>
      <c r="Y72" s="94">
        <f t="shared" si="21"/>
        <v>0</v>
      </c>
      <c r="Z72" s="438"/>
      <c r="AA72" s="93">
        <f t="shared" si="22"/>
        <v>0</v>
      </c>
      <c r="AB72" s="439"/>
      <c r="AC72" s="94">
        <f t="shared" si="23"/>
        <v>0</v>
      </c>
      <c r="AD72" s="438"/>
      <c r="AE72" s="93">
        <f t="shared" si="24"/>
        <v>0</v>
      </c>
      <c r="AF72" s="439"/>
      <c r="AG72" s="94">
        <f t="shared" si="25"/>
        <v>0</v>
      </c>
      <c r="AH72" s="438"/>
      <c r="AI72" s="93">
        <f t="shared" si="26"/>
        <v>0</v>
      </c>
      <c r="AJ72" s="439"/>
      <c r="AK72" s="94">
        <f t="shared" si="27"/>
        <v>0</v>
      </c>
      <c r="AL72" s="438"/>
      <c r="AM72" s="93">
        <f t="shared" si="28"/>
        <v>0</v>
      </c>
      <c r="AN72" s="439"/>
      <c r="AO72" s="94">
        <f t="shared" si="29"/>
        <v>0</v>
      </c>
      <c r="AP72" s="438"/>
      <c r="AQ72" s="93">
        <f t="shared" si="30"/>
        <v>0</v>
      </c>
      <c r="AR72" s="439"/>
      <c r="AS72" s="94">
        <f t="shared" si="31"/>
        <v>0</v>
      </c>
      <c r="AT72" s="438"/>
      <c r="AU72" s="93">
        <f t="shared" si="32"/>
        <v>0</v>
      </c>
      <c r="AV72" s="439"/>
      <c r="AW72" s="95">
        <f t="shared" si="33"/>
        <v>0</v>
      </c>
    </row>
    <row r="73" spans="1:49" ht="25.5" x14ac:dyDescent="0.2">
      <c r="A73" s="47" t="s">
        <v>1620</v>
      </c>
      <c r="B73" s="19" t="s">
        <v>394</v>
      </c>
      <c r="C73" s="20" t="s">
        <v>724</v>
      </c>
      <c r="D73" s="47" t="s">
        <v>95</v>
      </c>
      <c r="E73" s="47" t="s">
        <v>2088</v>
      </c>
      <c r="F73" s="47">
        <v>50</v>
      </c>
      <c r="G73" s="47" t="s">
        <v>2266</v>
      </c>
      <c r="H73" s="10" t="s">
        <v>2267</v>
      </c>
      <c r="I73" s="47">
        <v>60148</v>
      </c>
      <c r="J73" s="49" t="s">
        <v>1003</v>
      </c>
      <c r="K73" s="31">
        <v>1</v>
      </c>
      <c r="L73" s="50">
        <v>5.56</v>
      </c>
      <c r="M73" s="50">
        <v>6.53</v>
      </c>
      <c r="N73" s="50">
        <v>6.53</v>
      </c>
      <c r="O73" s="204">
        <v>5.88</v>
      </c>
      <c r="P73" s="274">
        <v>5.88</v>
      </c>
      <c r="Q73" s="293">
        <v>6.12</v>
      </c>
      <c r="R73" s="210">
        <f t="shared" si="34"/>
        <v>0</v>
      </c>
      <c r="S73" s="211">
        <f t="shared" si="18"/>
        <v>0</v>
      </c>
      <c r="T73" s="439"/>
      <c r="U73" s="94">
        <f t="shared" si="19"/>
        <v>0</v>
      </c>
      <c r="V73" s="438"/>
      <c r="W73" s="93">
        <f t="shared" si="20"/>
        <v>0</v>
      </c>
      <c r="X73" s="439"/>
      <c r="Y73" s="94">
        <f t="shared" si="21"/>
        <v>0</v>
      </c>
      <c r="Z73" s="438"/>
      <c r="AA73" s="93">
        <f t="shared" si="22"/>
        <v>0</v>
      </c>
      <c r="AB73" s="439"/>
      <c r="AC73" s="94">
        <f t="shared" si="23"/>
        <v>0</v>
      </c>
      <c r="AD73" s="438"/>
      <c r="AE73" s="93">
        <f t="shared" si="24"/>
        <v>0</v>
      </c>
      <c r="AF73" s="439"/>
      <c r="AG73" s="94">
        <f t="shared" si="25"/>
        <v>0</v>
      </c>
      <c r="AH73" s="438"/>
      <c r="AI73" s="93">
        <f t="shared" si="26"/>
        <v>0</v>
      </c>
      <c r="AJ73" s="439"/>
      <c r="AK73" s="94">
        <f t="shared" si="27"/>
        <v>0</v>
      </c>
      <c r="AL73" s="438"/>
      <c r="AM73" s="93">
        <f t="shared" si="28"/>
        <v>0</v>
      </c>
      <c r="AN73" s="439"/>
      <c r="AO73" s="94">
        <f t="shared" si="29"/>
        <v>0</v>
      </c>
      <c r="AP73" s="438"/>
      <c r="AQ73" s="93">
        <f t="shared" si="30"/>
        <v>0</v>
      </c>
      <c r="AR73" s="439"/>
      <c r="AS73" s="94">
        <f t="shared" si="31"/>
        <v>0</v>
      </c>
      <c r="AT73" s="438"/>
      <c r="AU73" s="93">
        <f t="shared" si="32"/>
        <v>0</v>
      </c>
      <c r="AV73" s="439"/>
      <c r="AW73" s="95">
        <f t="shared" si="33"/>
        <v>0</v>
      </c>
    </row>
    <row r="74" spans="1:49" ht="25.5" x14ac:dyDescent="0.2">
      <c r="A74" s="37" t="s">
        <v>1621</v>
      </c>
      <c r="B74" s="13" t="s">
        <v>394</v>
      </c>
      <c r="C74" s="36" t="s">
        <v>722</v>
      </c>
      <c r="D74" s="37" t="s">
        <v>95</v>
      </c>
      <c r="E74" s="37" t="s">
        <v>10</v>
      </c>
      <c r="F74" s="37">
        <v>50</v>
      </c>
      <c r="G74" s="37" t="s">
        <v>1086</v>
      </c>
      <c r="H74" s="39" t="s">
        <v>1086</v>
      </c>
      <c r="I74" s="37" t="s">
        <v>3273</v>
      </c>
      <c r="J74" s="11" t="s">
        <v>2747</v>
      </c>
      <c r="K74" s="62">
        <v>1</v>
      </c>
      <c r="L74" s="40">
        <v>3.6</v>
      </c>
      <c r="M74" s="90">
        <v>3.78</v>
      </c>
      <c r="N74" s="90">
        <v>3.97</v>
      </c>
      <c r="O74" s="140">
        <v>4.3</v>
      </c>
      <c r="P74" s="273">
        <v>4.3</v>
      </c>
      <c r="Q74" s="292">
        <v>4.3</v>
      </c>
      <c r="R74" s="210">
        <f t="shared" si="34"/>
        <v>0</v>
      </c>
      <c r="S74" s="211">
        <f t="shared" si="18"/>
        <v>0</v>
      </c>
      <c r="T74" s="439"/>
      <c r="U74" s="94">
        <f t="shared" si="19"/>
        <v>0</v>
      </c>
      <c r="V74" s="438"/>
      <c r="W74" s="93">
        <f t="shared" si="20"/>
        <v>0</v>
      </c>
      <c r="X74" s="439"/>
      <c r="Y74" s="94">
        <f t="shared" si="21"/>
        <v>0</v>
      </c>
      <c r="Z74" s="438"/>
      <c r="AA74" s="93">
        <f t="shared" si="22"/>
        <v>0</v>
      </c>
      <c r="AB74" s="439"/>
      <c r="AC74" s="94">
        <f t="shared" si="23"/>
        <v>0</v>
      </c>
      <c r="AD74" s="438"/>
      <c r="AE74" s="93">
        <f t="shared" si="24"/>
        <v>0</v>
      </c>
      <c r="AF74" s="439"/>
      <c r="AG74" s="94">
        <f t="shared" si="25"/>
        <v>0</v>
      </c>
      <c r="AH74" s="438"/>
      <c r="AI74" s="93">
        <f t="shared" si="26"/>
        <v>0</v>
      </c>
      <c r="AJ74" s="439"/>
      <c r="AK74" s="94">
        <f t="shared" si="27"/>
        <v>0</v>
      </c>
      <c r="AL74" s="438"/>
      <c r="AM74" s="93">
        <f t="shared" si="28"/>
        <v>0</v>
      </c>
      <c r="AN74" s="439"/>
      <c r="AO74" s="94">
        <f t="shared" si="29"/>
        <v>0</v>
      </c>
      <c r="AP74" s="438"/>
      <c r="AQ74" s="93">
        <f t="shared" si="30"/>
        <v>0</v>
      </c>
      <c r="AR74" s="439"/>
      <c r="AS74" s="94">
        <f t="shared" si="31"/>
        <v>0</v>
      </c>
      <c r="AT74" s="438"/>
      <c r="AU74" s="93">
        <f t="shared" si="32"/>
        <v>0</v>
      </c>
      <c r="AV74" s="439"/>
      <c r="AW74" s="95">
        <f t="shared" si="33"/>
        <v>0</v>
      </c>
    </row>
    <row r="75" spans="1:49" ht="25.5" x14ac:dyDescent="0.2">
      <c r="A75" s="47" t="s">
        <v>1621</v>
      </c>
      <c r="B75" s="19" t="s">
        <v>394</v>
      </c>
      <c r="C75" s="45" t="s">
        <v>722</v>
      </c>
      <c r="D75" s="47" t="s">
        <v>95</v>
      </c>
      <c r="E75" s="47" t="s">
        <v>2088</v>
      </c>
      <c r="F75" s="47">
        <v>50</v>
      </c>
      <c r="G75" s="47" t="s">
        <v>2268</v>
      </c>
      <c r="H75" s="10" t="s">
        <v>2269</v>
      </c>
      <c r="I75" s="47">
        <v>60148</v>
      </c>
      <c r="J75" s="49" t="s">
        <v>1003</v>
      </c>
      <c r="K75" s="31">
        <v>2</v>
      </c>
      <c r="L75" s="50">
        <v>5.56</v>
      </c>
      <c r="M75" s="50">
        <v>6.53</v>
      </c>
      <c r="N75" s="50">
        <v>6.53</v>
      </c>
      <c r="O75" s="204">
        <v>5.88</v>
      </c>
      <c r="P75" s="274">
        <v>5.88</v>
      </c>
      <c r="Q75" s="293">
        <v>6.12</v>
      </c>
      <c r="R75" s="210">
        <f t="shared" si="34"/>
        <v>0</v>
      </c>
      <c r="S75" s="211">
        <f t="shared" si="18"/>
        <v>0</v>
      </c>
      <c r="T75" s="439"/>
      <c r="U75" s="94">
        <f t="shared" si="19"/>
        <v>0</v>
      </c>
      <c r="V75" s="438"/>
      <c r="W75" s="93">
        <f t="shared" si="20"/>
        <v>0</v>
      </c>
      <c r="X75" s="439"/>
      <c r="Y75" s="94">
        <f t="shared" si="21"/>
        <v>0</v>
      </c>
      <c r="Z75" s="438"/>
      <c r="AA75" s="93">
        <f t="shared" si="22"/>
        <v>0</v>
      </c>
      <c r="AB75" s="439"/>
      <c r="AC75" s="94">
        <f t="shared" si="23"/>
        <v>0</v>
      </c>
      <c r="AD75" s="438"/>
      <c r="AE75" s="93">
        <f t="shared" si="24"/>
        <v>0</v>
      </c>
      <c r="AF75" s="439"/>
      <c r="AG75" s="94">
        <f t="shared" si="25"/>
        <v>0</v>
      </c>
      <c r="AH75" s="438"/>
      <c r="AI75" s="93">
        <f t="shared" si="26"/>
        <v>0</v>
      </c>
      <c r="AJ75" s="439"/>
      <c r="AK75" s="94">
        <f t="shared" si="27"/>
        <v>0</v>
      </c>
      <c r="AL75" s="438"/>
      <c r="AM75" s="93">
        <f t="shared" si="28"/>
        <v>0</v>
      </c>
      <c r="AN75" s="439"/>
      <c r="AO75" s="94">
        <f t="shared" si="29"/>
        <v>0</v>
      </c>
      <c r="AP75" s="438"/>
      <c r="AQ75" s="93">
        <f t="shared" si="30"/>
        <v>0</v>
      </c>
      <c r="AR75" s="439"/>
      <c r="AS75" s="94">
        <f t="shared" si="31"/>
        <v>0</v>
      </c>
      <c r="AT75" s="438"/>
      <c r="AU75" s="93">
        <f t="shared" si="32"/>
        <v>0</v>
      </c>
      <c r="AV75" s="439"/>
      <c r="AW75" s="95">
        <f t="shared" si="33"/>
        <v>0</v>
      </c>
    </row>
    <row r="76" spans="1:49" ht="25.5" x14ac:dyDescent="0.2">
      <c r="A76" s="15" t="s">
        <v>1621</v>
      </c>
      <c r="B76" s="17" t="s">
        <v>394</v>
      </c>
      <c r="C76" s="12" t="s">
        <v>2957</v>
      </c>
      <c r="D76" s="15" t="s">
        <v>2012</v>
      </c>
      <c r="E76" s="15" t="s">
        <v>2960</v>
      </c>
      <c r="F76" s="15">
        <v>100</v>
      </c>
      <c r="G76" s="15" t="s">
        <v>2030</v>
      </c>
      <c r="H76" s="52">
        <v>36280</v>
      </c>
      <c r="I76" s="16" t="s">
        <v>3343</v>
      </c>
      <c r="J76" s="42" t="s">
        <v>2046</v>
      </c>
      <c r="K76" s="30">
        <v>3</v>
      </c>
      <c r="L76" s="92">
        <v>6.91</v>
      </c>
      <c r="M76" s="43">
        <v>6.91</v>
      </c>
      <c r="N76" s="43">
        <v>6.91</v>
      </c>
      <c r="O76" s="144">
        <v>6.91</v>
      </c>
      <c r="P76" s="272">
        <v>6.91</v>
      </c>
      <c r="Q76" s="291">
        <v>6.91</v>
      </c>
      <c r="R76" s="210">
        <f t="shared" si="34"/>
        <v>0</v>
      </c>
      <c r="S76" s="211">
        <f t="shared" si="18"/>
        <v>0</v>
      </c>
      <c r="T76" s="439"/>
      <c r="U76" s="94">
        <f t="shared" si="19"/>
        <v>0</v>
      </c>
      <c r="V76" s="438"/>
      <c r="W76" s="93">
        <f t="shared" si="20"/>
        <v>0</v>
      </c>
      <c r="X76" s="439"/>
      <c r="Y76" s="94">
        <f t="shared" si="21"/>
        <v>0</v>
      </c>
      <c r="Z76" s="438"/>
      <c r="AA76" s="93">
        <f t="shared" si="22"/>
        <v>0</v>
      </c>
      <c r="AB76" s="439"/>
      <c r="AC76" s="94">
        <f t="shared" si="23"/>
        <v>0</v>
      </c>
      <c r="AD76" s="438"/>
      <c r="AE76" s="93">
        <f t="shared" si="24"/>
        <v>0</v>
      </c>
      <c r="AF76" s="439"/>
      <c r="AG76" s="94">
        <f t="shared" si="25"/>
        <v>0</v>
      </c>
      <c r="AH76" s="438"/>
      <c r="AI76" s="93">
        <f t="shared" si="26"/>
        <v>0</v>
      </c>
      <c r="AJ76" s="439"/>
      <c r="AK76" s="94">
        <f t="shared" si="27"/>
        <v>0</v>
      </c>
      <c r="AL76" s="438"/>
      <c r="AM76" s="93">
        <f t="shared" si="28"/>
        <v>0</v>
      </c>
      <c r="AN76" s="439"/>
      <c r="AO76" s="94">
        <f t="shared" si="29"/>
        <v>0</v>
      </c>
      <c r="AP76" s="438"/>
      <c r="AQ76" s="93">
        <f t="shared" si="30"/>
        <v>0</v>
      </c>
      <c r="AR76" s="439"/>
      <c r="AS76" s="94">
        <f t="shared" si="31"/>
        <v>0</v>
      </c>
      <c r="AT76" s="438"/>
      <c r="AU76" s="93">
        <f t="shared" si="32"/>
        <v>0</v>
      </c>
      <c r="AV76" s="439"/>
      <c r="AW76" s="95">
        <f t="shared" si="33"/>
        <v>0</v>
      </c>
    </row>
    <row r="77" spans="1:49" ht="25.5" x14ac:dyDescent="0.2">
      <c r="A77" s="15" t="s">
        <v>1146</v>
      </c>
      <c r="B77" s="17" t="s">
        <v>394</v>
      </c>
      <c r="C77" s="12" t="s">
        <v>723</v>
      </c>
      <c r="D77" s="15" t="s">
        <v>2012</v>
      </c>
      <c r="E77" s="15" t="s">
        <v>2960</v>
      </c>
      <c r="F77" s="15">
        <v>50</v>
      </c>
      <c r="G77" s="15" t="s">
        <v>2031</v>
      </c>
      <c r="H77" s="52">
        <v>37750</v>
      </c>
      <c r="I77" s="16" t="s">
        <v>3343</v>
      </c>
      <c r="J77" s="42" t="s">
        <v>2046</v>
      </c>
      <c r="K77" s="30">
        <v>1</v>
      </c>
      <c r="L77" s="92">
        <v>3.21</v>
      </c>
      <c r="M77" s="43">
        <v>3.21</v>
      </c>
      <c r="N77" s="43">
        <v>3.21</v>
      </c>
      <c r="O77" s="144">
        <v>3.21</v>
      </c>
      <c r="P77" s="272">
        <v>3.21</v>
      </c>
      <c r="Q77" s="291">
        <v>3.21</v>
      </c>
      <c r="R77" s="210">
        <f t="shared" si="34"/>
        <v>0</v>
      </c>
      <c r="S77" s="211">
        <f t="shared" si="18"/>
        <v>0</v>
      </c>
      <c r="T77" s="439"/>
      <c r="U77" s="94">
        <f t="shared" si="19"/>
        <v>0</v>
      </c>
      <c r="V77" s="438"/>
      <c r="W77" s="93">
        <f t="shared" si="20"/>
        <v>0</v>
      </c>
      <c r="X77" s="439"/>
      <c r="Y77" s="94">
        <f t="shared" si="21"/>
        <v>0</v>
      </c>
      <c r="Z77" s="438"/>
      <c r="AA77" s="93">
        <f t="shared" si="22"/>
        <v>0</v>
      </c>
      <c r="AB77" s="439"/>
      <c r="AC77" s="94">
        <f t="shared" si="23"/>
        <v>0</v>
      </c>
      <c r="AD77" s="438"/>
      <c r="AE77" s="93">
        <f t="shared" si="24"/>
        <v>0</v>
      </c>
      <c r="AF77" s="439"/>
      <c r="AG77" s="94">
        <f t="shared" si="25"/>
        <v>0</v>
      </c>
      <c r="AH77" s="438"/>
      <c r="AI77" s="93">
        <f t="shared" si="26"/>
        <v>0</v>
      </c>
      <c r="AJ77" s="439"/>
      <c r="AK77" s="94">
        <f t="shared" si="27"/>
        <v>0</v>
      </c>
      <c r="AL77" s="438"/>
      <c r="AM77" s="93">
        <f t="shared" si="28"/>
        <v>0</v>
      </c>
      <c r="AN77" s="439"/>
      <c r="AO77" s="94">
        <f t="shared" si="29"/>
        <v>0</v>
      </c>
      <c r="AP77" s="438"/>
      <c r="AQ77" s="93">
        <f t="shared" si="30"/>
        <v>0</v>
      </c>
      <c r="AR77" s="439"/>
      <c r="AS77" s="94">
        <f t="shared" si="31"/>
        <v>0</v>
      </c>
      <c r="AT77" s="438"/>
      <c r="AU77" s="93">
        <f t="shared" si="32"/>
        <v>0</v>
      </c>
      <c r="AV77" s="439"/>
      <c r="AW77" s="95">
        <f t="shared" si="33"/>
        <v>0</v>
      </c>
    </row>
    <row r="78" spans="1:49" ht="25.5" x14ac:dyDescent="0.2">
      <c r="A78" s="47" t="s">
        <v>1146</v>
      </c>
      <c r="B78" s="19" t="s">
        <v>394</v>
      </c>
      <c r="C78" s="45" t="s">
        <v>723</v>
      </c>
      <c r="D78" s="47" t="s">
        <v>95</v>
      </c>
      <c r="E78" s="47" t="s">
        <v>2088</v>
      </c>
      <c r="F78" s="47">
        <v>50</v>
      </c>
      <c r="G78" s="47" t="s">
        <v>2252</v>
      </c>
      <c r="H78" s="10" t="s">
        <v>2270</v>
      </c>
      <c r="I78" s="47">
        <v>60148</v>
      </c>
      <c r="J78" s="49" t="s">
        <v>1003</v>
      </c>
      <c r="K78" s="31">
        <v>2</v>
      </c>
      <c r="L78" s="50">
        <v>5.56</v>
      </c>
      <c r="M78" s="50">
        <v>6.53</v>
      </c>
      <c r="N78" s="50">
        <v>6.53</v>
      </c>
      <c r="O78" s="204">
        <v>5.88</v>
      </c>
      <c r="P78" s="274">
        <v>5.88</v>
      </c>
      <c r="Q78" s="293">
        <v>6.12</v>
      </c>
      <c r="R78" s="210">
        <f t="shared" si="34"/>
        <v>0</v>
      </c>
      <c r="S78" s="211">
        <f t="shared" si="18"/>
        <v>0</v>
      </c>
      <c r="T78" s="439"/>
      <c r="U78" s="94">
        <f t="shared" si="19"/>
        <v>0</v>
      </c>
      <c r="V78" s="438"/>
      <c r="W78" s="93">
        <f t="shared" si="20"/>
        <v>0</v>
      </c>
      <c r="X78" s="439"/>
      <c r="Y78" s="94">
        <f t="shared" si="21"/>
        <v>0</v>
      </c>
      <c r="Z78" s="438"/>
      <c r="AA78" s="93">
        <f t="shared" si="22"/>
        <v>0</v>
      </c>
      <c r="AB78" s="439"/>
      <c r="AC78" s="94">
        <f t="shared" si="23"/>
        <v>0</v>
      </c>
      <c r="AD78" s="438"/>
      <c r="AE78" s="93">
        <f t="shared" si="24"/>
        <v>0</v>
      </c>
      <c r="AF78" s="439"/>
      <c r="AG78" s="94">
        <f t="shared" si="25"/>
        <v>0</v>
      </c>
      <c r="AH78" s="438"/>
      <c r="AI78" s="93">
        <f t="shared" si="26"/>
        <v>0</v>
      </c>
      <c r="AJ78" s="439"/>
      <c r="AK78" s="94">
        <f t="shared" si="27"/>
        <v>0</v>
      </c>
      <c r="AL78" s="438"/>
      <c r="AM78" s="93">
        <f t="shared" si="28"/>
        <v>0</v>
      </c>
      <c r="AN78" s="439"/>
      <c r="AO78" s="94">
        <f t="shared" si="29"/>
        <v>0</v>
      </c>
      <c r="AP78" s="438"/>
      <c r="AQ78" s="93">
        <f t="shared" si="30"/>
        <v>0</v>
      </c>
      <c r="AR78" s="439"/>
      <c r="AS78" s="94">
        <f t="shared" si="31"/>
        <v>0</v>
      </c>
      <c r="AT78" s="438"/>
      <c r="AU78" s="93">
        <f t="shared" si="32"/>
        <v>0</v>
      </c>
      <c r="AV78" s="439"/>
      <c r="AW78" s="95">
        <f t="shared" si="33"/>
        <v>0</v>
      </c>
    </row>
    <row r="79" spans="1:49" ht="25.5" x14ac:dyDescent="0.2">
      <c r="A79" s="15" t="s">
        <v>1142</v>
      </c>
      <c r="B79" s="16" t="s">
        <v>384</v>
      </c>
      <c r="C79" s="12" t="s">
        <v>1603</v>
      </c>
      <c r="D79" s="15" t="s">
        <v>2012</v>
      </c>
      <c r="E79" s="15" t="s">
        <v>2960</v>
      </c>
      <c r="F79" s="15">
        <v>50</v>
      </c>
      <c r="G79" s="15" t="s">
        <v>2032</v>
      </c>
      <c r="H79" s="52">
        <v>37598</v>
      </c>
      <c r="I79" s="16" t="s">
        <v>3343</v>
      </c>
      <c r="J79" s="42" t="s">
        <v>2046</v>
      </c>
      <c r="K79" s="30">
        <v>1</v>
      </c>
      <c r="L79" s="92">
        <v>0.81</v>
      </c>
      <c r="M79" s="43">
        <v>0.81</v>
      </c>
      <c r="N79" s="43">
        <v>0.81</v>
      </c>
      <c r="O79" s="144">
        <v>0.81</v>
      </c>
      <c r="P79" s="272">
        <v>0.81</v>
      </c>
      <c r="Q79" s="291">
        <v>0.81</v>
      </c>
      <c r="R79" s="210">
        <f t="shared" si="34"/>
        <v>0</v>
      </c>
      <c r="S79" s="211">
        <f t="shared" si="18"/>
        <v>0</v>
      </c>
      <c r="T79" s="439"/>
      <c r="U79" s="94">
        <f t="shared" si="19"/>
        <v>0</v>
      </c>
      <c r="V79" s="438"/>
      <c r="W79" s="93">
        <f t="shared" si="20"/>
        <v>0</v>
      </c>
      <c r="X79" s="439"/>
      <c r="Y79" s="94">
        <f t="shared" si="21"/>
        <v>0</v>
      </c>
      <c r="Z79" s="438"/>
      <c r="AA79" s="93">
        <f t="shared" si="22"/>
        <v>0</v>
      </c>
      <c r="AB79" s="439"/>
      <c r="AC79" s="94">
        <f t="shared" si="23"/>
        <v>0</v>
      </c>
      <c r="AD79" s="438"/>
      <c r="AE79" s="93">
        <f t="shared" si="24"/>
        <v>0</v>
      </c>
      <c r="AF79" s="439"/>
      <c r="AG79" s="94">
        <f t="shared" si="25"/>
        <v>0</v>
      </c>
      <c r="AH79" s="438"/>
      <c r="AI79" s="93">
        <f t="shared" si="26"/>
        <v>0</v>
      </c>
      <c r="AJ79" s="439"/>
      <c r="AK79" s="94">
        <f t="shared" si="27"/>
        <v>0</v>
      </c>
      <c r="AL79" s="438"/>
      <c r="AM79" s="93">
        <f t="shared" si="28"/>
        <v>0</v>
      </c>
      <c r="AN79" s="439"/>
      <c r="AO79" s="94">
        <f t="shared" si="29"/>
        <v>0</v>
      </c>
      <c r="AP79" s="438"/>
      <c r="AQ79" s="93">
        <f t="shared" si="30"/>
        <v>0</v>
      </c>
      <c r="AR79" s="439"/>
      <c r="AS79" s="94">
        <f t="shared" si="31"/>
        <v>0</v>
      </c>
      <c r="AT79" s="438"/>
      <c r="AU79" s="93">
        <f t="shared" si="32"/>
        <v>0</v>
      </c>
      <c r="AV79" s="439"/>
      <c r="AW79" s="95">
        <f t="shared" si="33"/>
        <v>0</v>
      </c>
    </row>
    <row r="80" spans="1:49" ht="25.5" x14ac:dyDescent="0.2">
      <c r="A80" s="37" t="s">
        <v>1142</v>
      </c>
      <c r="B80" s="61" t="s">
        <v>384</v>
      </c>
      <c r="C80" s="36" t="s">
        <v>1603</v>
      </c>
      <c r="D80" s="37" t="s">
        <v>95</v>
      </c>
      <c r="E80" s="37" t="s">
        <v>10</v>
      </c>
      <c r="F80" s="37">
        <v>50</v>
      </c>
      <c r="G80" s="37" t="s">
        <v>1087</v>
      </c>
      <c r="H80" s="39" t="s">
        <v>1087</v>
      </c>
      <c r="I80" s="37" t="s">
        <v>3273</v>
      </c>
      <c r="J80" s="11" t="s">
        <v>2747</v>
      </c>
      <c r="K80" s="62">
        <v>2</v>
      </c>
      <c r="L80" s="40">
        <v>0.9</v>
      </c>
      <c r="M80" s="90">
        <v>0.95</v>
      </c>
      <c r="N80" s="40">
        <v>0.95</v>
      </c>
      <c r="O80" s="146">
        <v>0.93</v>
      </c>
      <c r="P80" s="273">
        <v>0.93</v>
      </c>
      <c r="Q80" s="292">
        <v>0.93</v>
      </c>
      <c r="R80" s="210">
        <f t="shared" si="34"/>
        <v>0</v>
      </c>
      <c r="S80" s="211">
        <f t="shared" si="18"/>
        <v>0</v>
      </c>
      <c r="T80" s="439"/>
      <c r="U80" s="94">
        <f t="shared" si="19"/>
        <v>0</v>
      </c>
      <c r="V80" s="438"/>
      <c r="W80" s="93">
        <f t="shared" si="20"/>
        <v>0</v>
      </c>
      <c r="X80" s="439"/>
      <c r="Y80" s="94">
        <f t="shared" si="21"/>
        <v>0</v>
      </c>
      <c r="Z80" s="438"/>
      <c r="AA80" s="93">
        <f t="shared" si="22"/>
        <v>0</v>
      </c>
      <c r="AB80" s="439"/>
      <c r="AC80" s="94">
        <f t="shared" si="23"/>
        <v>0</v>
      </c>
      <c r="AD80" s="438"/>
      <c r="AE80" s="93">
        <f t="shared" si="24"/>
        <v>0</v>
      </c>
      <c r="AF80" s="439"/>
      <c r="AG80" s="94">
        <f t="shared" si="25"/>
        <v>0</v>
      </c>
      <c r="AH80" s="438"/>
      <c r="AI80" s="93">
        <f t="shared" si="26"/>
        <v>0</v>
      </c>
      <c r="AJ80" s="439"/>
      <c r="AK80" s="94">
        <f t="shared" si="27"/>
        <v>0</v>
      </c>
      <c r="AL80" s="438"/>
      <c r="AM80" s="93">
        <f t="shared" si="28"/>
        <v>0</v>
      </c>
      <c r="AN80" s="439"/>
      <c r="AO80" s="94">
        <f t="shared" si="29"/>
        <v>0</v>
      </c>
      <c r="AP80" s="438"/>
      <c r="AQ80" s="93">
        <f t="shared" si="30"/>
        <v>0</v>
      </c>
      <c r="AR80" s="439"/>
      <c r="AS80" s="94">
        <f t="shared" si="31"/>
        <v>0</v>
      </c>
      <c r="AT80" s="438"/>
      <c r="AU80" s="93">
        <f t="shared" si="32"/>
        <v>0</v>
      </c>
      <c r="AV80" s="439"/>
      <c r="AW80" s="95">
        <f t="shared" si="33"/>
        <v>0</v>
      </c>
    </row>
    <row r="81" spans="1:49" x14ac:dyDescent="0.2">
      <c r="A81" s="47" t="s">
        <v>1142</v>
      </c>
      <c r="B81" s="46" t="s">
        <v>384</v>
      </c>
      <c r="C81" s="45" t="s">
        <v>1603</v>
      </c>
      <c r="D81" s="47" t="s">
        <v>95</v>
      </c>
      <c r="E81" s="47" t="s">
        <v>2088</v>
      </c>
      <c r="F81" s="47">
        <v>50</v>
      </c>
      <c r="G81" s="47" t="s">
        <v>2271</v>
      </c>
      <c r="H81" s="10" t="s">
        <v>2272</v>
      </c>
      <c r="I81" s="47">
        <v>60148</v>
      </c>
      <c r="J81" s="49" t="s">
        <v>1003</v>
      </c>
      <c r="K81" s="31">
        <v>3</v>
      </c>
      <c r="L81" s="50">
        <v>1.6</v>
      </c>
      <c r="M81" s="50">
        <v>1.64</v>
      </c>
      <c r="N81" s="50">
        <v>1.64</v>
      </c>
      <c r="O81" s="203">
        <v>1.72</v>
      </c>
      <c r="P81" s="274">
        <v>1.8</v>
      </c>
      <c r="Q81" s="293">
        <v>1.88</v>
      </c>
      <c r="R81" s="210">
        <f t="shared" si="34"/>
        <v>0</v>
      </c>
      <c r="S81" s="211">
        <f t="shared" si="18"/>
        <v>0</v>
      </c>
      <c r="T81" s="439"/>
      <c r="U81" s="94">
        <f t="shared" si="19"/>
        <v>0</v>
      </c>
      <c r="V81" s="438"/>
      <c r="W81" s="93">
        <f t="shared" si="20"/>
        <v>0</v>
      </c>
      <c r="X81" s="439"/>
      <c r="Y81" s="94">
        <f t="shared" si="21"/>
        <v>0</v>
      </c>
      <c r="Z81" s="438"/>
      <c r="AA81" s="93">
        <f t="shared" si="22"/>
        <v>0</v>
      </c>
      <c r="AB81" s="439"/>
      <c r="AC81" s="94">
        <f t="shared" si="23"/>
        <v>0</v>
      </c>
      <c r="AD81" s="438"/>
      <c r="AE81" s="93">
        <f t="shared" si="24"/>
        <v>0</v>
      </c>
      <c r="AF81" s="439"/>
      <c r="AG81" s="94">
        <f t="shared" si="25"/>
        <v>0</v>
      </c>
      <c r="AH81" s="438"/>
      <c r="AI81" s="93">
        <f t="shared" si="26"/>
        <v>0</v>
      </c>
      <c r="AJ81" s="439"/>
      <c r="AK81" s="94">
        <f t="shared" si="27"/>
        <v>0</v>
      </c>
      <c r="AL81" s="438"/>
      <c r="AM81" s="93">
        <f t="shared" si="28"/>
        <v>0</v>
      </c>
      <c r="AN81" s="439"/>
      <c r="AO81" s="94">
        <f t="shared" si="29"/>
        <v>0</v>
      </c>
      <c r="AP81" s="438"/>
      <c r="AQ81" s="93">
        <f t="shared" si="30"/>
        <v>0</v>
      </c>
      <c r="AR81" s="439"/>
      <c r="AS81" s="94">
        <f t="shared" si="31"/>
        <v>0</v>
      </c>
      <c r="AT81" s="438"/>
      <c r="AU81" s="93">
        <f t="shared" si="32"/>
        <v>0</v>
      </c>
      <c r="AV81" s="439"/>
      <c r="AW81" s="95">
        <f t="shared" si="33"/>
        <v>0</v>
      </c>
    </row>
    <row r="82" spans="1:49" ht="25.5" x14ac:dyDescent="0.2">
      <c r="A82" s="15" t="s">
        <v>401</v>
      </c>
      <c r="B82" s="16" t="s">
        <v>384</v>
      </c>
      <c r="C82" s="12" t="s">
        <v>711</v>
      </c>
      <c r="D82" s="15" t="s">
        <v>2012</v>
      </c>
      <c r="E82" s="15" t="s">
        <v>2960</v>
      </c>
      <c r="F82" s="15">
        <v>50</v>
      </c>
      <c r="G82" s="15" t="s">
        <v>2033</v>
      </c>
      <c r="H82" s="52">
        <v>37581</v>
      </c>
      <c r="I82" s="16" t="s">
        <v>3343</v>
      </c>
      <c r="J82" s="42" t="s">
        <v>2046</v>
      </c>
      <c r="K82" s="30">
        <v>1</v>
      </c>
      <c r="L82" s="92">
        <v>0.81</v>
      </c>
      <c r="M82" s="43">
        <v>0.81</v>
      </c>
      <c r="N82" s="43">
        <v>0.81</v>
      </c>
      <c r="O82" s="144">
        <v>0.81</v>
      </c>
      <c r="P82" s="272">
        <v>0.81</v>
      </c>
      <c r="Q82" s="291">
        <v>0.81</v>
      </c>
      <c r="R82" s="210">
        <f t="shared" si="34"/>
        <v>0</v>
      </c>
      <c r="S82" s="211">
        <f t="shared" si="18"/>
        <v>0</v>
      </c>
      <c r="T82" s="439"/>
      <c r="U82" s="94">
        <f t="shared" si="19"/>
        <v>0</v>
      </c>
      <c r="V82" s="438"/>
      <c r="W82" s="93">
        <f t="shared" si="20"/>
        <v>0</v>
      </c>
      <c r="X82" s="439"/>
      <c r="Y82" s="94">
        <f t="shared" si="21"/>
        <v>0</v>
      </c>
      <c r="Z82" s="438"/>
      <c r="AA82" s="93">
        <f t="shared" si="22"/>
        <v>0</v>
      </c>
      <c r="AB82" s="439"/>
      <c r="AC82" s="94">
        <f t="shared" si="23"/>
        <v>0</v>
      </c>
      <c r="AD82" s="438"/>
      <c r="AE82" s="93">
        <f t="shared" si="24"/>
        <v>0</v>
      </c>
      <c r="AF82" s="439"/>
      <c r="AG82" s="94">
        <f t="shared" si="25"/>
        <v>0</v>
      </c>
      <c r="AH82" s="438"/>
      <c r="AI82" s="93">
        <f t="shared" si="26"/>
        <v>0</v>
      </c>
      <c r="AJ82" s="439"/>
      <c r="AK82" s="94">
        <f t="shared" si="27"/>
        <v>0</v>
      </c>
      <c r="AL82" s="438"/>
      <c r="AM82" s="93">
        <f t="shared" si="28"/>
        <v>0</v>
      </c>
      <c r="AN82" s="439"/>
      <c r="AO82" s="94">
        <f t="shared" si="29"/>
        <v>0</v>
      </c>
      <c r="AP82" s="438"/>
      <c r="AQ82" s="93">
        <f t="shared" si="30"/>
        <v>0</v>
      </c>
      <c r="AR82" s="439"/>
      <c r="AS82" s="94">
        <f t="shared" si="31"/>
        <v>0</v>
      </c>
      <c r="AT82" s="438"/>
      <c r="AU82" s="93">
        <f t="shared" si="32"/>
        <v>0</v>
      </c>
      <c r="AV82" s="439"/>
      <c r="AW82" s="95">
        <f t="shared" si="33"/>
        <v>0</v>
      </c>
    </row>
    <row r="83" spans="1:49" ht="25.5" x14ac:dyDescent="0.2">
      <c r="A83" s="37" t="s">
        <v>401</v>
      </c>
      <c r="B83" s="61" t="s">
        <v>384</v>
      </c>
      <c r="C83" s="36" t="s">
        <v>711</v>
      </c>
      <c r="D83" s="37" t="s">
        <v>95</v>
      </c>
      <c r="E83" s="37" t="s">
        <v>10</v>
      </c>
      <c r="F83" s="37">
        <v>50</v>
      </c>
      <c r="G83" s="37" t="s">
        <v>1088</v>
      </c>
      <c r="H83" s="39" t="s">
        <v>1088</v>
      </c>
      <c r="I83" s="37" t="s">
        <v>3273</v>
      </c>
      <c r="J83" s="11" t="s">
        <v>2747</v>
      </c>
      <c r="K83" s="62">
        <v>2</v>
      </c>
      <c r="L83" s="40">
        <v>0.9</v>
      </c>
      <c r="M83" s="90">
        <v>0.95</v>
      </c>
      <c r="N83" s="40">
        <v>0.95</v>
      </c>
      <c r="O83" s="146">
        <v>0.93</v>
      </c>
      <c r="P83" s="273">
        <v>0.93</v>
      </c>
      <c r="Q83" s="292">
        <v>0.93</v>
      </c>
      <c r="R83" s="210">
        <f t="shared" si="34"/>
        <v>0</v>
      </c>
      <c r="S83" s="211">
        <f t="shared" si="18"/>
        <v>0</v>
      </c>
      <c r="T83" s="439"/>
      <c r="U83" s="94">
        <f t="shared" si="19"/>
        <v>0</v>
      </c>
      <c r="V83" s="438"/>
      <c r="W83" s="93">
        <f t="shared" si="20"/>
        <v>0</v>
      </c>
      <c r="X83" s="439"/>
      <c r="Y83" s="94">
        <f t="shared" si="21"/>
        <v>0</v>
      </c>
      <c r="Z83" s="438"/>
      <c r="AA83" s="93">
        <f t="shared" si="22"/>
        <v>0</v>
      </c>
      <c r="AB83" s="439"/>
      <c r="AC83" s="94">
        <f t="shared" si="23"/>
        <v>0</v>
      </c>
      <c r="AD83" s="438"/>
      <c r="AE83" s="93">
        <f t="shared" si="24"/>
        <v>0</v>
      </c>
      <c r="AF83" s="439"/>
      <c r="AG83" s="94">
        <f t="shared" si="25"/>
        <v>0</v>
      </c>
      <c r="AH83" s="438"/>
      <c r="AI83" s="93">
        <f t="shared" si="26"/>
        <v>0</v>
      </c>
      <c r="AJ83" s="439"/>
      <c r="AK83" s="94">
        <f t="shared" si="27"/>
        <v>0</v>
      </c>
      <c r="AL83" s="438"/>
      <c r="AM83" s="93">
        <f t="shared" si="28"/>
        <v>0</v>
      </c>
      <c r="AN83" s="439"/>
      <c r="AO83" s="94">
        <f t="shared" si="29"/>
        <v>0</v>
      </c>
      <c r="AP83" s="438"/>
      <c r="AQ83" s="93">
        <f t="shared" si="30"/>
        <v>0</v>
      </c>
      <c r="AR83" s="439"/>
      <c r="AS83" s="94">
        <f t="shared" si="31"/>
        <v>0</v>
      </c>
      <c r="AT83" s="438"/>
      <c r="AU83" s="93">
        <f t="shared" si="32"/>
        <v>0</v>
      </c>
      <c r="AV83" s="439"/>
      <c r="AW83" s="95">
        <f t="shared" si="33"/>
        <v>0</v>
      </c>
    </row>
    <row r="84" spans="1:49" ht="25.5" x14ac:dyDescent="0.2">
      <c r="A84" s="47" t="s">
        <v>401</v>
      </c>
      <c r="B84" s="46" t="s">
        <v>384</v>
      </c>
      <c r="C84" s="45" t="s">
        <v>711</v>
      </c>
      <c r="D84" s="47" t="s">
        <v>95</v>
      </c>
      <c r="E84" s="47" t="s">
        <v>2088</v>
      </c>
      <c r="F84" s="47">
        <v>50</v>
      </c>
      <c r="G84" s="47" t="s">
        <v>2273</v>
      </c>
      <c r="H84" s="10" t="s">
        <v>2274</v>
      </c>
      <c r="I84" s="47">
        <v>60148</v>
      </c>
      <c r="J84" s="49" t="s">
        <v>1003</v>
      </c>
      <c r="K84" s="31">
        <v>3</v>
      </c>
      <c r="L84" s="50">
        <v>1.6</v>
      </c>
      <c r="M84" s="50">
        <v>1.64</v>
      </c>
      <c r="N84" s="50">
        <v>1.64</v>
      </c>
      <c r="O84" s="203">
        <v>1.72</v>
      </c>
      <c r="P84" s="274">
        <v>1.8</v>
      </c>
      <c r="Q84" s="293">
        <v>1.88</v>
      </c>
      <c r="R84" s="210">
        <f t="shared" si="34"/>
        <v>0</v>
      </c>
      <c r="S84" s="211">
        <f t="shared" si="18"/>
        <v>0</v>
      </c>
      <c r="T84" s="439"/>
      <c r="U84" s="94">
        <f t="shared" si="19"/>
        <v>0</v>
      </c>
      <c r="V84" s="438"/>
      <c r="W84" s="93">
        <f t="shared" si="20"/>
        <v>0</v>
      </c>
      <c r="X84" s="439"/>
      <c r="Y84" s="94">
        <f t="shared" si="21"/>
        <v>0</v>
      </c>
      <c r="Z84" s="438"/>
      <c r="AA84" s="93">
        <f t="shared" si="22"/>
        <v>0</v>
      </c>
      <c r="AB84" s="439"/>
      <c r="AC84" s="94">
        <f t="shared" si="23"/>
        <v>0</v>
      </c>
      <c r="AD84" s="438"/>
      <c r="AE84" s="93">
        <f t="shared" si="24"/>
        <v>0</v>
      </c>
      <c r="AF84" s="439"/>
      <c r="AG84" s="94">
        <f t="shared" si="25"/>
        <v>0</v>
      </c>
      <c r="AH84" s="438"/>
      <c r="AI84" s="93">
        <f t="shared" si="26"/>
        <v>0</v>
      </c>
      <c r="AJ84" s="439"/>
      <c r="AK84" s="94">
        <f t="shared" si="27"/>
        <v>0</v>
      </c>
      <c r="AL84" s="438"/>
      <c r="AM84" s="93">
        <f t="shared" si="28"/>
        <v>0</v>
      </c>
      <c r="AN84" s="439"/>
      <c r="AO84" s="94">
        <f t="shared" si="29"/>
        <v>0</v>
      </c>
      <c r="AP84" s="438"/>
      <c r="AQ84" s="93">
        <f t="shared" si="30"/>
        <v>0</v>
      </c>
      <c r="AR84" s="439"/>
      <c r="AS84" s="94">
        <f t="shared" si="31"/>
        <v>0</v>
      </c>
      <c r="AT84" s="438"/>
      <c r="AU84" s="93">
        <f t="shared" si="32"/>
        <v>0</v>
      </c>
      <c r="AV84" s="439"/>
      <c r="AW84" s="95">
        <f t="shared" si="33"/>
        <v>0</v>
      </c>
    </row>
    <row r="85" spans="1:49" ht="25.5" x14ac:dyDescent="0.2">
      <c r="A85" s="15" t="s">
        <v>400</v>
      </c>
      <c r="B85" s="16" t="s">
        <v>384</v>
      </c>
      <c r="C85" s="12" t="s">
        <v>712</v>
      </c>
      <c r="D85" s="15" t="s">
        <v>2012</v>
      </c>
      <c r="E85" s="15" t="s">
        <v>2960</v>
      </c>
      <c r="F85" s="15">
        <v>50</v>
      </c>
      <c r="G85" s="15" t="s">
        <v>2034</v>
      </c>
      <c r="H85" s="52">
        <v>37530</v>
      </c>
      <c r="I85" s="16" t="s">
        <v>3343</v>
      </c>
      <c r="J85" s="42" t="s">
        <v>2046</v>
      </c>
      <c r="K85" s="30">
        <v>1</v>
      </c>
      <c r="L85" s="92">
        <v>0.81</v>
      </c>
      <c r="M85" s="43">
        <v>0.81</v>
      </c>
      <c r="N85" s="43">
        <v>0.81</v>
      </c>
      <c r="O85" s="144">
        <v>0.81</v>
      </c>
      <c r="P85" s="272">
        <v>0.81</v>
      </c>
      <c r="Q85" s="291">
        <v>0.81</v>
      </c>
      <c r="R85" s="210">
        <f t="shared" si="34"/>
        <v>0</v>
      </c>
      <c r="S85" s="211">
        <f t="shared" si="18"/>
        <v>0</v>
      </c>
      <c r="T85" s="439"/>
      <c r="U85" s="94">
        <f t="shared" si="19"/>
        <v>0</v>
      </c>
      <c r="V85" s="438"/>
      <c r="W85" s="93">
        <f t="shared" si="20"/>
        <v>0</v>
      </c>
      <c r="X85" s="439"/>
      <c r="Y85" s="94">
        <f t="shared" si="21"/>
        <v>0</v>
      </c>
      <c r="Z85" s="438"/>
      <c r="AA85" s="93">
        <f t="shared" si="22"/>
        <v>0</v>
      </c>
      <c r="AB85" s="439"/>
      <c r="AC85" s="94">
        <f t="shared" si="23"/>
        <v>0</v>
      </c>
      <c r="AD85" s="438"/>
      <c r="AE85" s="93">
        <f t="shared" si="24"/>
        <v>0</v>
      </c>
      <c r="AF85" s="439"/>
      <c r="AG85" s="94">
        <f t="shared" si="25"/>
        <v>0</v>
      </c>
      <c r="AH85" s="438"/>
      <c r="AI85" s="93">
        <f t="shared" si="26"/>
        <v>0</v>
      </c>
      <c r="AJ85" s="439"/>
      <c r="AK85" s="94">
        <f t="shared" si="27"/>
        <v>0</v>
      </c>
      <c r="AL85" s="438"/>
      <c r="AM85" s="93">
        <f t="shared" si="28"/>
        <v>0</v>
      </c>
      <c r="AN85" s="439"/>
      <c r="AO85" s="94">
        <f t="shared" si="29"/>
        <v>0</v>
      </c>
      <c r="AP85" s="438"/>
      <c r="AQ85" s="93">
        <f t="shared" si="30"/>
        <v>0</v>
      </c>
      <c r="AR85" s="439"/>
      <c r="AS85" s="94">
        <f t="shared" si="31"/>
        <v>0</v>
      </c>
      <c r="AT85" s="438"/>
      <c r="AU85" s="93">
        <f t="shared" si="32"/>
        <v>0</v>
      </c>
      <c r="AV85" s="439"/>
      <c r="AW85" s="95">
        <f t="shared" si="33"/>
        <v>0</v>
      </c>
    </row>
    <row r="86" spans="1:49" ht="25.5" x14ac:dyDescent="0.2">
      <c r="A86" s="37" t="s">
        <v>400</v>
      </c>
      <c r="B86" s="61" t="s">
        <v>384</v>
      </c>
      <c r="C86" s="36" t="s">
        <v>712</v>
      </c>
      <c r="D86" s="37" t="s">
        <v>95</v>
      </c>
      <c r="E86" s="37" t="s">
        <v>10</v>
      </c>
      <c r="F86" s="37">
        <v>50</v>
      </c>
      <c r="G86" s="37" t="s">
        <v>1089</v>
      </c>
      <c r="H86" s="39" t="s">
        <v>1089</v>
      </c>
      <c r="I86" s="37" t="s">
        <v>3273</v>
      </c>
      <c r="J86" s="11" t="s">
        <v>2747</v>
      </c>
      <c r="K86" s="62">
        <v>2</v>
      </c>
      <c r="L86" s="40">
        <v>0.9</v>
      </c>
      <c r="M86" s="40">
        <v>0.9</v>
      </c>
      <c r="N86" s="40">
        <v>0.9</v>
      </c>
      <c r="O86" s="146">
        <v>0.93</v>
      </c>
      <c r="P86" s="273">
        <v>0.93</v>
      </c>
      <c r="Q86" s="292">
        <v>0.93</v>
      </c>
      <c r="R86" s="210">
        <f t="shared" si="34"/>
        <v>0</v>
      </c>
      <c r="S86" s="211">
        <f t="shared" si="18"/>
        <v>0</v>
      </c>
      <c r="T86" s="439"/>
      <c r="U86" s="94">
        <f t="shared" si="19"/>
        <v>0</v>
      </c>
      <c r="V86" s="438"/>
      <c r="W86" s="93">
        <f t="shared" si="20"/>
        <v>0</v>
      </c>
      <c r="X86" s="439"/>
      <c r="Y86" s="94">
        <f t="shared" si="21"/>
        <v>0</v>
      </c>
      <c r="Z86" s="438"/>
      <c r="AA86" s="93">
        <f t="shared" si="22"/>
        <v>0</v>
      </c>
      <c r="AB86" s="439"/>
      <c r="AC86" s="94">
        <f t="shared" si="23"/>
        <v>0</v>
      </c>
      <c r="AD86" s="438"/>
      <c r="AE86" s="93">
        <f t="shared" si="24"/>
        <v>0</v>
      </c>
      <c r="AF86" s="439"/>
      <c r="AG86" s="94">
        <f t="shared" si="25"/>
        <v>0</v>
      </c>
      <c r="AH86" s="438"/>
      <c r="AI86" s="93">
        <f t="shared" si="26"/>
        <v>0</v>
      </c>
      <c r="AJ86" s="439"/>
      <c r="AK86" s="94">
        <f t="shared" si="27"/>
        <v>0</v>
      </c>
      <c r="AL86" s="438"/>
      <c r="AM86" s="93">
        <f t="shared" si="28"/>
        <v>0</v>
      </c>
      <c r="AN86" s="439"/>
      <c r="AO86" s="94">
        <f t="shared" si="29"/>
        <v>0</v>
      </c>
      <c r="AP86" s="438"/>
      <c r="AQ86" s="93">
        <f t="shared" si="30"/>
        <v>0</v>
      </c>
      <c r="AR86" s="439"/>
      <c r="AS86" s="94">
        <f t="shared" si="31"/>
        <v>0</v>
      </c>
      <c r="AT86" s="438"/>
      <c r="AU86" s="93">
        <f t="shared" si="32"/>
        <v>0</v>
      </c>
      <c r="AV86" s="439"/>
      <c r="AW86" s="95">
        <f t="shared" si="33"/>
        <v>0</v>
      </c>
    </row>
    <row r="87" spans="1:49" x14ac:dyDescent="0.2">
      <c r="A87" s="47" t="s">
        <v>400</v>
      </c>
      <c r="B87" s="46" t="s">
        <v>384</v>
      </c>
      <c r="C87" s="45" t="s">
        <v>712</v>
      </c>
      <c r="D87" s="47" t="s">
        <v>95</v>
      </c>
      <c r="E87" s="47" t="s">
        <v>2088</v>
      </c>
      <c r="F87" s="47">
        <v>50</v>
      </c>
      <c r="G87" s="47" t="s">
        <v>2275</v>
      </c>
      <c r="H87" s="10" t="s">
        <v>2276</v>
      </c>
      <c r="I87" s="47">
        <v>60148</v>
      </c>
      <c r="J87" s="49" t="s">
        <v>1003</v>
      </c>
      <c r="K87" s="31">
        <v>3</v>
      </c>
      <c r="L87" s="50">
        <v>1.6</v>
      </c>
      <c r="M87" s="50">
        <v>1.64</v>
      </c>
      <c r="N87" s="50">
        <v>1.64</v>
      </c>
      <c r="O87" s="203">
        <v>1.72</v>
      </c>
      <c r="P87" s="274">
        <v>1.8</v>
      </c>
      <c r="Q87" s="293">
        <v>1.88</v>
      </c>
      <c r="R87" s="210">
        <f t="shared" si="34"/>
        <v>0</v>
      </c>
      <c r="S87" s="211">
        <f t="shared" si="18"/>
        <v>0</v>
      </c>
      <c r="T87" s="439"/>
      <c r="U87" s="94">
        <f t="shared" si="19"/>
        <v>0</v>
      </c>
      <c r="V87" s="438"/>
      <c r="W87" s="93">
        <f t="shared" si="20"/>
        <v>0</v>
      </c>
      <c r="X87" s="439"/>
      <c r="Y87" s="94">
        <f t="shared" si="21"/>
        <v>0</v>
      </c>
      <c r="Z87" s="438"/>
      <c r="AA87" s="93">
        <f t="shared" si="22"/>
        <v>0</v>
      </c>
      <c r="AB87" s="439"/>
      <c r="AC87" s="94">
        <f t="shared" si="23"/>
        <v>0</v>
      </c>
      <c r="AD87" s="438"/>
      <c r="AE87" s="93">
        <f t="shared" si="24"/>
        <v>0</v>
      </c>
      <c r="AF87" s="439"/>
      <c r="AG87" s="94">
        <f t="shared" si="25"/>
        <v>0</v>
      </c>
      <c r="AH87" s="438"/>
      <c r="AI87" s="93">
        <f t="shared" si="26"/>
        <v>0</v>
      </c>
      <c r="AJ87" s="439"/>
      <c r="AK87" s="94">
        <f t="shared" si="27"/>
        <v>0</v>
      </c>
      <c r="AL87" s="438"/>
      <c r="AM87" s="93">
        <f t="shared" si="28"/>
        <v>0</v>
      </c>
      <c r="AN87" s="439"/>
      <c r="AO87" s="94">
        <f t="shared" si="29"/>
        <v>0</v>
      </c>
      <c r="AP87" s="438"/>
      <c r="AQ87" s="93">
        <f t="shared" si="30"/>
        <v>0</v>
      </c>
      <c r="AR87" s="439"/>
      <c r="AS87" s="94">
        <f t="shared" si="31"/>
        <v>0</v>
      </c>
      <c r="AT87" s="438"/>
      <c r="AU87" s="93">
        <f t="shared" si="32"/>
        <v>0</v>
      </c>
      <c r="AV87" s="439"/>
      <c r="AW87" s="95">
        <f t="shared" si="33"/>
        <v>0</v>
      </c>
    </row>
    <row r="88" spans="1:49" ht="25.5" x14ac:dyDescent="0.2">
      <c r="A88" s="15" t="s">
        <v>399</v>
      </c>
      <c r="B88" s="16" t="s">
        <v>384</v>
      </c>
      <c r="C88" s="12" t="s">
        <v>713</v>
      </c>
      <c r="D88" s="15" t="s">
        <v>2012</v>
      </c>
      <c r="E88" s="15" t="s">
        <v>2960</v>
      </c>
      <c r="F88" s="15">
        <v>50</v>
      </c>
      <c r="G88" s="15" t="s">
        <v>2035</v>
      </c>
      <c r="H88" s="52">
        <v>37517</v>
      </c>
      <c r="I88" s="16" t="s">
        <v>3343</v>
      </c>
      <c r="J88" s="42" t="s">
        <v>2046</v>
      </c>
      <c r="K88" s="30">
        <v>1</v>
      </c>
      <c r="L88" s="92">
        <v>0.82</v>
      </c>
      <c r="M88" s="43">
        <v>0.82</v>
      </c>
      <c r="N88" s="43">
        <v>0.82</v>
      </c>
      <c r="O88" s="144">
        <v>0.82</v>
      </c>
      <c r="P88" s="272">
        <v>0.82</v>
      </c>
      <c r="Q88" s="291">
        <v>0.82</v>
      </c>
      <c r="R88" s="210">
        <f t="shared" si="34"/>
        <v>0</v>
      </c>
      <c r="S88" s="211">
        <f t="shared" si="18"/>
        <v>0</v>
      </c>
      <c r="T88" s="439"/>
      <c r="U88" s="94">
        <f t="shared" si="19"/>
        <v>0</v>
      </c>
      <c r="V88" s="438"/>
      <c r="W88" s="93">
        <f t="shared" si="20"/>
        <v>0</v>
      </c>
      <c r="X88" s="439"/>
      <c r="Y88" s="94">
        <f t="shared" si="21"/>
        <v>0</v>
      </c>
      <c r="Z88" s="438"/>
      <c r="AA88" s="93">
        <f t="shared" si="22"/>
        <v>0</v>
      </c>
      <c r="AB88" s="439"/>
      <c r="AC88" s="94">
        <f t="shared" si="23"/>
        <v>0</v>
      </c>
      <c r="AD88" s="438"/>
      <c r="AE88" s="93">
        <f t="shared" si="24"/>
        <v>0</v>
      </c>
      <c r="AF88" s="439"/>
      <c r="AG88" s="94">
        <f t="shared" si="25"/>
        <v>0</v>
      </c>
      <c r="AH88" s="438"/>
      <c r="AI88" s="93">
        <f t="shared" si="26"/>
        <v>0</v>
      </c>
      <c r="AJ88" s="439"/>
      <c r="AK88" s="94">
        <f t="shared" si="27"/>
        <v>0</v>
      </c>
      <c r="AL88" s="438"/>
      <c r="AM88" s="93">
        <f t="shared" si="28"/>
        <v>0</v>
      </c>
      <c r="AN88" s="439"/>
      <c r="AO88" s="94">
        <f t="shared" si="29"/>
        <v>0</v>
      </c>
      <c r="AP88" s="438"/>
      <c r="AQ88" s="93">
        <f t="shared" si="30"/>
        <v>0</v>
      </c>
      <c r="AR88" s="439"/>
      <c r="AS88" s="94">
        <f t="shared" si="31"/>
        <v>0</v>
      </c>
      <c r="AT88" s="438"/>
      <c r="AU88" s="93">
        <f t="shared" si="32"/>
        <v>0</v>
      </c>
      <c r="AV88" s="439"/>
      <c r="AW88" s="95">
        <f t="shared" si="33"/>
        <v>0</v>
      </c>
    </row>
    <row r="89" spans="1:49" ht="25.5" x14ac:dyDescent="0.2">
      <c r="A89" s="37" t="s">
        <v>399</v>
      </c>
      <c r="B89" s="61" t="s">
        <v>384</v>
      </c>
      <c r="C89" s="36" t="s">
        <v>713</v>
      </c>
      <c r="D89" s="37" t="s">
        <v>95</v>
      </c>
      <c r="E89" s="37" t="s">
        <v>10</v>
      </c>
      <c r="F89" s="37">
        <v>50</v>
      </c>
      <c r="G89" s="37" t="s">
        <v>1091</v>
      </c>
      <c r="H89" s="39" t="s">
        <v>1091</v>
      </c>
      <c r="I89" s="37" t="s">
        <v>3273</v>
      </c>
      <c r="J89" s="11" t="s">
        <v>2747</v>
      </c>
      <c r="K89" s="62">
        <v>2</v>
      </c>
      <c r="L89" s="40">
        <v>0.9</v>
      </c>
      <c r="M89" s="90">
        <v>0.95</v>
      </c>
      <c r="N89" s="40">
        <v>0.95</v>
      </c>
      <c r="O89" s="140">
        <v>1</v>
      </c>
      <c r="P89" s="273">
        <v>1</v>
      </c>
      <c r="Q89" s="292">
        <v>1</v>
      </c>
      <c r="R89" s="210">
        <f t="shared" si="34"/>
        <v>0</v>
      </c>
      <c r="S89" s="211">
        <f t="shared" si="18"/>
        <v>0</v>
      </c>
      <c r="T89" s="439"/>
      <c r="U89" s="94">
        <f t="shared" si="19"/>
        <v>0</v>
      </c>
      <c r="V89" s="438"/>
      <c r="W89" s="93">
        <f t="shared" si="20"/>
        <v>0</v>
      </c>
      <c r="X89" s="439"/>
      <c r="Y89" s="94">
        <f t="shared" si="21"/>
        <v>0</v>
      </c>
      <c r="Z89" s="438"/>
      <c r="AA89" s="93">
        <f t="shared" si="22"/>
        <v>0</v>
      </c>
      <c r="AB89" s="439"/>
      <c r="AC89" s="94">
        <f t="shared" si="23"/>
        <v>0</v>
      </c>
      <c r="AD89" s="438"/>
      <c r="AE89" s="93">
        <f t="shared" si="24"/>
        <v>0</v>
      </c>
      <c r="AF89" s="439"/>
      <c r="AG89" s="94">
        <f t="shared" si="25"/>
        <v>0</v>
      </c>
      <c r="AH89" s="438"/>
      <c r="AI89" s="93">
        <f t="shared" si="26"/>
        <v>0</v>
      </c>
      <c r="AJ89" s="439"/>
      <c r="AK89" s="94">
        <f t="shared" si="27"/>
        <v>0</v>
      </c>
      <c r="AL89" s="438"/>
      <c r="AM89" s="93">
        <f t="shared" si="28"/>
        <v>0</v>
      </c>
      <c r="AN89" s="439"/>
      <c r="AO89" s="94">
        <f t="shared" si="29"/>
        <v>0</v>
      </c>
      <c r="AP89" s="438"/>
      <c r="AQ89" s="93">
        <f t="shared" si="30"/>
        <v>0</v>
      </c>
      <c r="AR89" s="439"/>
      <c r="AS89" s="94">
        <f t="shared" si="31"/>
        <v>0</v>
      </c>
      <c r="AT89" s="438"/>
      <c r="AU89" s="93">
        <f t="shared" si="32"/>
        <v>0</v>
      </c>
      <c r="AV89" s="439"/>
      <c r="AW89" s="95">
        <f t="shared" si="33"/>
        <v>0</v>
      </c>
    </row>
    <row r="90" spans="1:49" ht="25.5" x14ac:dyDescent="0.2">
      <c r="A90" s="47" t="s">
        <v>399</v>
      </c>
      <c r="B90" s="46" t="s">
        <v>384</v>
      </c>
      <c r="C90" s="45" t="s">
        <v>713</v>
      </c>
      <c r="D90" s="47" t="s">
        <v>95</v>
      </c>
      <c r="E90" s="47" t="s">
        <v>2088</v>
      </c>
      <c r="F90" s="47">
        <v>50</v>
      </c>
      <c r="G90" s="47" t="s">
        <v>2277</v>
      </c>
      <c r="H90" s="10" t="s">
        <v>2278</v>
      </c>
      <c r="I90" s="47">
        <v>60148</v>
      </c>
      <c r="J90" s="49" t="s">
        <v>1003</v>
      </c>
      <c r="K90" s="31">
        <v>3</v>
      </c>
      <c r="L90" s="50">
        <v>1.6</v>
      </c>
      <c r="M90" s="50">
        <v>1.76</v>
      </c>
      <c r="N90" s="50">
        <v>1.76</v>
      </c>
      <c r="O90" s="204">
        <v>1.72</v>
      </c>
      <c r="P90" s="274">
        <v>1.8</v>
      </c>
      <c r="Q90" s="293">
        <v>1.88</v>
      </c>
      <c r="R90" s="210">
        <f t="shared" si="34"/>
        <v>0</v>
      </c>
      <c r="S90" s="211">
        <f t="shared" si="18"/>
        <v>0</v>
      </c>
      <c r="T90" s="439"/>
      <c r="U90" s="94">
        <f t="shared" si="19"/>
        <v>0</v>
      </c>
      <c r="V90" s="438"/>
      <c r="W90" s="93">
        <f t="shared" si="20"/>
        <v>0</v>
      </c>
      <c r="X90" s="439"/>
      <c r="Y90" s="94">
        <f t="shared" si="21"/>
        <v>0</v>
      </c>
      <c r="Z90" s="438"/>
      <c r="AA90" s="93">
        <f t="shared" si="22"/>
        <v>0</v>
      </c>
      <c r="AB90" s="439"/>
      <c r="AC90" s="94">
        <f t="shared" si="23"/>
        <v>0</v>
      </c>
      <c r="AD90" s="438"/>
      <c r="AE90" s="93">
        <f t="shared" si="24"/>
        <v>0</v>
      </c>
      <c r="AF90" s="439"/>
      <c r="AG90" s="94">
        <f t="shared" si="25"/>
        <v>0</v>
      </c>
      <c r="AH90" s="438"/>
      <c r="AI90" s="93">
        <f t="shared" si="26"/>
        <v>0</v>
      </c>
      <c r="AJ90" s="439"/>
      <c r="AK90" s="94">
        <f t="shared" si="27"/>
        <v>0</v>
      </c>
      <c r="AL90" s="438"/>
      <c r="AM90" s="93">
        <f t="shared" si="28"/>
        <v>0</v>
      </c>
      <c r="AN90" s="439"/>
      <c r="AO90" s="94">
        <f t="shared" si="29"/>
        <v>0</v>
      </c>
      <c r="AP90" s="438"/>
      <c r="AQ90" s="93">
        <f t="shared" si="30"/>
        <v>0</v>
      </c>
      <c r="AR90" s="439"/>
      <c r="AS90" s="94">
        <f t="shared" si="31"/>
        <v>0</v>
      </c>
      <c r="AT90" s="438"/>
      <c r="AU90" s="93">
        <f t="shared" si="32"/>
        <v>0</v>
      </c>
      <c r="AV90" s="439"/>
      <c r="AW90" s="95">
        <f t="shared" si="33"/>
        <v>0</v>
      </c>
    </row>
    <row r="91" spans="1:49" ht="25.5" x14ac:dyDescent="0.2">
      <c r="A91" s="37" t="s">
        <v>398</v>
      </c>
      <c r="B91" s="61" t="s">
        <v>384</v>
      </c>
      <c r="C91" s="14" t="s">
        <v>714</v>
      </c>
      <c r="D91" s="37" t="s">
        <v>95</v>
      </c>
      <c r="E91" s="37" t="s">
        <v>10</v>
      </c>
      <c r="F91" s="37">
        <v>50</v>
      </c>
      <c r="G91" s="37" t="s">
        <v>1082</v>
      </c>
      <c r="H91" s="39" t="s">
        <v>1082</v>
      </c>
      <c r="I91" s="37" t="s">
        <v>3273</v>
      </c>
      <c r="J91" s="11" t="s">
        <v>2747</v>
      </c>
      <c r="K91" s="62">
        <v>1</v>
      </c>
      <c r="L91" s="40">
        <v>0.9</v>
      </c>
      <c r="M91" s="40">
        <v>0.9</v>
      </c>
      <c r="N91" s="40">
        <v>0.9</v>
      </c>
      <c r="O91" s="140">
        <v>0.93</v>
      </c>
      <c r="P91" s="273">
        <v>0.93</v>
      </c>
      <c r="Q91" s="292">
        <v>0.93</v>
      </c>
      <c r="R91" s="210">
        <f t="shared" si="34"/>
        <v>0</v>
      </c>
      <c r="S91" s="211">
        <f t="shared" si="18"/>
        <v>0</v>
      </c>
      <c r="T91" s="439"/>
      <c r="U91" s="94">
        <f t="shared" si="19"/>
        <v>0</v>
      </c>
      <c r="V91" s="438"/>
      <c r="W91" s="93">
        <f t="shared" si="20"/>
        <v>0</v>
      </c>
      <c r="X91" s="439"/>
      <c r="Y91" s="94">
        <f t="shared" si="21"/>
        <v>0</v>
      </c>
      <c r="Z91" s="438"/>
      <c r="AA91" s="93">
        <f t="shared" si="22"/>
        <v>0</v>
      </c>
      <c r="AB91" s="439"/>
      <c r="AC91" s="94">
        <f t="shared" si="23"/>
        <v>0</v>
      </c>
      <c r="AD91" s="438"/>
      <c r="AE91" s="93">
        <f t="shared" si="24"/>
        <v>0</v>
      </c>
      <c r="AF91" s="439"/>
      <c r="AG91" s="94">
        <f t="shared" si="25"/>
        <v>0</v>
      </c>
      <c r="AH91" s="438"/>
      <c r="AI91" s="93">
        <f t="shared" si="26"/>
        <v>0</v>
      </c>
      <c r="AJ91" s="439"/>
      <c r="AK91" s="94">
        <f t="shared" si="27"/>
        <v>0</v>
      </c>
      <c r="AL91" s="438"/>
      <c r="AM91" s="93">
        <f t="shared" si="28"/>
        <v>0</v>
      </c>
      <c r="AN91" s="439"/>
      <c r="AO91" s="94">
        <f t="shared" si="29"/>
        <v>0</v>
      </c>
      <c r="AP91" s="438"/>
      <c r="AQ91" s="93">
        <f t="shared" si="30"/>
        <v>0</v>
      </c>
      <c r="AR91" s="439"/>
      <c r="AS91" s="94">
        <f t="shared" si="31"/>
        <v>0</v>
      </c>
      <c r="AT91" s="438"/>
      <c r="AU91" s="93">
        <f t="shared" si="32"/>
        <v>0</v>
      </c>
      <c r="AV91" s="439"/>
      <c r="AW91" s="95">
        <f t="shared" si="33"/>
        <v>0</v>
      </c>
    </row>
    <row r="92" spans="1:49" ht="25.5" x14ac:dyDescent="0.2">
      <c r="A92" s="15" t="s">
        <v>398</v>
      </c>
      <c r="B92" s="16" t="s">
        <v>384</v>
      </c>
      <c r="C92" s="18" t="s">
        <v>2958</v>
      </c>
      <c r="D92" s="15" t="s">
        <v>1675</v>
      </c>
      <c r="E92" s="15" t="s">
        <v>2960</v>
      </c>
      <c r="F92" s="15">
        <v>50</v>
      </c>
      <c r="G92" s="15" t="s">
        <v>1679</v>
      </c>
      <c r="H92" s="52">
        <v>37040</v>
      </c>
      <c r="I92" s="16" t="s">
        <v>3343</v>
      </c>
      <c r="J92" s="42" t="s">
        <v>2046</v>
      </c>
      <c r="K92" s="30">
        <v>2</v>
      </c>
      <c r="L92" s="43">
        <v>1.77</v>
      </c>
      <c r="M92" s="43">
        <v>1.77</v>
      </c>
      <c r="N92" s="43">
        <v>1.77</v>
      </c>
      <c r="O92" s="144">
        <v>1.77</v>
      </c>
      <c r="P92" s="272">
        <v>1.77</v>
      </c>
      <c r="Q92" s="291">
        <v>1.77</v>
      </c>
      <c r="R92" s="210">
        <f t="shared" si="34"/>
        <v>0</v>
      </c>
      <c r="S92" s="211">
        <f t="shared" si="18"/>
        <v>0</v>
      </c>
      <c r="T92" s="439"/>
      <c r="U92" s="94">
        <f t="shared" si="19"/>
        <v>0</v>
      </c>
      <c r="V92" s="438"/>
      <c r="W92" s="93">
        <f t="shared" si="20"/>
        <v>0</v>
      </c>
      <c r="X92" s="439"/>
      <c r="Y92" s="94">
        <f t="shared" si="21"/>
        <v>0</v>
      </c>
      <c r="Z92" s="438"/>
      <c r="AA92" s="93">
        <f t="shared" si="22"/>
        <v>0</v>
      </c>
      <c r="AB92" s="439"/>
      <c r="AC92" s="94">
        <f t="shared" si="23"/>
        <v>0</v>
      </c>
      <c r="AD92" s="438"/>
      <c r="AE92" s="93">
        <f t="shared" si="24"/>
        <v>0</v>
      </c>
      <c r="AF92" s="439"/>
      <c r="AG92" s="94">
        <f t="shared" si="25"/>
        <v>0</v>
      </c>
      <c r="AH92" s="438"/>
      <c r="AI92" s="93">
        <f t="shared" si="26"/>
        <v>0</v>
      </c>
      <c r="AJ92" s="439"/>
      <c r="AK92" s="94">
        <f t="shared" si="27"/>
        <v>0</v>
      </c>
      <c r="AL92" s="438"/>
      <c r="AM92" s="93">
        <f t="shared" si="28"/>
        <v>0</v>
      </c>
      <c r="AN92" s="439"/>
      <c r="AO92" s="94">
        <f t="shared" si="29"/>
        <v>0</v>
      </c>
      <c r="AP92" s="438"/>
      <c r="AQ92" s="93">
        <f t="shared" si="30"/>
        <v>0</v>
      </c>
      <c r="AR92" s="439"/>
      <c r="AS92" s="94">
        <f t="shared" si="31"/>
        <v>0</v>
      </c>
      <c r="AT92" s="438"/>
      <c r="AU92" s="93">
        <f t="shared" si="32"/>
        <v>0</v>
      </c>
      <c r="AV92" s="439"/>
      <c r="AW92" s="95">
        <f t="shared" si="33"/>
        <v>0</v>
      </c>
    </row>
    <row r="93" spans="1:49" x14ac:dyDescent="0.2">
      <c r="A93" s="47" t="s">
        <v>1622</v>
      </c>
      <c r="B93" s="46" t="s">
        <v>384</v>
      </c>
      <c r="C93" s="20" t="s">
        <v>714</v>
      </c>
      <c r="D93" s="47" t="s">
        <v>95</v>
      </c>
      <c r="E93" s="47" t="s">
        <v>2088</v>
      </c>
      <c r="F93" s="47">
        <v>50</v>
      </c>
      <c r="G93" s="47" t="s">
        <v>2279</v>
      </c>
      <c r="H93" s="10" t="s">
        <v>2280</v>
      </c>
      <c r="I93" s="47">
        <v>60148</v>
      </c>
      <c r="J93" s="49" t="s">
        <v>1003</v>
      </c>
      <c r="K93" s="31">
        <v>1</v>
      </c>
      <c r="L93" s="50">
        <v>1.6</v>
      </c>
      <c r="M93" s="50">
        <v>1.64</v>
      </c>
      <c r="N93" s="50">
        <v>1.64</v>
      </c>
      <c r="O93" s="203">
        <v>1.72</v>
      </c>
      <c r="P93" s="274">
        <v>1.8</v>
      </c>
      <c r="Q93" s="293">
        <v>1.88</v>
      </c>
      <c r="R93" s="210">
        <f t="shared" si="34"/>
        <v>0</v>
      </c>
      <c r="S93" s="211">
        <f t="shared" si="18"/>
        <v>0</v>
      </c>
      <c r="T93" s="439"/>
      <c r="U93" s="94">
        <f t="shared" si="19"/>
        <v>0</v>
      </c>
      <c r="V93" s="438"/>
      <c r="W93" s="93">
        <f t="shared" si="20"/>
        <v>0</v>
      </c>
      <c r="X93" s="439"/>
      <c r="Y93" s="94">
        <f t="shared" si="21"/>
        <v>0</v>
      </c>
      <c r="Z93" s="438"/>
      <c r="AA93" s="93">
        <f t="shared" si="22"/>
        <v>0</v>
      </c>
      <c r="AB93" s="439"/>
      <c r="AC93" s="94">
        <f t="shared" si="23"/>
        <v>0</v>
      </c>
      <c r="AD93" s="438"/>
      <c r="AE93" s="93">
        <f t="shared" si="24"/>
        <v>0</v>
      </c>
      <c r="AF93" s="439"/>
      <c r="AG93" s="94">
        <f t="shared" si="25"/>
        <v>0</v>
      </c>
      <c r="AH93" s="438"/>
      <c r="AI93" s="93">
        <f t="shared" si="26"/>
        <v>0</v>
      </c>
      <c r="AJ93" s="439"/>
      <c r="AK93" s="94">
        <f t="shared" si="27"/>
        <v>0</v>
      </c>
      <c r="AL93" s="438"/>
      <c r="AM93" s="93">
        <f t="shared" si="28"/>
        <v>0</v>
      </c>
      <c r="AN93" s="439"/>
      <c r="AO93" s="94">
        <f t="shared" si="29"/>
        <v>0</v>
      </c>
      <c r="AP93" s="438"/>
      <c r="AQ93" s="93">
        <f t="shared" si="30"/>
        <v>0</v>
      </c>
      <c r="AR93" s="439"/>
      <c r="AS93" s="94">
        <f t="shared" si="31"/>
        <v>0</v>
      </c>
      <c r="AT93" s="438"/>
      <c r="AU93" s="93">
        <f t="shared" si="32"/>
        <v>0</v>
      </c>
      <c r="AV93" s="439"/>
      <c r="AW93" s="95">
        <f t="shared" si="33"/>
        <v>0</v>
      </c>
    </row>
    <row r="94" spans="1:49" ht="25.5" x14ac:dyDescent="0.2">
      <c r="A94" s="15" t="s">
        <v>1622</v>
      </c>
      <c r="B94" s="16" t="s">
        <v>384</v>
      </c>
      <c r="C94" s="18" t="s">
        <v>714</v>
      </c>
      <c r="D94" s="15" t="s">
        <v>1675</v>
      </c>
      <c r="E94" s="15" t="s">
        <v>2960</v>
      </c>
      <c r="F94" s="15">
        <v>50</v>
      </c>
      <c r="G94" s="15" t="s">
        <v>1680</v>
      </c>
      <c r="H94" s="52">
        <v>37033</v>
      </c>
      <c r="I94" s="16" t="s">
        <v>3343</v>
      </c>
      <c r="J94" s="42" t="s">
        <v>2046</v>
      </c>
      <c r="K94" s="30">
        <v>2</v>
      </c>
      <c r="L94" s="43">
        <v>1.99</v>
      </c>
      <c r="M94" s="43">
        <v>1.99</v>
      </c>
      <c r="N94" s="43">
        <v>1.99</v>
      </c>
      <c r="O94" s="144">
        <v>1.99</v>
      </c>
      <c r="P94" s="272">
        <v>1.99</v>
      </c>
      <c r="Q94" s="291">
        <v>1.99</v>
      </c>
      <c r="R94" s="210">
        <f t="shared" si="34"/>
        <v>0</v>
      </c>
      <c r="S94" s="211">
        <f t="shared" si="18"/>
        <v>0</v>
      </c>
      <c r="T94" s="439"/>
      <c r="U94" s="94">
        <f t="shared" si="19"/>
        <v>0</v>
      </c>
      <c r="V94" s="438"/>
      <c r="W94" s="93">
        <f t="shared" si="20"/>
        <v>0</v>
      </c>
      <c r="X94" s="439"/>
      <c r="Y94" s="94">
        <f t="shared" si="21"/>
        <v>0</v>
      </c>
      <c r="Z94" s="438"/>
      <c r="AA94" s="93">
        <f t="shared" si="22"/>
        <v>0</v>
      </c>
      <c r="AB94" s="439"/>
      <c r="AC94" s="94">
        <f t="shared" si="23"/>
        <v>0</v>
      </c>
      <c r="AD94" s="438"/>
      <c r="AE94" s="93">
        <f t="shared" si="24"/>
        <v>0</v>
      </c>
      <c r="AF94" s="439"/>
      <c r="AG94" s="94">
        <f t="shared" si="25"/>
        <v>0</v>
      </c>
      <c r="AH94" s="438"/>
      <c r="AI94" s="93">
        <f t="shared" si="26"/>
        <v>0</v>
      </c>
      <c r="AJ94" s="439"/>
      <c r="AK94" s="94">
        <f t="shared" si="27"/>
        <v>0</v>
      </c>
      <c r="AL94" s="438"/>
      <c r="AM94" s="93">
        <f t="shared" si="28"/>
        <v>0</v>
      </c>
      <c r="AN94" s="439"/>
      <c r="AO94" s="94">
        <f t="shared" si="29"/>
        <v>0</v>
      </c>
      <c r="AP94" s="438"/>
      <c r="AQ94" s="93">
        <f t="shared" si="30"/>
        <v>0</v>
      </c>
      <c r="AR94" s="439"/>
      <c r="AS94" s="94">
        <f t="shared" si="31"/>
        <v>0</v>
      </c>
      <c r="AT94" s="438"/>
      <c r="AU94" s="93">
        <f t="shared" si="32"/>
        <v>0</v>
      </c>
      <c r="AV94" s="439"/>
      <c r="AW94" s="95">
        <f t="shared" si="33"/>
        <v>0</v>
      </c>
    </row>
    <row r="95" spans="1:49" ht="25.5" x14ac:dyDescent="0.2">
      <c r="A95" s="37" t="s">
        <v>1622</v>
      </c>
      <c r="B95" s="61" t="s">
        <v>384</v>
      </c>
      <c r="C95" s="14" t="s">
        <v>714</v>
      </c>
      <c r="D95" s="37" t="s">
        <v>1675</v>
      </c>
      <c r="E95" s="37" t="s">
        <v>10</v>
      </c>
      <c r="F95" s="37">
        <v>50</v>
      </c>
      <c r="G95" s="37" t="s">
        <v>2761</v>
      </c>
      <c r="H95" s="39" t="s">
        <v>2761</v>
      </c>
      <c r="I95" s="37" t="s">
        <v>3273</v>
      </c>
      <c r="J95" s="11" t="s">
        <v>2747</v>
      </c>
      <c r="K95" s="62">
        <v>3</v>
      </c>
      <c r="L95" s="40">
        <v>1.98</v>
      </c>
      <c r="M95" s="90">
        <v>2.08</v>
      </c>
      <c r="N95" s="40">
        <v>2.08</v>
      </c>
      <c r="O95" s="140">
        <v>2.14</v>
      </c>
      <c r="P95" s="273">
        <v>2.14</v>
      </c>
      <c r="Q95" s="292">
        <v>2.14</v>
      </c>
      <c r="R95" s="210">
        <f t="shared" si="34"/>
        <v>0</v>
      </c>
      <c r="S95" s="211">
        <f t="shared" si="18"/>
        <v>0</v>
      </c>
      <c r="T95" s="439"/>
      <c r="U95" s="94">
        <f t="shared" si="19"/>
        <v>0</v>
      </c>
      <c r="V95" s="438"/>
      <c r="W95" s="93">
        <f t="shared" si="20"/>
        <v>0</v>
      </c>
      <c r="X95" s="439"/>
      <c r="Y95" s="94">
        <f t="shared" si="21"/>
        <v>0</v>
      </c>
      <c r="Z95" s="438"/>
      <c r="AA95" s="93">
        <f t="shared" si="22"/>
        <v>0</v>
      </c>
      <c r="AB95" s="439"/>
      <c r="AC95" s="94">
        <f t="shared" si="23"/>
        <v>0</v>
      </c>
      <c r="AD95" s="438"/>
      <c r="AE95" s="93">
        <f t="shared" si="24"/>
        <v>0</v>
      </c>
      <c r="AF95" s="439"/>
      <c r="AG95" s="94">
        <f t="shared" si="25"/>
        <v>0</v>
      </c>
      <c r="AH95" s="438"/>
      <c r="AI95" s="93">
        <f t="shared" si="26"/>
        <v>0</v>
      </c>
      <c r="AJ95" s="439"/>
      <c r="AK95" s="94">
        <f t="shared" si="27"/>
        <v>0</v>
      </c>
      <c r="AL95" s="438"/>
      <c r="AM95" s="93">
        <f t="shared" si="28"/>
        <v>0</v>
      </c>
      <c r="AN95" s="439"/>
      <c r="AO95" s="94">
        <f t="shared" si="29"/>
        <v>0</v>
      </c>
      <c r="AP95" s="438"/>
      <c r="AQ95" s="93">
        <f t="shared" si="30"/>
        <v>0</v>
      </c>
      <c r="AR95" s="439"/>
      <c r="AS95" s="94">
        <f t="shared" si="31"/>
        <v>0</v>
      </c>
      <c r="AT95" s="438"/>
      <c r="AU95" s="93">
        <f t="shared" si="32"/>
        <v>0</v>
      </c>
      <c r="AV95" s="439"/>
      <c r="AW95" s="95">
        <f t="shared" si="33"/>
        <v>0</v>
      </c>
    </row>
    <row r="96" spans="1:49" ht="25.5" x14ac:dyDescent="0.2">
      <c r="A96" s="15" t="s">
        <v>1623</v>
      </c>
      <c r="B96" s="16" t="s">
        <v>384</v>
      </c>
      <c r="C96" s="18" t="s">
        <v>1148</v>
      </c>
      <c r="D96" s="15" t="s">
        <v>2012</v>
      </c>
      <c r="E96" s="15" t="s">
        <v>2960</v>
      </c>
      <c r="F96" s="15">
        <v>50</v>
      </c>
      <c r="G96" s="15" t="s">
        <v>2036</v>
      </c>
      <c r="H96" s="52">
        <v>37525</v>
      </c>
      <c r="I96" s="16" t="s">
        <v>3343</v>
      </c>
      <c r="J96" s="42" t="s">
        <v>2046</v>
      </c>
      <c r="K96" s="30">
        <v>1</v>
      </c>
      <c r="L96" s="92">
        <v>0.82</v>
      </c>
      <c r="M96" s="43">
        <v>0.82</v>
      </c>
      <c r="N96" s="43">
        <v>0.82</v>
      </c>
      <c r="O96" s="144">
        <v>0.82</v>
      </c>
      <c r="P96" s="272">
        <v>0.82</v>
      </c>
      <c r="Q96" s="291">
        <v>0.82</v>
      </c>
      <c r="R96" s="210">
        <f t="shared" si="34"/>
        <v>0</v>
      </c>
      <c r="S96" s="211">
        <f t="shared" si="18"/>
        <v>0</v>
      </c>
      <c r="T96" s="439"/>
      <c r="U96" s="94">
        <f t="shared" si="19"/>
        <v>0</v>
      </c>
      <c r="V96" s="438"/>
      <c r="W96" s="93">
        <f t="shared" si="20"/>
        <v>0</v>
      </c>
      <c r="X96" s="439"/>
      <c r="Y96" s="94">
        <f t="shared" si="21"/>
        <v>0</v>
      </c>
      <c r="Z96" s="438"/>
      <c r="AA96" s="93">
        <f t="shared" si="22"/>
        <v>0</v>
      </c>
      <c r="AB96" s="439"/>
      <c r="AC96" s="94">
        <f t="shared" si="23"/>
        <v>0</v>
      </c>
      <c r="AD96" s="438"/>
      <c r="AE96" s="93">
        <f t="shared" si="24"/>
        <v>0</v>
      </c>
      <c r="AF96" s="439"/>
      <c r="AG96" s="94">
        <f t="shared" si="25"/>
        <v>0</v>
      </c>
      <c r="AH96" s="438"/>
      <c r="AI96" s="93">
        <f t="shared" si="26"/>
        <v>0</v>
      </c>
      <c r="AJ96" s="439"/>
      <c r="AK96" s="94">
        <f t="shared" si="27"/>
        <v>0</v>
      </c>
      <c r="AL96" s="438"/>
      <c r="AM96" s="93">
        <f t="shared" si="28"/>
        <v>0</v>
      </c>
      <c r="AN96" s="439"/>
      <c r="AO96" s="94">
        <f t="shared" si="29"/>
        <v>0</v>
      </c>
      <c r="AP96" s="438"/>
      <c r="AQ96" s="93">
        <f t="shared" si="30"/>
        <v>0</v>
      </c>
      <c r="AR96" s="439"/>
      <c r="AS96" s="94">
        <f t="shared" si="31"/>
        <v>0</v>
      </c>
      <c r="AT96" s="438"/>
      <c r="AU96" s="93">
        <f t="shared" si="32"/>
        <v>0</v>
      </c>
      <c r="AV96" s="439"/>
      <c r="AW96" s="95">
        <f t="shared" si="33"/>
        <v>0</v>
      </c>
    </row>
    <row r="97" spans="1:49" ht="25.5" x14ac:dyDescent="0.2">
      <c r="A97" s="37" t="s">
        <v>1623</v>
      </c>
      <c r="B97" s="61" t="s">
        <v>384</v>
      </c>
      <c r="C97" s="14" t="s">
        <v>1148</v>
      </c>
      <c r="D97" s="37" t="s">
        <v>1110</v>
      </c>
      <c r="E97" s="37" t="s">
        <v>10</v>
      </c>
      <c r="F97" s="37">
        <v>50</v>
      </c>
      <c r="G97" s="37" t="s">
        <v>2762</v>
      </c>
      <c r="H97" s="39" t="s">
        <v>2762</v>
      </c>
      <c r="I97" s="37" t="s">
        <v>3273</v>
      </c>
      <c r="J97" s="11" t="s">
        <v>2747</v>
      </c>
      <c r="K97" s="62">
        <v>2</v>
      </c>
      <c r="L97" s="40">
        <v>0.9</v>
      </c>
      <c r="M97" s="90">
        <v>0.95</v>
      </c>
      <c r="N97" s="90">
        <v>1</v>
      </c>
      <c r="O97" s="146">
        <v>0.99</v>
      </c>
      <c r="P97" s="273">
        <v>0.99</v>
      </c>
      <c r="Q97" s="292">
        <v>0.99</v>
      </c>
      <c r="R97" s="210">
        <f t="shared" si="34"/>
        <v>0</v>
      </c>
      <c r="S97" s="211">
        <f t="shared" si="18"/>
        <v>0</v>
      </c>
      <c r="T97" s="439"/>
      <c r="U97" s="94">
        <f t="shared" si="19"/>
        <v>0</v>
      </c>
      <c r="V97" s="438"/>
      <c r="W97" s="93">
        <f t="shared" si="20"/>
        <v>0</v>
      </c>
      <c r="X97" s="439"/>
      <c r="Y97" s="94">
        <f t="shared" si="21"/>
        <v>0</v>
      </c>
      <c r="Z97" s="438"/>
      <c r="AA97" s="93">
        <f t="shared" si="22"/>
        <v>0</v>
      </c>
      <c r="AB97" s="439"/>
      <c r="AC97" s="94">
        <f t="shared" si="23"/>
        <v>0</v>
      </c>
      <c r="AD97" s="438"/>
      <c r="AE97" s="93">
        <f t="shared" si="24"/>
        <v>0</v>
      </c>
      <c r="AF97" s="439"/>
      <c r="AG97" s="94">
        <f t="shared" si="25"/>
        <v>0</v>
      </c>
      <c r="AH97" s="438"/>
      <c r="AI97" s="93">
        <f t="shared" si="26"/>
        <v>0</v>
      </c>
      <c r="AJ97" s="439"/>
      <c r="AK97" s="94">
        <f t="shared" si="27"/>
        <v>0</v>
      </c>
      <c r="AL97" s="438"/>
      <c r="AM97" s="93">
        <f t="shared" si="28"/>
        <v>0</v>
      </c>
      <c r="AN97" s="439"/>
      <c r="AO97" s="94">
        <f t="shared" si="29"/>
        <v>0</v>
      </c>
      <c r="AP97" s="438"/>
      <c r="AQ97" s="93">
        <f t="shared" si="30"/>
        <v>0</v>
      </c>
      <c r="AR97" s="439"/>
      <c r="AS97" s="94">
        <f t="shared" si="31"/>
        <v>0</v>
      </c>
      <c r="AT97" s="438"/>
      <c r="AU97" s="93">
        <f t="shared" si="32"/>
        <v>0</v>
      </c>
      <c r="AV97" s="439"/>
      <c r="AW97" s="95">
        <f t="shared" si="33"/>
        <v>0</v>
      </c>
    </row>
    <row r="98" spans="1:49" x14ac:dyDescent="0.2">
      <c r="A98" s="47" t="s">
        <v>1623</v>
      </c>
      <c r="B98" s="46" t="s">
        <v>384</v>
      </c>
      <c r="C98" s="20" t="s">
        <v>1148</v>
      </c>
      <c r="D98" s="47" t="s">
        <v>95</v>
      </c>
      <c r="E98" s="47" t="s">
        <v>2088</v>
      </c>
      <c r="F98" s="47">
        <v>50</v>
      </c>
      <c r="G98" s="47" t="s">
        <v>1141</v>
      </c>
      <c r="H98" s="10" t="s">
        <v>2281</v>
      </c>
      <c r="I98" s="47">
        <v>60148</v>
      </c>
      <c r="J98" s="49" t="s">
        <v>1003</v>
      </c>
      <c r="K98" s="31">
        <v>3</v>
      </c>
      <c r="L98" s="50">
        <v>1.6</v>
      </c>
      <c r="M98" s="50">
        <v>1.64</v>
      </c>
      <c r="N98" s="50">
        <v>1.64</v>
      </c>
      <c r="O98" s="203">
        <v>1.72</v>
      </c>
      <c r="P98" s="274">
        <v>1.8</v>
      </c>
      <c r="Q98" s="293">
        <v>1.88</v>
      </c>
      <c r="R98" s="210">
        <f t="shared" si="34"/>
        <v>0</v>
      </c>
      <c r="S98" s="211">
        <f t="shared" ref="S98:S128" si="35">SUM(R98*Q98)</f>
        <v>0</v>
      </c>
      <c r="T98" s="439"/>
      <c r="U98" s="94">
        <f t="shared" ref="U98:U128" si="36">SUM(T98*Q98)</f>
        <v>0</v>
      </c>
      <c r="V98" s="438"/>
      <c r="W98" s="93">
        <f t="shared" ref="W98:W128" si="37">SUM(V98*Q98)</f>
        <v>0</v>
      </c>
      <c r="X98" s="439"/>
      <c r="Y98" s="94">
        <f t="shared" ref="Y98:Y128" si="38">SUM(X98*Q98)</f>
        <v>0</v>
      </c>
      <c r="Z98" s="438"/>
      <c r="AA98" s="93">
        <f t="shared" ref="AA98:AA128" si="39">SUM(Z98*Q98)</f>
        <v>0</v>
      </c>
      <c r="AB98" s="439"/>
      <c r="AC98" s="94">
        <f t="shared" ref="AC98:AC128" si="40">SUM(AB98*Q98)</f>
        <v>0</v>
      </c>
      <c r="AD98" s="438"/>
      <c r="AE98" s="93">
        <f t="shared" ref="AE98:AE128" si="41">SUM(AD98*Q98)</f>
        <v>0</v>
      </c>
      <c r="AF98" s="439"/>
      <c r="AG98" s="94">
        <f t="shared" ref="AG98:AG128" si="42">SUM(AF98*Q98)</f>
        <v>0</v>
      </c>
      <c r="AH98" s="438"/>
      <c r="AI98" s="93">
        <f t="shared" ref="AI98:AI128" si="43">SUM(AH98*Q98)</f>
        <v>0</v>
      </c>
      <c r="AJ98" s="439"/>
      <c r="AK98" s="94">
        <f t="shared" ref="AK98:AK128" si="44">SUM(AJ98*Q98)</f>
        <v>0</v>
      </c>
      <c r="AL98" s="438"/>
      <c r="AM98" s="93">
        <f t="shared" ref="AM98:AM128" si="45">SUM(AL98*Q98)</f>
        <v>0</v>
      </c>
      <c r="AN98" s="439"/>
      <c r="AO98" s="94">
        <f t="shared" ref="AO98:AO128" si="46">SUM(AN98*Q98)</f>
        <v>0</v>
      </c>
      <c r="AP98" s="438"/>
      <c r="AQ98" s="93">
        <f t="shared" ref="AQ98:AQ128" si="47">SUM(AP98*Q98)</f>
        <v>0</v>
      </c>
      <c r="AR98" s="439"/>
      <c r="AS98" s="94">
        <f t="shared" ref="AS98:AS128" si="48">SUM(AR98*Q98)</f>
        <v>0</v>
      </c>
      <c r="AT98" s="438"/>
      <c r="AU98" s="93">
        <f t="shared" ref="AU98:AU128" si="49">SUM(AT98*Q98)</f>
        <v>0</v>
      </c>
      <c r="AV98" s="439"/>
      <c r="AW98" s="95">
        <f t="shared" ref="AW98:AW128" si="50">SUM(AV98*Q98)</f>
        <v>0</v>
      </c>
    </row>
    <row r="99" spans="1:49" ht="25.5" x14ac:dyDescent="0.2">
      <c r="A99" s="15" t="s">
        <v>1624</v>
      </c>
      <c r="B99" s="16" t="s">
        <v>384</v>
      </c>
      <c r="C99" s="12" t="s">
        <v>715</v>
      </c>
      <c r="D99" s="15" t="s">
        <v>2012</v>
      </c>
      <c r="E99" s="15" t="s">
        <v>2960</v>
      </c>
      <c r="F99" s="15">
        <v>50</v>
      </c>
      <c r="G99" s="15" t="s">
        <v>2037</v>
      </c>
      <c r="H99" s="52">
        <v>37531</v>
      </c>
      <c r="I99" s="16" t="s">
        <v>3343</v>
      </c>
      <c r="J99" s="42" t="s">
        <v>2046</v>
      </c>
      <c r="K99" s="30">
        <v>1</v>
      </c>
      <c r="L99" s="92">
        <v>0.81</v>
      </c>
      <c r="M99" s="43">
        <v>0.81</v>
      </c>
      <c r="N99" s="43">
        <v>0.81</v>
      </c>
      <c r="O99" s="144">
        <v>0.81</v>
      </c>
      <c r="P99" s="272">
        <v>0.81</v>
      </c>
      <c r="Q99" s="291">
        <v>0.81</v>
      </c>
      <c r="R99" s="210">
        <f t="shared" si="34"/>
        <v>0</v>
      </c>
      <c r="S99" s="211">
        <f t="shared" si="35"/>
        <v>0</v>
      </c>
      <c r="T99" s="439"/>
      <c r="U99" s="94">
        <f t="shared" si="36"/>
        <v>0</v>
      </c>
      <c r="V99" s="438"/>
      <c r="W99" s="93">
        <f t="shared" si="37"/>
        <v>0</v>
      </c>
      <c r="X99" s="439"/>
      <c r="Y99" s="94">
        <f t="shared" si="38"/>
        <v>0</v>
      </c>
      <c r="Z99" s="438"/>
      <c r="AA99" s="93">
        <f t="shared" si="39"/>
        <v>0</v>
      </c>
      <c r="AB99" s="439"/>
      <c r="AC99" s="94">
        <f t="shared" si="40"/>
        <v>0</v>
      </c>
      <c r="AD99" s="438"/>
      <c r="AE99" s="93">
        <f t="shared" si="41"/>
        <v>0</v>
      </c>
      <c r="AF99" s="439"/>
      <c r="AG99" s="94">
        <f t="shared" si="42"/>
        <v>0</v>
      </c>
      <c r="AH99" s="438"/>
      <c r="AI99" s="93">
        <f t="shared" si="43"/>
        <v>0</v>
      </c>
      <c r="AJ99" s="439"/>
      <c r="AK99" s="94">
        <f t="shared" si="44"/>
        <v>0</v>
      </c>
      <c r="AL99" s="438"/>
      <c r="AM99" s="93">
        <f t="shared" si="45"/>
        <v>0</v>
      </c>
      <c r="AN99" s="439"/>
      <c r="AO99" s="94">
        <f t="shared" si="46"/>
        <v>0</v>
      </c>
      <c r="AP99" s="438"/>
      <c r="AQ99" s="93">
        <f t="shared" si="47"/>
        <v>0</v>
      </c>
      <c r="AR99" s="439"/>
      <c r="AS99" s="94">
        <f t="shared" si="48"/>
        <v>0</v>
      </c>
      <c r="AT99" s="438"/>
      <c r="AU99" s="93">
        <f t="shared" si="49"/>
        <v>0</v>
      </c>
      <c r="AV99" s="439"/>
      <c r="AW99" s="95">
        <f t="shared" si="50"/>
        <v>0</v>
      </c>
    </row>
    <row r="100" spans="1:49" ht="25.5" x14ac:dyDescent="0.2">
      <c r="A100" s="37" t="s">
        <v>1624</v>
      </c>
      <c r="B100" s="61" t="s">
        <v>384</v>
      </c>
      <c r="C100" s="36" t="s">
        <v>715</v>
      </c>
      <c r="D100" s="37" t="s">
        <v>95</v>
      </c>
      <c r="E100" s="37" t="s">
        <v>10</v>
      </c>
      <c r="F100" s="37">
        <v>50</v>
      </c>
      <c r="G100" s="37" t="s">
        <v>1090</v>
      </c>
      <c r="H100" s="39" t="s">
        <v>1090</v>
      </c>
      <c r="I100" s="37" t="s">
        <v>3273</v>
      </c>
      <c r="J100" s="11" t="s">
        <v>2747</v>
      </c>
      <c r="K100" s="62">
        <v>2</v>
      </c>
      <c r="L100" s="40">
        <v>0.9</v>
      </c>
      <c r="M100" s="40">
        <v>0.9</v>
      </c>
      <c r="N100" s="40">
        <v>0.9</v>
      </c>
      <c r="O100" s="140">
        <v>0.93</v>
      </c>
      <c r="P100" s="273">
        <v>0.93</v>
      </c>
      <c r="Q100" s="292">
        <v>0.93</v>
      </c>
      <c r="R100" s="210">
        <f t="shared" si="34"/>
        <v>0</v>
      </c>
      <c r="S100" s="211">
        <f t="shared" si="35"/>
        <v>0</v>
      </c>
      <c r="T100" s="439"/>
      <c r="U100" s="94">
        <f t="shared" si="36"/>
        <v>0</v>
      </c>
      <c r="V100" s="438"/>
      <c r="W100" s="93">
        <f t="shared" si="37"/>
        <v>0</v>
      </c>
      <c r="X100" s="439"/>
      <c r="Y100" s="94">
        <f t="shared" si="38"/>
        <v>0</v>
      </c>
      <c r="Z100" s="438"/>
      <c r="AA100" s="93">
        <f t="shared" si="39"/>
        <v>0</v>
      </c>
      <c r="AB100" s="439"/>
      <c r="AC100" s="94">
        <f t="shared" si="40"/>
        <v>0</v>
      </c>
      <c r="AD100" s="438"/>
      <c r="AE100" s="93">
        <f t="shared" si="41"/>
        <v>0</v>
      </c>
      <c r="AF100" s="439"/>
      <c r="AG100" s="94">
        <f t="shared" si="42"/>
        <v>0</v>
      </c>
      <c r="AH100" s="438"/>
      <c r="AI100" s="93">
        <f t="shared" si="43"/>
        <v>0</v>
      </c>
      <c r="AJ100" s="439"/>
      <c r="AK100" s="94">
        <f t="shared" si="44"/>
        <v>0</v>
      </c>
      <c r="AL100" s="438"/>
      <c r="AM100" s="93">
        <f t="shared" si="45"/>
        <v>0</v>
      </c>
      <c r="AN100" s="439"/>
      <c r="AO100" s="94">
        <f t="shared" si="46"/>
        <v>0</v>
      </c>
      <c r="AP100" s="438"/>
      <c r="AQ100" s="93">
        <f t="shared" si="47"/>
        <v>0</v>
      </c>
      <c r="AR100" s="439"/>
      <c r="AS100" s="94">
        <f t="shared" si="48"/>
        <v>0</v>
      </c>
      <c r="AT100" s="438"/>
      <c r="AU100" s="93">
        <f t="shared" si="49"/>
        <v>0</v>
      </c>
      <c r="AV100" s="439"/>
      <c r="AW100" s="95">
        <f t="shared" si="50"/>
        <v>0</v>
      </c>
    </row>
    <row r="101" spans="1:49" ht="25.5" x14ac:dyDescent="0.2">
      <c r="A101" s="15" t="s">
        <v>1625</v>
      </c>
      <c r="B101" s="16" t="s">
        <v>384</v>
      </c>
      <c r="C101" s="12" t="s">
        <v>1604</v>
      </c>
      <c r="D101" s="15" t="s">
        <v>2012</v>
      </c>
      <c r="E101" s="15" t="s">
        <v>2960</v>
      </c>
      <c r="F101" s="15">
        <v>50</v>
      </c>
      <c r="G101" s="15" t="s">
        <v>2038</v>
      </c>
      <c r="H101" s="52">
        <v>37515</v>
      </c>
      <c r="I101" s="16" t="s">
        <v>3343</v>
      </c>
      <c r="J101" s="42" t="s">
        <v>2046</v>
      </c>
      <c r="K101" s="30">
        <v>1</v>
      </c>
      <c r="L101" s="92">
        <v>0.82</v>
      </c>
      <c r="M101" s="43">
        <v>0.82</v>
      </c>
      <c r="N101" s="43">
        <v>0.82</v>
      </c>
      <c r="O101" s="144">
        <v>0.82</v>
      </c>
      <c r="P101" s="272">
        <v>0.82</v>
      </c>
      <c r="Q101" s="291">
        <v>0.82</v>
      </c>
      <c r="R101" s="210">
        <f t="shared" si="34"/>
        <v>0</v>
      </c>
      <c r="S101" s="211">
        <f t="shared" si="35"/>
        <v>0</v>
      </c>
      <c r="T101" s="439"/>
      <c r="U101" s="94">
        <f t="shared" si="36"/>
        <v>0</v>
      </c>
      <c r="V101" s="438"/>
      <c r="W101" s="93">
        <f t="shared" si="37"/>
        <v>0</v>
      </c>
      <c r="X101" s="439"/>
      <c r="Y101" s="94">
        <f t="shared" si="38"/>
        <v>0</v>
      </c>
      <c r="Z101" s="438"/>
      <c r="AA101" s="93">
        <f t="shared" si="39"/>
        <v>0</v>
      </c>
      <c r="AB101" s="439"/>
      <c r="AC101" s="94">
        <f t="shared" si="40"/>
        <v>0</v>
      </c>
      <c r="AD101" s="438"/>
      <c r="AE101" s="93">
        <f t="shared" si="41"/>
        <v>0</v>
      </c>
      <c r="AF101" s="439"/>
      <c r="AG101" s="94">
        <f t="shared" si="42"/>
        <v>0</v>
      </c>
      <c r="AH101" s="438"/>
      <c r="AI101" s="93">
        <f t="shared" si="43"/>
        <v>0</v>
      </c>
      <c r="AJ101" s="439"/>
      <c r="AK101" s="94">
        <f t="shared" si="44"/>
        <v>0</v>
      </c>
      <c r="AL101" s="438"/>
      <c r="AM101" s="93">
        <f t="shared" si="45"/>
        <v>0</v>
      </c>
      <c r="AN101" s="439"/>
      <c r="AO101" s="94">
        <f t="shared" si="46"/>
        <v>0</v>
      </c>
      <c r="AP101" s="438"/>
      <c r="AQ101" s="93">
        <f t="shared" si="47"/>
        <v>0</v>
      </c>
      <c r="AR101" s="439"/>
      <c r="AS101" s="94">
        <f t="shared" si="48"/>
        <v>0</v>
      </c>
      <c r="AT101" s="438"/>
      <c r="AU101" s="93">
        <f t="shared" si="49"/>
        <v>0</v>
      </c>
      <c r="AV101" s="439"/>
      <c r="AW101" s="95">
        <f t="shared" si="50"/>
        <v>0</v>
      </c>
    </row>
    <row r="102" spans="1:49" ht="25.5" x14ac:dyDescent="0.2">
      <c r="A102" s="37" t="s">
        <v>1625</v>
      </c>
      <c r="B102" s="61" t="s">
        <v>384</v>
      </c>
      <c r="C102" s="36" t="s">
        <v>1604</v>
      </c>
      <c r="D102" s="37" t="s">
        <v>95</v>
      </c>
      <c r="E102" s="37" t="s">
        <v>10</v>
      </c>
      <c r="F102" s="37">
        <v>50</v>
      </c>
      <c r="G102" s="37" t="s">
        <v>1093</v>
      </c>
      <c r="H102" s="39" t="s">
        <v>1093</v>
      </c>
      <c r="I102" s="37" t="s">
        <v>3273</v>
      </c>
      <c r="J102" s="11" t="s">
        <v>2747</v>
      </c>
      <c r="K102" s="62">
        <v>2</v>
      </c>
      <c r="L102" s="40">
        <v>0.9</v>
      </c>
      <c r="M102" s="90">
        <v>0.95</v>
      </c>
      <c r="N102" s="40">
        <v>0.95</v>
      </c>
      <c r="O102" s="140">
        <v>1</v>
      </c>
      <c r="P102" s="273">
        <v>1</v>
      </c>
      <c r="Q102" s="292">
        <v>1</v>
      </c>
      <c r="R102" s="210">
        <f t="shared" si="34"/>
        <v>0</v>
      </c>
      <c r="S102" s="211">
        <f t="shared" si="35"/>
        <v>0</v>
      </c>
      <c r="T102" s="439"/>
      <c r="U102" s="94">
        <f t="shared" si="36"/>
        <v>0</v>
      </c>
      <c r="V102" s="438"/>
      <c r="W102" s="93">
        <f t="shared" si="37"/>
        <v>0</v>
      </c>
      <c r="X102" s="439"/>
      <c r="Y102" s="94">
        <f t="shared" si="38"/>
        <v>0</v>
      </c>
      <c r="Z102" s="438"/>
      <c r="AA102" s="93">
        <f t="shared" si="39"/>
        <v>0</v>
      </c>
      <c r="AB102" s="439"/>
      <c r="AC102" s="94">
        <f t="shared" si="40"/>
        <v>0</v>
      </c>
      <c r="AD102" s="438"/>
      <c r="AE102" s="93">
        <f t="shared" si="41"/>
        <v>0</v>
      </c>
      <c r="AF102" s="439"/>
      <c r="AG102" s="94">
        <f t="shared" si="42"/>
        <v>0</v>
      </c>
      <c r="AH102" s="438"/>
      <c r="AI102" s="93">
        <f t="shared" si="43"/>
        <v>0</v>
      </c>
      <c r="AJ102" s="439"/>
      <c r="AK102" s="94">
        <f t="shared" si="44"/>
        <v>0</v>
      </c>
      <c r="AL102" s="438"/>
      <c r="AM102" s="93">
        <f t="shared" si="45"/>
        <v>0</v>
      </c>
      <c r="AN102" s="439"/>
      <c r="AO102" s="94">
        <f t="shared" si="46"/>
        <v>0</v>
      </c>
      <c r="AP102" s="438"/>
      <c r="AQ102" s="93">
        <f t="shared" si="47"/>
        <v>0</v>
      </c>
      <c r="AR102" s="439"/>
      <c r="AS102" s="94">
        <f t="shared" si="48"/>
        <v>0</v>
      </c>
      <c r="AT102" s="438"/>
      <c r="AU102" s="93">
        <f t="shared" si="49"/>
        <v>0</v>
      </c>
      <c r="AV102" s="439"/>
      <c r="AW102" s="95">
        <f t="shared" si="50"/>
        <v>0</v>
      </c>
    </row>
    <row r="103" spans="1:49" ht="25.5" x14ac:dyDescent="0.2">
      <c r="A103" s="47" t="s">
        <v>1625</v>
      </c>
      <c r="B103" s="46" t="s">
        <v>384</v>
      </c>
      <c r="C103" s="45" t="s">
        <v>1604</v>
      </c>
      <c r="D103" s="47" t="s">
        <v>95</v>
      </c>
      <c r="E103" s="47" t="s">
        <v>2088</v>
      </c>
      <c r="F103" s="47">
        <v>50</v>
      </c>
      <c r="G103" s="47" t="s">
        <v>2282</v>
      </c>
      <c r="H103" s="10" t="s">
        <v>2283</v>
      </c>
      <c r="I103" s="47">
        <v>60148</v>
      </c>
      <c r="J103" s="49" t="s">
        <v>1003</v>
      </c>
      <c r="K103" s="31">
        <v>3</v>
      </c>
      <c r="L103" s="50">
        <v>1.6</v>
      </c>
      <c r="M103" s="50">
        <v>1.76</v>
      </c>
      <c r="N103" s="50">
        <v>1.76</v>
      </c>
      <c r="O103" s="204">
        <v>1.72</v>
      </c>
      <c r="P103" s="274">
        <v>1.8</v>
      </c>
      <c r="Q103" s="293">
        <v>1.88</v>
      </c>
      <c r="R103" s="210">
        <f t="shared" si="34"/>
        <v>0</v>
      </c>
      <c r="S103" s="211">
        <f t="shared" si="35"/>
        <v>0</v>
      </c>
      <c r="T103" s="439"/>
      <c r="U103" s="94">
        <f t="shared" si="36"/>
        <v>0</v>
      </c>
      <c r="V103" s="438"/>
      <c r="W103" s="93">
        <f t="shared" si="37"/>
        <v>0</v>
      </c>
      <c r="X103" s="439"/>
      <c r="Y103" s="94">
        <f t="shared" si="38"/>
        <v>0</v>
      </c>
      <c r="Z103" s="438"/>
      <c r="AA103" s="93">
        <f t="shared" si="39"/>
        <v>0</v>
      </c>
      <c r="AB103" s="439"/>
      <c r="AC103" s="94">
        <f t="shared" si="40"/>
        <v>0</v>
      </c>
      <c r="AD103" s="438"/>
      <c r="AE103" s="93">
        <f t="shared" si="41"/>
        <v>0</v>
      </c>
      <c r="AF103" s="439"/>
      <c r="AG103" s="94">
        <f t="shared" si="42"/>
        <v>0</v>
      </c>
      <c r="AH103" s="438"/>
      <c r="AI103" s="93">
        <f t="shared" si="43"/>
        <v>0</v>
      </c>
      <c r="AJ103" s="439"/>
      <c r="AK103" s="94">
        <f t="shared" si="44"/>
        <v>0</v>
      </c>
      <c r="AL103" s="438"/>
      <c r="AM103" s="93">
        <f t="shared" si="45"/>
        <v>0</v>
      </c>
      <c r="AN103" s="439"/>
      <c r="AO103" s="94">
        <f t="shared" si="46"/>
        <v>0</v>
      </c>
      <c r="AP103" s="438"/>
      <c r="AQ103" s="93">
        <f t="shared" si="47"/>
        <v>0</v>
      </c>
      <c r="AR103" s="439"/>
      <c r="AS103" s="94">
        <f t="shared" si="48"/>
        <v>0</v>
      </c>
      <c r="AT103" s="438"/>
      <c r="AU103" s="93">
        <f t="shared" si="49"/>
        <v>0</v>
      </c>
      <c r="AV103" s="439"/>
      <c r="AW103" s="95">
        <f t="shared" si="50"/>
        <v>0</v>
      </c>
    </row>
    <row r="104" spans="1:49" ht="25.5" x14ac:dyDescent="0.2">
      <c r="A104" s="15" t="s">
        <v>396</v>
      </c>
      <c r="B104" s="16" t="s">
        <v>384</v>
      </c>
      <c r="C104" s="18" t="s">
        <v>716</v>
      </c>
      <c r="D104" s="15" t="s">
        <v>2012</v>
      </c>
      <c r="E104" s="15" t="s">
        <v>2960</v>
      </c>
      <c r="F104" s="15">
        <v>50</v>
      </c>
      <c r="G104" s="15">
        <v>37565</v>
      </c>
      <c r="H104" s="52">
        <v>37565</v>
      </c>
      <c r="I104" s="16" t="s">
        <v>3343</v>
      </c>
      <c r="J104" s="42" t="s">
        <v>2046</v>
      </c>
      <c r="K104" s="30">
        <v>1</v>
      </c>
      <c r="L104" s="92">
        <v>0.81</v>
      </c>
      <c r="M104" s="43">
        <v>0.81</v>
      </c>
      <c r="N104" s="43">
        <v>0.81</v>
      </c>
      <c r="O104" s="144">
        <v>0.81</v>
      </c>
      <c r="P104" s="272">
        <v>0.81</v>
      </c>
      <c r="Q104" s="291">
        <v>0.81</v>
      </c>
      <c r="R104" s="210">
        <f t="shared" ref="R104:R128" si="51">SUM(T104,V104,X104,Z104,AB104,AD104,AF104,AH104,AJ104,AL104,AN104,AP104,AR104,AT104,AV104)</f>
        <v>0</v>
      </c>
      <c r="S104" s="211">
        <f t="shared" si="35"/>
        <v>0</v>
      </c>
      <c r="T104" s="439"/>
      <c r="U104" s="94">
        <f t="shared" si="36"/>
        <v>0</v>
      </c>
      <c r="V104" s="438"/>
      <c r="W104" s="93">
        <f t="shared" si="37"/>
        <v>0</v>
      </c>
      <c r="X104" s="439"/>
      <c r="Y104" s="94">
        <f t="shared" si="38"/>
        <v>0</v>
      </c>
      <c r="Z104" s="438"/>
      <c r="AA104" s="93">
        <f t="shared" si="39"/>
        <v>0</v>
      </c>
      <c r="AB104" s="439"/>
      <c r="AC104" s="94">
        <f t="shared" si="40"/>
        <v>0</v>
      </c>
      <c r="AD104" s="438"/>
      <c r="AE104" s="93">
        <f t="shared" si="41"/>
        <v>0</v>
      </c>
      <c r="AF104" s="439"/>
      <c r="AG104" s="94">
        <f t="shared" si="42"/>
        <v>0</v>
      </c>
      <c r="AH104" s="438"/>
      <c r="AI104" s="93">
        <f t="shared" si="43"/>
        <v>0</v>
      </c>
      <c r="AJ104" s="439"/>
      <c r="AK104" s="94">
        <f t="shared" si="44"/>
        <v>0</v>
      </c>
      <c r="AL104" s="438"/>
      <c r="AM104" s="93">
        <f t="shared" si="45"/>
        <v>0</v>
      </c>
      <c r="AN104" s="439"/>
      <c r="AO104" s="94">
        <f t="shared" si="46"/>
        <v>0</v>
      </c>
      <c r="AP104" s="438"/>
      <c r="AQ104" s="93">
        <f t="shared" si="47"/>
        <v>0</v>
      </c>
      <c r="AR104" s="439"/>
      <c r="AS104" s="94">
        <f t="shared" si="48"/>
        <v>0</v>
      </c>
      <c r="AT104" s="438"/>
      <c r="AU104" s="93">
        <f t="shared" si="49"/>
        <v>0</v>
      </c>
      <c r="AV104" s="439"/>
      <c r="AW104" s="95">
        <f t="shared" si="50"/>
        <v>0</v>
      </c>
    </row>
    <row r="105" spans="1:49" ht="25.5" x14ac:dyDescent="0.2">
      <c r="A105" s="15" t="s">
        <v>395</v>
      </c>
      <c r="B105" s="16" t="s">
        <v>384</v>
      </c>
      <c r="C105" s="18" t="s">
        <v>1611</v>
      </c>
      <c r="D105" s="15" t="s">
        <v>1675</v>
      </c>
      <c r="E105" s="15" t="s">
        <v>2960</v>
      </c>
      <c r="F105" s="15">
        <v>50</v>
      </c>
      <c r="G105" s="15" t="s">
        <v>1681</v>
      </c>
      <c r="H105" s="52">
        <v>37083</v>
      </c>
      <c r="I105" s="16" t="s">
        <v>3343</v>
      </c>
      <c r="J105" s="42" t="s">
        <v>2046</v>
      </c>
      <c r="K105" s="30">
        <v>1</v>
      </c>
      <c r="L105" s="43">
        <v>1.88</v>
      </c>
      <c r="M105" s="43">
        <v>1.88</v>
      </c>
      <c r="N105" s="43">
        <v>1.88</v>
      </c>
      <c r="O105" s="144">
        <v>1.88</v>
      </c>
      <c r="P105" s="272">
        <v>1.88</v>
      </c>
      <c r="Q105" s="291">
        <v>1.88</v>
      </c>
      <c r="R105" s="210">
        <f t="shared" si="51"/>
        <v>0</v>
      </c>
      <c r="S105" s="211">
        <f t="shared" si="35"/>
        <v>0</v>
      </c>
      <c r="T105" s="439"/>
      <c r="U105" s="94">
        <f t="shared" si="36"/>
        <v>0</v>
      </c>
      <c r="V105" s="438"/>
      <c r="W105" s="93">
        <f t="shared" si="37"/>
        <v>0</v>
      </c>
      <c r="X105" s="439"/>
      <c r="Y105" s="94">
        <f t="shared" si="38"/>
        <v>0</v>
      </c>
      <c r="Z105" s="438"/>
      <c r="AA105" s="93">
        <f t="shared" si="39"/>
        <v>0</v>
      </c>
      <c r="AB105" s="439"/>
      <c r="AC105" s="94">
        <f t="shared" si="40"/>
        <v>0</v>
      </c>
      <c r="AD105" s="438"/>
      <c r="AE105" s="93">
        <f t="shared" si="41"/>
        <v>0</v>
      </c>
      <c r="AF105" s="439"/>
      <c r="AG105" s="94">
        <f t="shared" si="42"/>
        <v>0</v>
      </c>
      <c r="AH105" s="438"/>
      <c r="AI105" s="93">
        <f t="shared" si="43"/>
        <v>0</v>
      </c>
      <c r="AJ105" s="439"/>
      <c r="AK105" s="94">
        <f t="shared" si="44"/>
        <v>0</v>
      </c>
      <c r="AL105" s="438"/>
      <c r="AM105" s="93">
        <f t="shared" si="45"/>
        <v>0</v>
      </c>
      <c r="AN105" s="439"/>
      <c r="AO105" s="94">
        <f t="shared" si="46"/>
        <v>0</v>
      </c>
      <c r="AP105" s="438"/>
      <c r="AQ105" s="93">
        <f t="shared" si="47"/>
        <v>0</v>
      </c>
      <c r="AR105" s="439"/>
      <c r="AS105" s="94">
        <f t="shared" si="48"/>
        <v>0</v>
      </c>
      <c r="AT105" s="438"/>
      <c r="AU105" s="93">
        <f t="shared" si="49"/>
        <v>0</v>
      </c>
      <c r="AV105" s="439"/>
      <c r="AW105" s="95">
        <f t="shared" si="50"/>
        <v>0</v>
      </c>
    </row>
    <row r="106" spans="1:49" ht="25.5" x14ac:dyDescent="0.2">
      <c r="A106" s="37" t="s">
        <v>395</v>
      </c>
      <c r="B106" s="61" t="s">
        <v>384</v>
      </c>
      <c r="C106" s="14" t="s">
        <v>1611</v>
      </c>
      <c r="D106" s="37" t="s">
        <v>1675</v>
      </c>
      <c r="E106" s="37" t="s">
        <v>10</v>
      </c>
      <c r="F106" s="37">
        <v>50</v>
      </c>
      <c r="G106" s="37" t="s">
        <v>2763</v>
      </c>
      <c r="H106" s="39" t="s">
        <v>2763</v>
      </c>
      <c r="I106" s="37" t="s">
        <v>3273</v>
      </c>
      <c r="J106" s="11" t="s">
        <v>2747</v>
      </c>
      <c r="K106" s="62">
        <v>2</v>
      </c>
      <c r="L106" s="40">
        <v>1.98</v>
      </c>
      <c r="M106" s="90">
        <v>2.08</v>
      </c>
      <c r="N106" s="40">
        <v>2.08</v>
      </c>
      <c r="O106" s="140">
        <v>2.14</v>
      </c>
      <c r="P106" s="273">
        <v>2.14</v>
      </c>
      <c r="Q106" s="292">
        <v>2.14</v>
      </c>
      <c r="R106" s="210">
        <f t="shared" si="51"/>
        <v>0</v>
      </c>
      <c r="S106" s="211">
        <f t="shared" si="35"/>
        <v>0</v>
      </c>
      <c r="T106" s="439"/>
      <c r="U106" s="94">
        <f t="shared" si="36"/>
        <v>0</v>
      </c>
      <c r="V106" s="438"/>
      <c r="W106" s="93">
        <f t="shared" si="37"/>
        <v>0</v>
      </c>
      <c r="X106" s="439"/>
      <c r="Y106" s="94">
        <f t="shared" si="38"/>
        <v>0</v>
      </c>
      <c r="Z106" s="438"/>
      <c r="AA106" s="93">
        <f t="shared" si="39"/>
        <v>0</v>
      </c>
      <c r="AB106" s="439"/>
      <c r="AC106" s="94">
        <f t="shared" si="40"/>
        <v>0</v>
      </c>
      <c r="AD106" s="438"/>
      <c r="AE106" s="93">
        <f t="shared" si="41"/>
        <v>0</v>
      </c>
      <c r="AF106" s="439"/>
      <c r="AG106" s="94">
        <f t="shared" si="42"/>
        <v>0</v>
      </c>
      <c r="AH106" s="438"/>
      <c r="AI106" s="93">
        <f t="shared" si="43"/>
        <v>0</v>
      </c>
      <c r="AJ106" s="439"/>
      <c r="AK106" s="94">
        <f t="shared" si="44"/>
        <v>0</v>
      </c>
      <c r="AL106" s="438"/>
      <c r="AM106" s="93">
        <f t="shared" si="45"/>
        <v>0</v>
      </c>
      <c r="AN106" s="439"/>
      <c r="AO106" s="94">
        <f t="shared" si="46"/>
        <v>0</v>
      </c>
      <c r="AP106" s="438"/>
      <c r="AQ106" s="93">
        <f t="shared" si="47"/>
        <v>0</v>
      </c>
      <c r="AR106" s="439"/>
      <c r="AS106" s="94">
        <f t="shared" si="48"/>
        <v>0</v>
      </c>
      <c r="AT106" s="438"/>
      <c r="AU106" s="93">
        <f t="shared" si="49"/>
        <v>0</v>
      </c>
      <c r="AV106" s="439"/>
      <c r="AW106" s="95">
        <f t="shared" si="50"/>
        <v>0</v>
      </c>
    </row>
    <row r="107" spans="1:49" ht="25.5" x14ac:dyDescent="0.2">
      <c r="A107" s="15" t="s">
        <v>393</v>
      </c>
      <c r="B107" s="16" t="s">
        <v>384</v>
      </c>
      <c r="C107" s="18" t="s">
        <v>1605</v>
      </c>
      <c r="D107" s="15" t="s">
        <v>2012</v>
      </c>
      <c r="E107" s="15" t="s">
        <v>2960</v>
      </c>
      <c r="F107" s="15">
        <v>50</v>
      </c>
      <c r="G107" s="15" t="s">
        <v>2039</v>
      </c>
      <c r="H107" s="52">
        <v>37560</v>
      </c>
      <c r="I107" s="16" t="s">
        <v>3343</v>
      </c>
      <c r="J107" s="42" t="s">
        <v>2046</v>
      </c>
      <c r="K107" s="30">
        <v>1</v>
      </c>
      <c r="L107" s="92">
        <v>0.81</v>
      </c>
      <c r="M107" s="43">
        <v>0.81</v>
      </c>
      <c r="N107" s="43">
        <v>0.81</v>
      </c>
      <c r="O107" s="144">
        <v>0.81</v>
      </c>
      <c r="P107" s="272">
        <v>0.81</v>
      </c>
      <c r="Q107" s="291">
        <v>0.81</v>
      </c>
      <c r="R107" s="210">
        <f t="shared" si="51"/>
        <v>0</v>
      </c>
      <c r="S107" s="211">
        <f t="shared" si="35"/>
        <v>0</v>
      </c>
      <c r="T107" s="439"/>
      <c r="U107" s="94">
        <f t="shared" si="36"/>
        <v>0</v>
      </c>
      <c r="V107" s="438"/>
      <c r="W107" s="93">
        <f t="shared" si="37"/>
        <v>0</v>
      </c>
      <c r="X107" s="439"/>
      <c r="Y107" s="94">
        <f t="shared" si="38"/>
        <v>0</v>
      </c>
      <c r="Z107" s="438"/>
      <c r="AA107" s="93">
        <f t="shared" si="39"/>
        <v>0</v>
      </c>
      <c r="AB107" s="439"/>
      <c r="AC107" s="94">
        <f t="shared" si="40"/>
        <v>0</v>
      </c>
      <c r="AD107" s="438"/>
      <c r="AE107" s="93">
        <f t="shared" si="41"/>
        <v>0</v>
      </c>
      <c r="AF107" s="439"/>
      <c r="AG107" s="94">
        <f t="shared" si="42"/>
        <v>0</v>
      </c>
      <c r="AH107" s="438"/>
      <c r="AI107" s="93">
        <f t="shared" si="43"/>
        <v>0</v>
      </c>
      <c r="AJ107" s="439"/>
      <c r="AK107" s="94">
        <f t="shared" si="44"/>
        <v>0</v>
      </c>
      <c r="AL107" s="438"/>
      <c r="AM107" s="93">
        <f t="shared" si="45"/>
        <v>0</v>
      </c>
      <c r="AN107" s="439"/>
      <c r="AO107" s="94">
        <f t="shared" si="46"/>
        <v>0</v>
      </c>
      <c r="AP107" s="438"/>
      <c r="AQ107" s="93">
        <f t="shared" si="47"/>
        <v>0</v>
      </c>
      <c r="AR107" s="439"/>
      <c r="AS107" s="94">
        <f t="shared" si="48"/>
        <v>0</v>
      </c>
      <c r="AT107" s="438"/>
      <c r="AU107" s="93">
        <f t="shared" si="49"/>
        <v>0</v>
      </c>
      <c r="AV107" s="439"/>
      <c r="AW107" s="95">
        <f t="shared" si="50"/>
        <v>0</v>
      </c>
    </row>
    <row r="108" spans="1:49" ht="25.5" x14ac:dyDescent="0.2">
      <c r="A108" s="37" t="s">
        <v>393</v>
      </c>
      <c r="B108" s="61" t="s">
        <v>384</v>
      </c>
      <c r="C108" s="14" t="s">
        <v>1605</v>
      </c>
      <c r="D108" s="37" t="s">
        <v>1110</v>
      </c>
      <c r="E108" s="37" t="s">
        <v>10</v>
      </c>
      <c r="F108" s="37">
        <v>50</v>
      </c>
      <c r="G108" s="37" t="s">
        <v>2764</v>
      </c>
      <c r="H108" s="39" t="s">
        <v>2764</v>
      </c>
      <c r="I108" s="37" t="s">
        <v>3273</v>
      </c>
      <c r="J108" s="11" t="s">
        <v>2747</v>
      </c>
      <c r="K108" s="62">
        <v>2</v>
      </c>
      <c r="L108" s="40">
        <v>0.9</v>
      </c>
      <c r="M108" s="90">
        <v>0.95</v>
      </c>
      <c r="N108" s="40">
        <v>0.95</v>
      </c>
      <c r="O108" s="140">
        <v>1</v>
      </c>
      <c r="P108" s="273">
        <v>1</v>
      </c>
      <c r="Q108" s="292">
        <v>1</v>
      </c>
      <c r="R108" s="210">
        <f t="shared" si="51"/>
        <v>0</v>
      </c>
      <c r="S108" s="211">
        <f t="shared" si="35"/>
        <v>0</v>
      </c>
      <c r="T108" s="439"/>
      <c r="U108" s="94">
        <f t="shared" si="36"/>
        <v>0</v>
      </c>
      <c r="V108" s="438"/>
      <c r="W108" s="93">
        <f t="shared" si="37"/>
        <v>0</v>
      </c>
      <c r="X108" s="439"/>
      <c r="Y108" s="94">
        <f t="shared" si="38"/>
        <v>0</v>
      </c>
      <c r="Z108" s="438"/>
      <c r="AA108" s="93">
        <f t="shared" si="39"/>
        <v>0</v>
      </c>
      <c r="AB108" s="439"/>
      <c r="AC108" s="94">
        <f t="shared" si="40"/>
        <v>0</v>
      </c>
      <c r="AD108" s="438"/>
      <c r="AE108" s="93">
        <f t="shared" si="41"/>
        <v>0</v>
      </c>
      <c r="AF108" s="439"/>
      <c r="AG108" s="94">
        <f t="shared" si="42"/>
        <v>0</v>
      </c>
      <c r="AH108" s="438"/>
      <c r="AI108" s="93">
        <f t="shared" si="43"/>
        <v>0</v>
      </c>
      <c r="AJ108" s="439"/>
      <c r="AK108" s="94">
        <f t="shared" si="44"/>
        <v>0</v>
      </c>
      <c r="AL108" s="438"/>
      <c r="AM108" s="93">
        <f t="shared" si="45"/>
        <v>0</v>
      </c>
      <c r="AN108" s="439"/>
      <c r="AO108" s="94">
        <f t="shared" si="46"/>
        <v>0</v>
      </c>
      <c r="AP108" s="438"/>
      <c r="AQ108" s="93">
        <f t="shared" si="47"/>
        <v>0</v>
      </c>
      <c r="AR108" s="439"/>
      <c r="AS108" s="94">
        <f t="shared" si="48"/>
        <v>0</v>
      </c>
      <c r="AT108" s="438"/>
      <c r="AU108" s="93">
        <f t="shared" si="49"/>
        <v>0</v>
      </c>
      <c r="AV108" s="439"/>
      <c r="AW108" s="95">
        <f t="shared" si="50"/>
        <v>0</v>
      </c>
    </row>
    <row r="109" spans="1:49" x14ac:dyDescent="0.2">
      <c r="A109" s="47" t="s">
        <v>393</v>
      </c>
      <c r="B109" s="46" t="s">
        <v>384</v>
      </c>
      <c r="C109" s="20" t="s">
        <v>1605</v>
      </c>
      <c r="D109" s="47" t="s">
        <v>95</v>
      </c>
      <c r="E109" s="47" t="s">
        <v>2048</v>
      </c>
      <c r="F109" s="47">
        <v>50</v>
      </c>
      <c r="G109" s="47"/>
      <c r="H109" s="10" t="s">
        <v>2284</v>
      </c>
      <c r="I109" s="47">
        <v>60148</v>
      </c>
      <c r="J109" s="49" t="s">
        <v>1003</v>
      </c>
      <c r="K109" s="31">
        <v>3</v>
      </c>
      <c r="L109" s="50">
        <v>1.6</v>
      </c>
      <c r="M109" s="50">
        <v>1.64</v>
      </c>
      <c r="N109" s="50">
        <v>1.64</v>
      </c>
      <c r="O109" s="203">
        <v>1.72</v>
      </c>
      <c r="P109" s="274">
        <v>1.8</v>
      </c>
      <c r="Q109" s="293">
        <v>1.88</v>
      </c>
      <c r="R109" s="210">
        <f t="shared" si="51"/>
        <v>0</v>
      </c>
      <c r="S109" s="211">
        <f t="shared" si="35"/>
        <v>0</v>
      </c>
      <c r="T109" s="439"/>
      <c r="U109" s="94">
        <f t="shared" si="36"/>
        <v>0</v>
      </c>
      <c r="V109" s="438"/>
      <c r="W109" s="93">
        <f t="shared" si="37"/>
        <v>0</v>
      </c>
      <c r="X109" s="439"/>
      <c r="Y109" s="94">
        <f t="shared" si="38"/>
        <v>0</v>
      </c>
      <c r="Z109" s="438"/>
      <c r="AA109" s="93">
        <f t="shared" si="39"/>
        <v>0</v>
      </c>
      <c r="AB109" s="439"/>
      <c r="AC109" s="94">
        <f t="shared" si="40"/>
        <v>0</v>
      </c>
      <c r="AD109" s="438"/>
      <c r="AE109" s="93">
        <f t="shared" si="41"/>
        <v>0</v>
      </c>
      <c r="AF109" s="439"/>
      <c r="AG109" s="94">
        <f t="shared" si="42"/>
        <v>0</v>
      </c>
      <c r="AH109" s="438"/>
      <c r="AI109" s="93">
        <f t="shared" si="43"/>
        <v>0</v>
      </c>
      <c r="AJ109" s="439"/>
      <c r="AK109" s="94">
        <f t="shared" si="44"/>
        <v>0</v>
      </c>
      <c r="AL109" s="438"/>
      <c r="AM109" s="93">
        <f t="shared" si="45"/>
        <v>0</v>
      </c>
      <c r="AN109" s="439"/>
      <c r="AO109" s="94">
        <f t="shared" si="46"/>
        <v>0</v>
      </c>
      <c r="AP109" s="438"/>
      <c r="AQ109" s="93">
        <f t="shared" si="47"/>
        <v>0</v>
      </c>
      <c r="AR109" s="439"/>
      <c r="AS109" s="94">
        <f t="shared" si="48"/>
        <v>0</v>
      </c>
      <c r="AT109" s="438"/>
      <c r="AU109" s="93">
        <f t="shared" si="49"/>
        <v>0</v>
      </c>
      <c r="AV109" s="439"/>
      <c r="AW109" s="95">
        <f t="shared" si="50"/>
        <v>0</v>
      </c>
    </row>
    <row r="110" spans="1:49" ht="25.5" x14ac:dyDescent="0.2">
      <c r="A110" s="15" t="s">
        <v>1626</v>
      </c>
      <c r="B110" s="16" t="s">
        <v>384</v>
      </c>
      <c r="C110" s="12" t="s">
        <v>1606</v>
      </c>
      <c r="D110" s="15" t="s">
        <v>2012</v>
      </c>
      <c r="E110" s="15" t="s">
        <v>2960</v>
      </c>
      <c r="F110" s="15">
        <v>50</v>
      </c>
      <c r="G110" s="15" t="s">
        <v>2040</v>
      </c>
      <c r="H110" s="52">
        <v>37521</v>
      </c>
      <c r="I110" s="16" t="s">
        <v>3343</v>
      </c>
      <c r="J110" s="42" t="s">
        <v>2046</v>
      </c>
      <c r="K110" s="30">
        <v>1</v>
      </c>
      <c r="L110" s="92">
        <v>0.81</v>
      </c>
      <c r="M110" s="43">
        <v>0.81</v>
      </c>
      <c r="N110" s="43">
        <v>0.81</v>
      </c>
      <c r="O110" s="144">
        <v>0.81</v>
      </c>
      <c r="P110" s="272">
        <v>0.81</v>
      </c>
      <c r="Q110" s="291">
        <v>0.81</v>
      </c>
      <c r="R110" s="210">
        <f t="shared" si="51"/>
        <v>0</v>
      </c>
      <c r="S110" s="211">
        <f t="shared" si="35"/>
        <v>0</v>
      </c>
      <c r="T110" s="439"/>
      <c r="U110" s="94">
        <f t="shared" si="36"/>
        <v>0</v>
      </c>
      <c r="V110" s="438"/>
      <c r="W110" s="93">
        <f t="shared" si="37"/>
        <v>0</v>
      </c>
      <c r="X110" s="439"/>
      <c r="Y110" s="94">
        <f t="shared" si="38"/>
        <v>0</v>
      </c>
      <c r="Z110" s="438"/>
      <c r="AA110" s="93">
        <f t="shared" si="39"/>
        <v>0</v>
      </c>
      <c r="AB110" s="439"/>
      <c r="AC110" s="94">
        <f t="shared" si="40"/>
        <v>0</v>
      </c>
      <c r="AD110" s="438"/>
      <c r="AE110" s="93">
        <f t="shared" si="41"/>
        <v>0</v>
      </c>
      <c r="AF110" s="439"/>
      <c r="AG110" s="94">
        <f t="shared" si="42"/>
        <v>0</v>
      </c>
      <c r="AH110" s="438"/>
      <c r="AI110" s="93">
        <f t="shared" si="43"/>
        <v>0</v>
      </c>
      <c r="AJ110" s="439"/>
      <c r="AK110" s="94">
        <f t="shared" si="44"/>
        <v>0</v>
      </c>
      <c r="AL110" s="438"/>
      <c r="AM110" s="93">
        <f t="shared" si="45"/>
        <v>0</v>
      </c>
      <c r="AN110" s="439"/>
      <c r="AO110" s="94">
        <f t="shared" si="46"/>
        <v>0</v>
      </c>
      <c r="AP110" s="438"/>
      <c r="AQ110" s="93">
        <f t="shared" si="47"/>
        <v>0</v>
      </c>
      <c r="AR110" s="439"/>
      <c r="AS110" s="94">
        <f t="shared" si="48"/>
        <v>0</v>
      </c>
      <c r="AT110" s="438"/>
      <c r="AU110" s="93">
        <f t="shared" si="49"/>
        <v>0</v>
      </c>
      <c r="AV110" s="439"/>
      <c r="AW110" s="95">
        <f t="shared" si="50"/>
        <v>0</v>
      </c>
    </row>
    <row r="111" spans="1:49" ht="25.5" x14ac:dyDescent="0.2">
      <c r="A111" s="37" t="s">
        <v>1626</v>
      </c>
      <c r="B111" s="61" t="s">
        <v>384</v>
      </c>
      <c r="C111" s="36" t="s">
        <v>1606</v>
      </c>
      <c r="D111" s="37" t="s">
        <v>95</v>
      </c>
      <c r="E111" s="37" t="s">
        <v>10</v>
      </c>
      <c r="F111" s="37">
        <v>50</v>
      </c>
      <c r="G111" s="37" t="s">
        <v>1095</v>
      </c>
      <c r="H111" s="39" t="s">
        <v>1095</v>
      </c>
      <c r="I111" s="37" t="s">
        <v>3273</v>
      </c>
      <c r="J111" s="11" t="s">
        <v>2747</v>
      </c>
      <c r="K111" s="62">
        <v>2</v>
      </c>
      <c r="L111" s="40">
        <v>0.9</v>
      </c>
      <c r="M111" s="40">
        <v>0.9</v>
      </c>
      <c r="N111" s="40">
        <v>0.9</v>
      </c>
      <c r="O111" s="140">
        <v>0.93</v>
      </c>
      <c r="P111" s="273">
        <v>0.93</v>
      </c>
      <c r="Q111" s="292">
        <v>0.93</v>
      </c>
      <c r="R111" s="210">
        <f t="shared" si="51"/>
        <v>0</v>
      </c>
      <c r="S111" s="211">
        <f t="shared" si="35"/>
        <v>0</v>
      </c>
      <c r="T111" s="439"/>
      <c r="U111" s="94">
        <f t="shared" si="36"/>
        <v>0</v>
      </c>
      <c r="V111" s="438"/>
      <c r="W111" s="93">
        <f t="shared" si="37"/>
        <v>0</v>
      </c>
      <c r="X111" s="439"/>
      <c r="Y111" s="94">
        <f t="shared" si="38"/>
        <v>0</v>
      </c>
      <c r="Z111" s="438"/>
      <c r="AA111" s="93">
        <f t="shared" si="39"/>
        <v>0</v>
      </c>
      <c r="AB111" s="439"/>
      <c r="AC111" s="94">
        <f t="shared" si="40"/>
        <v>0</v>
      </c>
      <c r="AD111" s="438"/>
      <c r="AE111" s="93">
        <f t="shared" si="41"/>
        <v>0</v>
      </c>
      <c r="AF111" s="439"/>
      <c r="AG111" s="94">
        <f t="shared" si="42"/>
        <v>0</v>
      </c>
      <c r="AH111" s="438"/>
      <c r="AI111" s="93">
        <f t="shared" si="43"/>
        <v>0</v>
      </c>
      <c r="AJ111" s="439"/>
      <c r="AK111" s="94">
        <f t="shared" si="44"/>
        <v>0</v>
      </c>
      <c r="AL111" s="438"/>
      <c r="AM111" s="93">
        <f t="shared" si="45"/>
        <v>0</v>
      </c>
      <c r="AN111" s="439"/>
      <c r="AO111" s="94">
        <f t="shared" si="46"/>
        <v>0</v>
      </c>
      <c r="AP111" s="438"/>
      <c r="AQ111" s="93">
        <f t="shared" si="47"/>
        <v>0</v>
      </c>
      <c r="AR111" s="439"/>
      <c r="AS111" s="94">
        <f t="shared" si="48"/>
        <v>0</v>
      </c>
      <c r="AT111" s="438"/>
      <c r="AU111" s="93">
        <f t="shared" si="49"/>
        <v>0</v>
      </c>
      <c r="AV111" s="439"/>
      <c r="AW111" s="95">
        <f t="shared" si="50"/>
        <v>0</v>
      </c>
    </row>
    <row r="112" spans="1:49" ht="25.5" x14ac:dyDescent="0.2">
      <c r="A112" s="15" t="s">
        <v>1627</v>
      </c>
      <c r="B112" s="16" t="s">
        <v>384</v>
      </c>
      <c r="C112" s="12" t="s">
        <v>1607</v>
      </c>
      <c r="D112" s="15" t="s">
        <v>2012</v>
      </c>
      <c r="E112" s="15" t="s">
        <v>2960</v>
      </c>
      <c r="F112" s="15">
        <v>50</v>
      </c>
      <c r="G112" s="15" t="s">
        <v>2041</v>
      </c>
      <c r="H112" s="52">
        <v>37520</v>
      </c>
      <c r="I112" s="16" t="s">
        <v>3343</v>
      </c>
      <c r="J112" s="42" t="s">
        <v>2046</v>
      </c>
      <c r="K112" s="30">
        <v>1</v>
      </c>
      <c r="L112" s="92">
        <v>0.81</v>
      </c>
      <c r="M112" s="43">
        <v>0.81</v>
      </c>
      <c r="N112" s="43">
        <v>0.81</v>
      </c>
      <c r="O112" s="144">
        <v>0.81</v>
      </c>
      <c r="P112" s="272">
        <v>0.81</v>
      </c>
      <c r="Q112" s="291">
        <v>0.81</v>
      </c>
      <c r="R112" s="210">
        <f t="shared" si="51"/>
        <v>0</v>
      </c>
      <c r="S112" s="211">
        <f t="shared" si="35"/>
        <v>0</v>
      </c>
      <c r="T112" s="439"/>
      <c r="U112" s="94">
        <f t="shared" si="36"/>
        <v>0</v>
      </c>
      <c r="V112" s="438"/>
      <c r="W112" s="93">
        <f t="shared" si="37"/>
        <v>0</v>
      </c>
      <c r="X112" s="439"/>
      <c r="Y112" s="94">
        <f t="shared" si="38"/>
        <v>0</v>
      </c>
      <c r="Z112" s="438"/>
      <c r="AA112" s="93">
        <f t="shared" si="39"/>
        <v>0</v>
      </c>
      <c r="AB112" s="439"/>
      <c r="AC112" s="94">
        <f t="shared" si="40"/>
        <v>0</v>
      </c>
      <c r="AD112" s="438"/>
      <c r="AE112" s="93">
        <f t="shared" si="41"/>
        <v>0</v>
      </c>
      <c r="AF112" s="439"/>
      <c r="AG112" s="94">
        <f t="shared" si="42"/>
        <v>0</v>
      </c>
      <c r="AH112" s="438"/>
      <c r="AI112" s="93">
        <f t="shared" si="43"/>
        <v>0</v>
      </c>
      <c r="AJ112" s="439"/>
      <c r="AK112" s="94">
        <f t="shared" si="44"/>
        <v>0</v>
      </c>
      <c r="AL112" s="438"/>
      <c r="AM112" s="93">
        <f t="shared" si="45"/>
        <v>0</v>
      </c>
      <c r="AN112" s="439"/>
      <c r="AO112" s="94">
        <f t="shared" si="46"/>
        <v>0</v>
      </c>
      <c r="AP112" s="438"/>
      <c r="AQ112" s="93">
        <f t="shared" si="47"/>
        <v>0</v>
      </c>
      <c r="AR112" s="439"/>
      <c r="AS112" s="94">
        <f t="shared" si="48"/>
        <v>0</v>
      </c>
      <c r="AT112" s="438"/>
      <c r="AU112" s="93">
        <f t="shared" si="49"/>
        <v>0</v>
      </c>
      <c r="AV112" s="439"/>
      <c r="AW112" s="95">
        <f t="shared" si="50"/>
        <v>0</v>
      </c>
    </row>
    <row r="113" spans="1:49" ht="25.5" x14ac:dyDescent="0.2">
      <c r="A113" s="37" t="s">
        <v>1627</v>
      </c>
      <c r="B113" s="61" t="s">
        <v>384</v>
      </c>
      <c r="C113" s="36" t="s">
        <v>1607</v>
      </c>
      <c r="D113" s="37" t="s">
        <v>95</v>
      </c>
      <c r="E113" s="37" t="s">
        <v>10</v>
      </c>
      <c r="F113" s="37">
        <v>50</v>
      </c>
      <c r="G113" s="37" t="s">
        <v>1083</v>
      </c>
      <c r="H113" s="39" t="s">
        <v>1083</v>
      </c>
      <c r="I113" s="37" t="s">
        <v>3273</v>
      </c>
      <c r="J113" s="11" t="s">
        <v>2747</v>
      </c>
      <c r="K113" s="62">
        <v>2</v>
      </c>
      <c r="L113" s="40">
        <v>1.98</v>
      </c>
      <c r="M113" s="98">
        <v>1.31</v>
      </c>
      <c r="N113" s="40">
        <v>1.31</v>
      </c>
      <c r="O113" s="141">
        <v>1.31</v>
      </c>
      <c r="P113" s="273">
        <v>1.25</v>
      </c>
      <c r="Q113" s="292">
        <v>1.25</v>
      </c>
      <c r="R113" s="210">
        <f t="shared" si="51"/>
        <v>0</v>
      </c>
      <c r="S113" s="211">
        <f t="shared" si="35"/>
        <v>0</v>
      </c>
      <c r="T113" s="439"/>
      <c r="U113" s="94">
        <f t="shared" si="36"/>
        <v>0</v>
      </c>
      <c r="V113" s="438"/>
      <c r="W113" s="93">
        <f t="shared" si="37"/>
        <v>0</v>
      </c>
      <c r="X113" s="439"/>
      <c r="Y113" s="94">
        <f t="shared" si="38"/>
        <v>0</v>
      </c>
      <c r="Z113" s="438"/>
      <c r="AA113" s="93">
        <f t="shared" si="39"/>
        <v>0</v>
      </c>
      <c r="AB113" s="439"/>
      <c r="AC113" s="94">
        <f t="shared" si="40"/>
        <v>0</v>
      </c>
      <c r="AD113" s="438"/>
      <c r="AE113" s="93">
        <f t="shared" si="41"/>
        <v>0</v>
      </c>
      <c r="AF113" s="439"/>
      <c r="AG113" s="94">
        <f t="shared" si="42"/>
        <v>0</v>
      </c>
      <c r="AH113" s="438"/>
      <c r="AI113" s="93">
        <f t="shared" si="43"/>
        <v>0</v>
      </c>
      <c r="AJ113" s="439"/>
      <c r="AK113" s="94">
        <f t="shared" si="44"/>
        <v>0</v>
      </c>
      <c r="AL113" s="438"/>
      <c r="AM113" s="93">
        <f t="shared" si="45"/>
        <v>0</v>
      </c>
      <c r="AN113" s="439"/>
      <c r="AO113" s="94">
        <f t="shared" si="46"/>
        <v>0</v>
      </c>
      <c r="AP113" s="438"/>
      <c r="AQ113" s="93">
        <f t="shared" si="47"/>
        <v>0</v>
      </c>
      <c r="AR113" s="439"/>
      <c r="AS113" s="94">
        <f t="shared" si="48"/>
        <v>0</v>
      </c>
      <c r="AT113" s="438"/>
      <c r="AU113" s="93">
        <f t="shared" si="49"/>
        <v>0</v>
      </c>
      <c r="AV113" s="439"/>
      <c r="AW113" s="95">
        <f t="shared" si="50"/>
        <v>0</v>
      </c>
    </row>
    <row r="114" spans="1:49" ht="25.5" x14ac:dyDescent="0.2">
      <c r="A114" s="15" t="s">
        <v>392</v>
      </c>
      <c r="B114" s="16" t="s">
        <v>384</v>
      </c>
      <c r="C114" s="18" t="s">
        <v>717</v>
      </c>
      <c r="D114" s="15" t="s">
        <v>1675</v>
      </c>
      <c r="E114" s="15" t="s">
        <v>2960</v>
      </c>
      <c r="F114" s="15">
        <v>50</v>
      </c>
      <c r="G114" s="15" t="s">
        <v>1682</v>
      </c>
      <c r="H114" s="52">
        <v>37024</v>
      </c>
      <c r="I114" s="16" t="s">
        <v>3343</v>
      </c>
      <c r="J114" s="42" t="s">
        <v>2046</v>
      </c>
      <c r="K114" s="30">
        <v>1</v>
      </c>
      <c r="L114" s="43">
        <v>1.71</v>
      </c>
      <c r="M114" s="43">
        <v>1.71</v>
      </c>
      <c r="N114" s="43">
        <v>1.71</v>
      </c>
      <c r="O114" s="144">
        <v>1.71</v>
      </c>
      <c r="P114" s="272">
        <v>1.71</v>
      </c>
      <c r="Q114" s="291">
        <v>1.71</v>
      </c>
      <c r="R114" s="210">
        <f t="shared" si="51"/>
        <v>0</v>
      </c>
      <c r="S114" s="211">
        <f t="shared" si="35"/>
        <v>0</v>
      </c>
      <c r="T114" s="439"/>
      <c r="U114" s="94">
        <f t="shared" si="36"/>
        <v>0</v>
      </c>
      <c r="V114" s="438"/>
      <c r="W114" s="93">
        <f t="shared" si="37"/>
        <v>0</v>
      </c>
      <c r="X114" s="439"/>
      <c r="Y114" s="94">
        <f t="shared" si="38"/>
        <v>0</v>
      </c>
      <c r="Z114" s="438"/>
      <c r="AA114" s="93">
        <f t="shared" si="39"/>
        <v>0</v>
      </c>
      <c r="AB114" s="439"/>
      <c r="AC114" s="94">
        <f t="shared" si="40"/>
        <v>0</v>
      </c>
      <c r="AD114" s="438"/>
      <c r="AE114" s="93">
        <f t="shared" si="41"/>
        <v>0</v>
      </c>
      <c r="AF114" s="439"/>
      <c r="AG114" s="94">
        <f t="shared" si="42"/>
        <v>0</v>
      </c>
      <c r="AH114" s="438"/>
      <c r="AI114" s="93">
        <f t="shared" si="43"/>
        <v>0</v>
      </c>
      <c r="AJ114" s="439"/>
      <c r="AK114" s="94">
        <f t="shared" si="44"/>
        <v>0</v>
      </c>
      <c r="AL114" s="438"/>
      <c r="AM114" s="93">
        <f t="shared" si="45"/>
        <v>0</v>
      </c>
      <c r="AN114" s="439"/>
      <c r="AO114" s="94">
        <f t="shared" si="46"/>
        <v>0</v>
      </c>
      <c r="AP114" s="438"/>
      <c r="AQ114" s="93">
        <f t="shared" si="47"/>
        <v>0</v>
      </c>
      <c r="AR114" s="439"/>
      <c r="AS114" s="94">
        <f t="shared" si="48"/>
        <v>0</v>
      </c>
      <c r="AT114" s="438"/>
      <c r="AU114" s="93">
        <f t="shared" si="49"/>
        <v>0</v>
      </c>
      <c r="AV114" s="439"/>
      <c r="AW114" s="95">
        <f t="shared" si="50"/>
        <v>0</v>
      </c>
    </row>
    <row r="115" spans="1:49" ht="25.5" x14ac:dyDescent="0.2">
      <c r="A115" s="37" t="s">
        <v>392</v>
      </c>
      <c r="B115" s="61" t="s">
        <v>384</v>
      </c>
      <c r="C115" s="14" t="s">
        <v>717</v>
      </c>
      <c r="D115" s="37" t="s">
        <v>1675</v>
      </c>
      <c r="E115" s="37" t="s">
        <v>10</v>
      </c>
      <c r="F115" s="37">
        <v>50</v>
      </c>
      <c r="G115" s="37" t="s">
        <v>2765</v>
      </c>
      <c r="H115" s="39" t="s">
        <v>2765</v>
      </c>
      <c r="I115" s="37" t="s">
        <v>3273</v>
      </c>
      <c r="J115" s="11" t="s">
        <v>2747</v>
      </c>
      <c r="K115" s="62">
        <v>2</v>
      </c>
      <c r="L115" s="40">
        <v>1.98</v>
      </c>
      <c r="M115" s="40">
        <v>2.08</v>
      </c>
      <c r="N115" s="90">
        <v>2.08</v>
      </c>
      <c r="O115" s="140">
        <v>2.14</v>
      </c>
      <c r="P115" s="273">
        <v>2.14</v>
      </c>
      <c r="Q115" s="292">
        <v>2.14</v>
      </c>
      <c r="R115" s="210">
        <f t="shared" si="51"/>
        <v>0</v>
      </c>
      <c r="S115" s="211">
        <f t="shared" si="35"/>
        <v>0</v>
      </c>
      <c r="T115" s="439"/>
      <c r="U115" s="94">
        <f t="shared" si="36"/>
        <v>0</v>
      </c>
      <c r="V115" s="438"/>
      <c r="W115" s="93">
        <f t="shared" si="37"/>
        <v>0</v>
      </c>
      <c r="X115" s="439"/>
      <c r="Y115" s="94">
        <f t="shared" si="38"/>
        <v>0</v>
      </c>
      <c r="Z115" s="438"/>
      <c r="AA115" s="93">
        <f t="shared" si="39"/>
        <v>0</v>
      </c>
      <c r="AB115" s="439"/>
      <c r="AC115" s="94">
        <f t="shared" si="40"/>
        <v>0</v>
      </c>
      <c r="AD115" s="438"/>
      <c r="AE115" s="93">
        <f t="shared" si="41"/>
        <v>0</v>
      </c>
      <c r="AF115" s="439"/>
      <c r="AG115" s="94">
        <f t="shared" si="42"/>
        <v>0</v>
      </c>
      <c r="AH115" s="438"/>
      <c r="AI115" s="93">
        <f t="shared" si="43"/>
        <v>0</v>
      </c>
      <c r="AJ115" s="439"/>
      <c r="AK115" s="94">
        <f t="shared" si="44"/>
        <v>0</v>
      </c>
      <c r="AL115" s="438"/>
      <c r="AM115" s="93">
        <f t="shared" si="45"/>
        <v>0</v>
      </c>
      <c r="AN115" s="439"/>
      <c r="AO115" s="94">
        <f t="shared" si="46"/>
        <v>0</v>
      </c>
      <c r="AP115" s="438"/>
      <c r="AQ115" s="93">
        <f t="shared" si="47"/>
        <v>0</v>
      </c>
      <c r="AR115" s="439"/>
      <c r="AS115" s="94">
        <f t="shared" si="48"/>
        <v>0</v>
      </c>
      <c r="AT115" s="438"/>
      <c r="AU115" s="93">
        <f t="shared" si="49"/>
        <v>0</v>
      </c>
      <c r="AV115" s="439"/>
      <c r="AW115" s="95">
        <f t="shared" si="50"/>
        <v>0</v>
      </c>
    </row>
    <row r="116" spans="1:49" ht="25.5" x14ac:dyDescent="0.2">
      <c r="A116" s="15" t="s">
        <v>391</v>
      </c>
      <c r="B116" s="16" t="s">
        <v>384</v>
      </c>
      <c r="C116" s="18" t="s">
        <v>1612</v>
      </c>
      <c r="D116" s="15" t="s">
        <v>1675</v>
      </c>
      <c r="E116" s="15" t="s">
        <v>2960</v>
      </c>
      <c r="F116" s="15">
        <v>50</v>
      </c>
      <c r="G116" s="15" t="s">
        <v>1683</v>
      </c>
      <c r="H116" s="52">
        <v>37011</v>
      </c>
      <c r="I116" s="16" t="s">
        <v>3343</v>
      </c>
      <c r="J116" s="42" t="s">
        <v>2046</v>
      </c>
      <c r="K116" s="30">
        <v>1</v>
      </c>
      <c r="L116" s="43">
        <v>1.77</v>
      </c>
      <c r="M116" s="43">
        <v>1.77</v>
      </c>
      <c r="N116" s="43">
        <v>1.77</v>
      </c>
      <c r="O116" s="144">
        <v>1.77</v>
      </c>
      <c r="P116" s="272">
        <v>1.77</v>
      </c>
      <c r="Q116" s="291">
        <v>1.77</v>
      </c>
      <c r="R116" s="210">
        <f t="shared" si="51"/>
        <v>0</v>
      </c>
      <c r="S116" s="211">
        <f t="shared" si="35"/>
        <v>0</v>
      </c>
      <c r="T116" s="439"/>
      <c r="U116" s="94">
        <f t="shared" si="36"/>
        <v>0</v>
      </c>
      <c r="V116" s="438"/>
      <c r="W116" s="93">
        <f t="shared" si="37"/>
        <v>0</v>
      </c>
      <c r="X116" s="439"/>
      <c r="Y116" s="94">
        <f t="shared" si="38"/>
        <v>0</v>
      </c>
      <c r="Z116" s="438"/>
      <c r="AA116" s="93">
        <f t="shared" si="39"/>
        <v>0</v>
      </c>
      <c r="AB116" s="439"/>
      <c r="AC116" s="94">
        <f t="shared" si="40"/>
        <v>0</v>
      </c>
      <c r="AD116" s="438"/>
      <c r="AE116" s="93">
        <f t="shared" si="41"/>
        <v>0</v>
      </c>
      <c r="AF116" s="439"/>
      <c r="AG116" s="94">
        <f t="shared" si="42"/>
        <v>0</v>
      </c>
      <c r="AH116" s="438"/>
      <c r="AI116" s="93">
        <f t="shared" si="43"/>
        <v>0</v>
      </c>
      <c r="AJ116" s="439"/>
      <c r="AK116" s="94">
        <f t="shared" si="44"/>
        <v>0</v>
      </c>
      <c r="AL116" s="438"/>
      <c r="AM116" s="93">
        <f t="shared" si="45"/>
        <v>0</v>
      </c>
      <c r="AN116" s="439"/>
      <c r="AO116" s="94">
        <f t="shared" si="46"/>
        <v>0</v>
      </c>
      <c r="AP116" s="438"/>
      <c r="AQ116" s="93">
        <f t="shared" si="47"/>
        <v>0</v>
      </c>
      <c r="AR116" s="439"/>
      <c r="AS116" s="94">
        <f t="shared" si="48"/>
        <v>0</v>
      </c>
      <c r="AT116" s="438"/>
      <c r="AU116" s="93">
        <f t="shared" si="49"/>
        <v>0</v>
      </c>
      <c r="AV116" s="439"/>
      <c r="AW116" s="95">
        <f t="shared" si="50"/>
        <v>0</v>
      </c>
    </row>
    <row r="117" spans="1:49" ht="25.5" x14ac:dyDescent="0.2">
      <c r="A117" s="37" t="s">
        <v>391</v>
      </c>
      <c r="B117" s="61" t="s">
        <v>384</v>
      </c>
      <c r="C117" s="14" t="s">
        <v>1612</v>
      </c>
      <c r="D117" s="37" t="s">
        <v>1675</v>
      </c>
      <c r="E117" s="37" t="s">
        <v>10</v>
      </c>
      <c r="F117" s="37">
        <v>50</v>
      </c>
      <c r="G117" s="37" t="s">
        <v>2766</v>
      </c>
      <c r="H117" s="39" t="s">
        <v>2766</v>
      </c>
      <c r="I117" s="37" t="s">
        <v>3273</v>
      </c>
      <c r="J117" s="11" t="s">
        <v>2747</v>
      </c>
      <c r="K117" s="62">
        <v>2</v>
      </c>
      <c r="L117" s="40">
        <v>1.98</v>
      </c>
      <c r="M117" s="40">
        <v>2.08</v>
      </c>
      <c r="N117" s="90">
        <v>2.08</v>
      </c>
      <c r="O117" s="140">
        <v>2.14</v>
      </c>
      <c r="P117" s="273">
        <v>2.14</v>
      </c>
      <c r="Q117" s="292">
        <v>2.14</v>
      </c>
      <c r="R117" s="210">
        <f t="shared" si="51"/>
        <v>0</v>
      </c>
      <c r="S117" s="211">
        <f t="shared" si="35"/>
        <v>0</v>
      </c>
      <c r="T117" s="439"/>
      <c r="U117" s="94">
        <f t="shared" si="36"/>
        <v>0</v>
      </c>
      <c r="V117" s="438"/>
      <c r="W117" s="93">
        <f t="shared" si="37"/>
        <v>0</v>
      </c>
      <c r="X117" s="439"/>
      <c r="Y117" s="94">
        <f t="shared" si="38"/>
        <v>0</v>
      </c>
      <c r="Z117" s="438"/>
      <c r="AA117" s="93">
        <f t="shared" si="39"/>
        <v>0</v>
      </c>
      <c r="AB117" s="439"/>
      <c r="AC117" s="94">
        <f t="shared" si="40"/>
        <v>0</v>
      </c>
      <c r="AD117" s="438"/>
      <c r="AE117" s="93">
        <f t="shared" si="41"/>
        <v>0</v>
      </c>
      <c r="AF117" s="439"/>
      <c r="AG117" s="94">
        <f t="shared" si="42"/>
        <v>0</v>
      </c>
      <c r="AH117" s="438"/>
      <c r="AI117" s="93">
        <f t="shared" si="43"/>
        <v>0</v>
      </c>
      <c r="AJ117" s="439"/>
      <c r="AK117" s="94">
        <f t="shared" si="44"/>
        <v>0</v>
      </c>
      <c r="AL117" s="438"/>
      <c r="AM117" s="93">
        <f t="shared" si="45"/>
        <v>0</v>
      </c>
      <c r="AN117" s="439"/>
      <c r="AO117" s="94">
        <f t="shared" si="46"/>
        <v>0</v>
      </c>
      <c r="AP117" s="438"/>
      <c r="AQ117" s="93">
        <f t="shared" si="47"/>
        <v>0</v>
      </c>
      <c r="AR117" s="439"/>
      <c r="AS117" s="94">
        <f t="shared" si="48"/>
        <v>0</v>
      </c>
      <c r="AT117" s="438"/>
      <c r="AU117" s="93">
        <f t="shared" si="49"/>
        <v>0</v>
      </c>
      <c r="AV117" s="439"/>
      <c r="AW117" s="95">
        <f t="shared" si="50"/>
        <v>0</v>
      </c>
    </row>
    <row r="118" spans="1:49" ht="25.5" x14ac:dyDescent="0.2">
      <c r="A118" s="37" t="s">
        <v>389</v>
      </c>
      <c r="B118" s="61" t="s">
        <v>384</v>
      </c>
      <c r="C118" s="14" t="s">
        <v>1613</v>
      </c>
      <c r="D118" s="37" t="s">
        <v>1675</v>
      </c>
      <c r="E118" s="37" t="s">
        <v>10</v>
      </c>
      <c r="F118" s="37">
        <v>50</v>
      </c>
      <c r="G118" s="37" t="s">
        <v>2767</v>
      </c>
      <c r="H118" s="39" t="s">
        <v>2767</v>
      </c>
      <c r="I118" s="37" t="s">
        <v>3273</v>
      </c>
      <c r="J118" s="11" t="s">
        <v>2747</v>
      </c>
      <c r="K118" s="62">
        <v>1</v>
      </c>
      <c r="L118" s="40">
        <v>0.9</v>
      </c>
      <c r="M118" s="40">
        <v>0.9</v>
      </c>
      <c r="N118" s="40">
        <v>0.9</v>
      </c>
      <c r="O118" s="141">
        <v>0.93</v>
      </c>
      <c r="P118" s="273">
        <v>0.93</v>
      </c>
      <c r="Q118" s="292">
        <v>0.93</v>
      </c>
      <c r="R118" s="210">
        <f t="shared" si="51"/>
        <v>0</v>
      </c>
      <c r="S118" s="211">
        <f t="shared" si="35"/>
        <v>0</v>
      </c>
      <c r="T118" s="439"/>
      <c r="U118" s="94">
        <f t="shared" si="36"/>
        <v>0</v>
      </c>
      <c r="V118" s="438"/>
      <c r="W118" s="93">
        <f t="shared" si="37"/>
        <v>0</v>
      </c>
      <c r="X118" s="439"/>
      <c r="Y118" s="94">
        <f t="shared" si="38"/>
        <v>0</v>
      </c>
      <c r="Z118" s="438"/>
      <c r="AA118" s="93">
        <f t="shared" si="39"/>
        <v>0</v>
      </c>
      <c r="AB118" s="439"/>
      <c r="AC118" s="94">
        <f t="shared" si="40"/>
        <v>0</v>
      </c>
      <c r="AD118" s="438"/>
      <c r="AE118" s="93">
        <f t="shared" si="41"/>
        <v>0</v>
      </c>
      <c r="AF118" s="439"/>
      <c r="AG118" s="94">
        <f t="shared" si="42"/>
        <v>0</v>
      </c>
      <c r="AH118" s="438"/>
      <c r="AI118" s="93">
        <f t="shared" si="43"/>
        <v>0</v>
      </c>
      <c r="AJ118" s="439"/>
      <c r="AK118" s="94">
        <f t="shared" si="44"/>
        <v>0</v>
      </c>
      <c r="AL118" s="438"/>
      <c r="AM118" s="93">
        <f t="shared" si="45"/>
        <v>0</v>
      </c>
      <c r="AN118" s="439"/>
      <c r="AO118" s="94">
        <f t="shared" si="46"/>
        <v>0</v>
      </c>
      <c r="AP118" s="438"/>
      <c r="AQ118" s="93">
        <f t="shared" si="47"/>
        <v>0</v>
      </c>
      <c r="AR118" s="439"/>
      <c r="AS118" s="94">
        <f t="shared" si="48"/>
        <v>0</v>
      </c>
      <c r="AT118" s="438"/>
      <c r="AU118" s="93">
        <f t="shared" si="49"/>
        <v>0</v>
      </c>
      <c r="AV118" s="439"/>
      <c r="AW118" s="95">
        <f t="shared" si="50"/>
        <v>0</v>
      </c>
    </row>
    <row r="119" spans="1:49" x14ac:dyDescent="0.2">
      <c r="A119" s="47" t="s">
        <v>389</v>
      </c>
      <c r="B119" s="46" t="s">
        <v>384</v>
      </c>
      <c r="C119" s="20" t="s">
        <v>1613</v>
      </c>
      <c r="D119" s="47" t="s">
        <v>95</v>
      </c>
      <c r="E119" s="47" t="s">
        <v>2048</v>
      </c>
      <c r="F119" s="47">
        <v>50</v>
      </c>
      <c r="G119" s="47" t="s">
        <v>2285</v>
      </c>
      <c r="H119" s="10" t="s">
        <v>2286</v>
      </c>
      <c r="I119" s="47">
        <v>60148</v>
      </c>
      <c r="J119" s="49" t="s">
        <v>1003</v>
      </c>
      <c r="K119" s="31">
        <v>3</v>
      </c>
      <c r="L119" s="50">
        <v>1.6</v>
      </c>
      <c r="M119" s="50">
        <v>1.64</v>
      </c>
      <c r="N119" s="50">
        <v>1.64</v>
      </c>
      <c r="O119" s="203">
        <v>1.72</v>
      </c>
      <c r="P119" s="274">
        <v>1.8</v>
      </c>
      <c r="Q119" s="293">
        <v>1.88</v>
      </c>
      <c r="R119" s="210">
        <f t="shared" si="51"/>
        <v>0</v>
      </c>
      <c r="S119" s="211">
        <f t="shared" si="35"/>
        <v>0</v>
      </c>
      <c r="T119" s="439"/>
      <c r="U119" s="94">
        <f t="shared" si="36"/>
        <v>0</v>
      </c>
      <c r="V119" s="438"/>
      <c r="W119" s="93">
        <f t="shared" si="37"/>
        <v>0</v>
      </c>
      <c r="X119" s="439"/>
      <c r="Y119" s="94">
        <f t="shared" si="38"/>
        <v>0</v>
      </c>
      <c r="Z119" s="438"/>
      <c r="AA119" s="93">
        <f t="shared" si="39"/>
        <v>0</v>
      </c>
      <c r="AB119" s="439"/>
      <c r="AC119" s="94">
        <f t="shared" si="40"/>
        <v>0</v>
      </c>
      <c r="AD119" s="438"/>
      <c r="AE119" s="93">
        <f t="shared" si="41"/>
        <v>0</v>
      </c>
      <c r="AF119" s="439"/>
      <c r="AG119" s="94">
        <f t="shared" si="42"/>
        <v>0</v>
      </c>
      <c r="AH119" s="438"/>
      <c r="AI119" s="93">
        <f t="shared" si="43"/>
        <v>0</v>
      </c>
      <c r="AJ119" s="439"/>
      <c r="AK119" s="94">
        <f t="shared" si="44"/>
        <v>0</v>
      </c>
      <c r="AL119" s="438"/>
      <c r="AM119" s="93">
        <f t="shared" si="45"/>
        <v>0</v>
      </c>
      <c r="AN119" s="439"/>
      <c r="AO119" s="94">
        <f t="shared" si="46"/>
        <v>0</v>
      </c>
      <c r="AP119" s="438"/>
      <c r="AQ119" s="93">
        <f t="shared" si="47"/>
        <v>0</v>
      </c>
      <c r="AR119" s="439"/>
      <c r="AS119" s="94">
        <f t="shared" si="48"/>
        <v>0</v>
      </c>
      <c r="AT119" s="438"/>
      <c r="AU119" s="93">
        <f t="shared" si="49"/>
        <v>0</v>
      </c>
      <c r="AV119" s="439"/>
      <c r="AW119" s="95">
        <f t="shared" si="50"/>
        <v>0</v>
      </c>
    </row>
    <row r="120" spans="1:49" ht="25.5" x14ac:dyDescent="0.2">
      <c r="A120" s="15" t="s">
        <v>389</v>
      </c>
      <c r="B120" s="16" t="s">
        <v>384</v>
      </c>
      <c r="C120" s="18" t="s">
        <v>1613</v>
      </c>
      <c r="D120" s="15" t="s">
        <v>1675</v>
      </c>
      <c r="E120" s="15" t="s">
        <v>2960</v>
      </c>
      <c r="F120" s="15">
        <v>50</v>
      </c>
      <c r="G120" s="15" t="s">
        <v>1684</v>
      </c>
      <c r="H120" s="52">
        <v>37034</v>
      </c>
      <c r="I120" s="16" t="s">
        <v>3343</v>
      </c>
      <c r="J120" s="42" t="s">
        <v>2046</v>
      </c>
      <c r="K120" s="30">
        <v>2</v>
      </c>
      <c r="L120" s="43">
        <v>1.75</v>
      </c>
      <c r="M120" s="43">
        <v>1.75</v>
      </c>
      <c r="N120" s="43">
        <v>1.75</v>
      </c>
      <c r="O120" s="144">
        <v>1.75</v>
      </c>
      <c r="P120" s="272">
        <v>1.75</v>
      </c>
      <c r="Q120" s="291">
        <v>1.75</v>
      </c>
      <c r="R120" s="210">
        <f t="shared" si="51"/>
        <v>0</v>
      </c>
      <c r="S120" s="211">
        <f t="shared" si="35"/>
        <v>0</v>
      </c>
      <c r="T120" s="439"/>
      <c r="U120" s="94">
        <f t="shared" si="36"/>
        <v>0</v>
      </c>
      <c r="V120" s="438"/>
      <c r="W120" s="93">
        <f t="shared" si="37"/>
        <v>0</v>
      </c>
      <c r="X120" s="439"/>
      <c r="Y120" s="94">
        <f t="shared" si="38"/>
        <v>0</v>
      </c>
      <c r="Z120" s="438"/>
      <c r="AA120" s="93">
        <f t="shared" si="39"/>
        <v>0</v>
      </c>
      <c r="AB120" s="439"/>
      <c r="AC120" s="94">
        <f t="shared" si="40"/>
        <v>0</v>
      </c>
      <c r="AD120" s="438"/>
      <c r="AE120" s="93">
        <f t="shared" si="41"/>
        <v>0</v>
      </c>
      <c r="AF120" s="439"/>
      <c r="AG120" s="94">
        <f t="shared" si="42"/>
        <v>0</v>
      </c>
      <c r="AH120" s="438"/>
      <c r="AI120" s="93">
        <f t="shared" si="43"/>
        <v>0</v>
      </c>
      <c r="AJ120" s="439"/>
      <c r="AK120" s="94">
        <f t="shared" si="44"/>
        <v>0</v>
      </c>
      <c r="AL120" s="438"/>
      <c r="AM120" s="93">
        <f t="shared" si="45"/>
        <v>0</v>
      </c>
      <c r="AN120" s="439"/>
      <c r="AO120" s="94">
        <f t="shared" si="46"/>
        <v>0</v>
      </c>
      <c r="AP120" s="438"/>
      <c r="AQ120" s="93">
        <f t="shared" si="47"/>
        <v>0</v>
      </c>
      <c r="AR120" s="439"/>
      <c r="AS120" s="94">
        <f t="shared" si="48"/>
        <v>0</v>
      </c>
      <c r="AT120" s="438"/>
      <c r="AU120" s="93">
        <f t="shared" si="49"/>
        <v>0</v>
      </c>
      <c r="AV120" s="439"/>
      <c r="AW120" s="95">
        <f t="shared" si="50"/>
        <v>0</v>
      </c>
    </row>
    <row r="121" spans="1:49" ht="25.5" x14ac:dyDescent="0.2">
      <c r="A121" s="15" t="s">
        <v>388</v>
      </c>
      <c r="B121" s="16" t="s">
        <v>384</v>
      </c>
      <c r="C121" s="18" t="s">
        <v>1608</v>
      </c>
      <c r="D121" s="15" t="s">
        <v>2012</v>
      </c>
      <c r="E121" s="15" t="s">
        <v>2960</v>
      </c>
      <c r="F121" s="15">
        <v>50</v>
      </c>
      <c r="G121" s="15" t="s">
        <v>2042</v>
      </c>
      <c r="H121" s="52">
        <v>37570</v>
      </c>
      <c r="I121" s="16" t="s">
        <v>3343</v>
      </c>
      <c r="J121" s="42" t="s">
        <v>2046</v>
      </c>
      <c r="K121" s="30">
        <v>1</v>
      </c>
      <c r="L121" s="92">
        <v>0.81</v>
      </c>
      <c r="M121" s="43">
        <v>0.81</v>
      </c>
      <c r="N121" s="43">
        <v>0.81</v>
      </c>
      <c r="O121" s="144">
        <v>0.81</v>
      </c>
      <c r="P121" s="272">
        <v>0.81</v>
      </c>
      <c r="Q121" s="291">
        <v>0.81</v>
      </c>
      <c r="R121" s="210">
        <f t="shared" si="51"/>
        <v>0</v>
      </c>
      <c r="S121" s="211">
        <f t="shared" si="35"/>
        <v>0</v>
      </c>
      <c r="T121" s="439"/>
      <c r="U121" s="94">
        <f t="shared" si="36"/>
        <v>0</v>
      </c>
      <c r="V121" s="438"/>
      <c r="W121" s="93">
        <f t="shared" si="37"/>
        <v>0</v>
      </c>
      <c r="X121" s="439"/>
      <c r="Y121" s="94">
        <f t="shared" si="38"/>
        <v>0</v>
      </c>
      <c r="Z121" s="438"/>
      <c r="AA121" s="93">
        <f t="shared" si="39"/>
        <v>0</v>
      </c>
      <c r="AB121" s="439"/>
      <c r="AC121" s="94">
        <f t="shared" si="40"/>
        <v>0</v>
      </c>
      <c r="AD121" s="438"/>
      <c r="AE121" s="93">
        <f t="shared" si="41"/>
        <v>0</v>
      </c>
      <c r="AF121" s="439"/>
      <c r="AG121" s="94">
        <f t="shared" si="42"/>
        <v>0</v>
      </c>
      <c r="AH121" s="438"/>
      <c r="AI121" s="93">
        <f t="shared" si="43"/>
        <v>0</v>
      </c>
      <c r="AJ121" s="439"/>
      <c r="AK121" s="94">
        <f t="shared" si="44"/>
        <v>0</v>
      </c>
      <c r="AL121" s="438"/>
      <c r="AM121" s="93">
        <f t="shared" si="45"/>
        <v>0</v>
      </c>
      <c r="AN121" s="439"/>
      <c r="AO121" s="94">
        <f t="shared" si="46"/>
        <v>0</v>
      </c>
      <c r="AP121" s="438"/>
      <c r="AQ121" s="93">
        <f t="shared" si="47"/>
        <v>0</v>
      </c>
      <c r="AR121" s="439"/>
      <c r="AS121" s="94">
        <f t="shared" si="48"/>
        <v>0</v>
      </c>
      <c r="AT121" s="438"/>
      <c r="AU121" s="93">
        <f t="shared" si="49"/>
        <v>0</v>
      </c>
      <c r="AV121" s="439"/>
      <c r="AW121" s="95">
        <f t="shared" si="50"/>
        <v>0</v>
      </c>
    </row>
    <row r="122" spans="1:49" ht="25.5" x14ac:dyDescent="0.2">
      <c r="A122" s="37" t="s">
        <v>388</v>
      </c>
      <c r="B122" s="61" t="s">
        <v>384</v>
      </c>
      <c r="C122" s="14" t="s">
        <v>1608</v>
      </c>
      <c r="D122" s="37" t="s">
        <v>95</v>
      </c>
      <c r="E122" s="37" t="s">
        <v>10</v>
      </c>
      <c r="F122" s="37">
        <v>50</v>
      </c>
      <c r="G122" s="37" t="s">
        <v>1094</v>
      </c>
      <c r="H122" s="39" t="s">
        <v>1094</v>
      </c>
      <c r="I122" s="37" t="s">
        <v>3273</v>
      </c>
      <c r="J122" s="11" t="s">
        <v>2747</v>
      </c>
      <c r="K122" s="62">
        <v>2</v>
      </c>
      <c r="L122" s="40">
        <v>0.9</v>
      </c>
      <c r="M122" s="40">
        <v>0.9</v>
      </c>
      <c r="N122" s="40">
        <v>0.9</v>
      </c>
      <c r="O122" s="141">
        <v>0.93</v>
      </c>
      <c r="P122" s="273">
        <v>0.93</v>
      </c>
      <c r="Q122" s="292">
        <v>0.93</v>
      </c>
      <c r="R122" s="210">
        <f t="shared" si="51"/>
        <v>0</v>
      </c>
      <c r="S122" s="211">
        <f t="shared" si="35"/>
        <v>0</v>
      </c>
      <c r="T122" s="439"/>
      <c r="U122" s="94">
        <f t="shared" si="36"/>
        <v>0</v>
      </c>
      <c r="V122" s="438"/>
      <c r="W122" s="93">
        <f t="shared" si="37"/>
        <v>0</v>
      </c>
      <c r="X122" s="439"/>
      <c r="Y122" s="94">
        <f t="shared" si="38"/>
        <v>0</v>
      </c>
      <c r="Z122" s="438"/>
      <c r="AA122" s="93">
        <f t="shared" si="39"/>
        <v>0</v>
      </c>
      <c r="AB122" s="439"/>
      <c r="AC122" s="94">
        <f t="shared" si="40"/>
        <v>0</v>
      </c>
      <c r="AD122" s="438"/>
      <c r="AE122" s="93">
        <f t="shared" si="41"/>
        <v>0</v>
      </c>
      <c r="AF122" s="439"/>
      <c r="AG122" s="94">
        <f t="shared" si="42"/>
        <v>0</v>
      </c>
      <c r="AH122" s="438"/>
      <c r="AI122" s="93">
        <f t="shared" si="43"/>
        <v>0</v>
      </c>
      <c r="AJ122" s="439"/>
      <c r="AK122" s="94">
        <f t="shared" si="44"/>
        <v>0</v>
      </c>
      <c r="AL122" s="438"/>
      <c r="AM122" s="93">
        <f t="shared" si="45"/>
        <v>0</v>
      </c>
      <c r="AN122" s="439"/>
      <c r="AO122" s="94">
        <f t="shared" si="46"/>
        <v>0</v>
      </c>
      <c r="AP122" s="438"/>
      <c r="AQ122" s="93">
        <f t="shared" si="47"/>
        <v>0</v>
      </c>
      <c r="AR122" s="439"/>
      <c r="AS122" s="94">
        <f t="shared" si="48"/>
        <v>0</v>
      </c>
      <c r="AT122" s="438"/>
      <c r="AU122" s="93">
        <f t="shared" si="49"/>
        <v>0</v>
      </c>
      <c r="AV122" s="439"/>
      <c r="AW122" s="95">
        <f t="shared" si="50"/>
        <v>0</v>
      </c>
    </row>
    <row r="123" spans="1:49" x14ac:dyDescent="0.2">
      <c r="A123" s="47" t="s">
        <v>388</v>
      </c>
      <c r="B123" s="46" t="s">
        <v>384</v>
      </c>
      <c r="C123" s="20" t="s">
        <v>1608</v>
      </c>
      <c r="D123" s="47" t="s">
        <v>95</v>
      </c>
      <c r="E123" s="47" t="s">
        <v>2048</v>
      </c>
      <c r="F123" s="47">
        <v>50</v>
      </c>
      <c r="G123" s="47" t="s">
        <v>2287</v>
      </c>
      <c r="H123" s="10" t="s">
        <v>2288</v>
      </c>
      <c r="I123" s="47">
        <v>60148</v>
      </c>
      <c r="J123" s="49" t="s">
        <v>1003</v>
      </c>
      <c r="K123" s="31">
        <v>3</v>
      </c>
      <c r="L123" s="50">
        <v>1.6</v>
      </c>
      <c r="M123" s="50">
        <v>1.64</v>
      </c>
      <c r="N123" s="50">
        <v>1.64</v>
      </c>
      <c r="O123" s="203">
        <v>1.72</v>
      </c>
      <c r="P123" s="274">
        <v>1.8</v>
      </c>
      <c r="Q123" s="293">
        <v>1.88</v>
      </c>
      <c r="R123" s="210">
        <f t="shared" si="51"/>
        <v>0</v>
      </c>
      <c r="S123" s="211">
        <f t="shared" si="35"/>
        <v>0</v>
      </c>
      <c r="T123" s="439"/>
      <c r="U123" s="94">
        <f t="shared" si="36"/>
        <v>0</v>
      </c>
      <c r="V123" s="438"/>
      <c r="W123" s="93">
        <f t="shared" si="37"/>
        <v>0</v>
      </c>
      <c r="X123" s="439"/>
      <c r="Y123" s="94">
        <f t="shared" si="38"/>
        <v>0</v>
      </c>
      <c r="Z123" s="438"/>
      <c r="AA123" s="93">
        <f t="shared" si="39"/>
        <v>0</v>
      </c>
      <c r="AB123" s="439"/>
      <c r="AC123" s="94">
        <f t="shared" si="40"/>
        <v>0</v>
      </c>
      <c r="AD123" s="438"/>
      <c r="AE123" s="93">
        <f t="shared" si="41"/>
        <v>0</v>
      </c>
      <c r="AF123" s="439"/>
      <c r="AG123" s="94">
        <f t="shared" si="42"/>
        <v>0</v>
      </c>
      <c r="AH123" s="438"/>
      <c r="AI123" s="93">
        <f t="shared" si="43"/>
        <v>0</v>
      </c>
      <c r="AJ123" s="439"/>
      <c r="AK123" s="94">
        <f t="shared" si="44"/>
        <v>0</v>
      </c>
      <c r="AL123" s="438"/>
      <c r="AM123" s="93">
        <f t="shared" si="45"/>
        <v>0</v>
      </c>
      <c r="AN123" s="439"/>
      <c r="AO123" s="94">
        <f t="shared" si="46"/>
        <v>0</v>
      </c>
      <c r="AP123" s="438"/>
      <c r="AQ123" s="93">
        <f t="shared" si="47"/>
        <v>0</v>
      </c>
      <c r="AR123" s="439"/>
      <c r="AS123" s="94">
        <f t="shared" si="48"/>
        <v>0</v>
      </c>
      <c r="AT123" s="438"/>
      <c r="AU123" s="93">
        <f t="shared" si="49"/>
        <v>0</v>
      </c>
      <c r="AV123" s="439"/>
      <c r="AW123" s="95">
        <f t="shared" si="50"/>
        <v>0</v>
      </c>
    </row>
    <row r="124" spans="1:49" ht="25.5" x14ac:dyDescent="0.2">
      <c r="A124" s="15" t="s">
        <v>387</v>
      </c>
      <c r="B124" s="16" t="s">
        <v>384</v>
      </c>
      <c r="C124" s="12" t="s">
        <v>2959</v>
      </c>
      <c r="D124" s="15" t="s">
        <v>2012</v>
      </c>
      <c r="E124" s="15" t="s">
        <v>2960</v>
      </c>
      <c r="F124" s="15">
        <v>50</v>
      </c>
      <c r="G124" s="15" t="s">
        <v>2043</v>
      </c>
      <c r="H124" s="52">
        <v>37580</v>
      </c>
      <c r="I124" s="16" t="s">
        <v>3343</v>
      </c>
      <c r="J124" s="42" t="s">
        <v>2046</v>
      </c>
      <c r="K124" s="30">
        <v>1</v>
      </c>
      <c r="L124" s="92">
        <v>0.87</v>
      </c>
      <c r="M124" s="43">
        <v>0.87</v>
      </c>
      <c r="N124" s="43">
        <v>0.87</v>
      </c>
      <c r="O124" s="144">
        <v>0.87</v>
      </c>
      <c r="P124" s="272">
        <v>0.87</v>
      </c>
      <c r="Q124" s="291">
        <v>0.87</v>
      </c>
      <c r="R124" s="210">
        <f t="shared" si="51"/>
        <v>0</v>
      </c>
      <c r="S124" s="211">
        <f t="shared" si="35"/>
        <v>0</v>
      </c>
      <c r="T124" s="439"/>
      <c r="U124" s="94">
        <f t="shared" si="36"/>
        <v>0</v>
      </c>
      <c r="V124" s="438"/>
      <c r="W124" s="93">
        <f t="shared" si="37"/>
        <v>0</v>
      </c>
      <c r="X124" s="439"/>
      <c r="Y124" s="94">
        <f t="shared" si="38"/>
        <v>0</v>
      </c>
      <c r="Z124" s="438"/>
      <c r="AA124" s="93">
        <f t="shared" si="39"/>
        <v>0</v>
      </c>
      <c r="AB124" s="439"/>
      <c r="AC124" s="94">
        <f t="shared" si="40"/>
        <v>0</v>
      </c>
      <c r="AD124" s="438"/>
      <c r="AE124" s="93">
        <f t="shared" si="41"/>
        <v>0</v>
      </c>
      <c r="AF124" s="439"/>
      <c r="AG124" s="94">
        <f t="shared" si="42"/>
        <v>0</v>
      </c>
      <c r="AH124" s="438"/>
      <c r="AI124" s="93">
        <f t="shared" si="43"/>
        <v>0</v>
      </c>
      <c r="AJ124" s="439"/>
      <c r="AK124" s="94">
        <f t="shared" si="44"/>
        <v>0</v>
      </c>
      <c r="AL124" s="438"/>
      <c r="AM124" s="93">
        <f t="shared" si="45"/>
        <v>0</v>
      </c>
      <c r="AN124" s="439"/>
      <c r="AO124" s="94">
        <f t="shared" si="46"/>
        <v>0</v>
      </c>
      <c r="AP124" s="438"/>
      <c r="AQ124" s="93">
        <f t="shared" si="47"/>
        <v>0</v>
      </c>
      <c r="AR124" s="439"/>
      <c r="AS124" s="94">
        <f t="shared" si="48"/>
        <v>0</v>
      </c>
      <c r="AT124" s="438"/>
      <c r="AU124" s="93">
        <f t="shared" si="49"/>
        <v>0</v>
      </c>
      <c r="AV124" s="439"/>
      <c r="AW124" s="95">
        <f t="shared" si="50"/>
        <v>0</v>
      </c>
    </row>
    <row r="125" spans="1:49" ht="25.5" x14ac:dyDescent="0.2">
      <c r="A125" s="37" t="s">
        <v>387</v>
      </c>
      <c r="B125" s="61" t="s">
        <v>384</v>
      </c>
      <c r="C125" s="36" t="s">
        <v>1609</v>
      </c>
      <c r="D125" s="37" t="s">
        <v>95</v>
      </c>
      <c r="E125" s="37" t="s">
        <v>10</v>
      </c>
      <c r="F125" s="37">
        <v>50</v>
      </c>
      <c r="G125" s="37" t="s">
        <v>1092</v>
      </c>
      <c r="H125" s="39" t="s">
        <v>1092</v>
      </c>
      <c r="I125" s="37" t="s">
        <v>3273</v>
      </c>
      <c r="J125" s="11" t="s">
        <v>2747</v>
      </c>
      <c r="K125" s="62">
        <v>2</v>
      </c>
      <c r="L125" s="40">
        <v>0.9</v>
      </c>
      <c r="M125" s="40">
        <v>0.95</v>
      </c>
      <c r="N125" s="90">
        <v>0.95</v>
      </c>
      <c r="O125" s="140">
        <v>1</v>
      </c>
      <c r="P125" s="273">
        <v>1</v>
      </c>
      <c r="Q125" s="292">
        <v>1</v>
      </c>
      <c r="R125" s="210">
        <f t="shared" si="51"/>
        <v>0</v>
      </c>
      <c r="S125" s="211">
        <f t="shared" si="35"/>
        <v>0</v>
      </c>
      <c r="T125" s="439"/>
      <c r="U125" s="94">
        <f t="shared" si="36"/>
        <v>0</v>
      </c>
      <c r="V125" s="438"/>
      <c r="W125" s="93">
        <f t="shared" si="37"/>
        <v>0</v>
      </c>
      <c r="X125" s="439"/>
      <c r="Y125" s="94">
        <f t="shared" si="38"/>
        <v>0</v>
      </c>
      <c r="Z125" s="438"/>
      <c r="AA125" s="93">
        <f t="shared" si="39"/>
        <v>0</v>
      </c>
      <c r="AB125" s="439"/>
      <c r="AC125" s="94">
        <f t="shared" si="40"/>
        <v>0</v>
      </c>
      <c r="AD125" s="438"/>
      <c r="AE125" s="93">
        <f t="shared" si="41"/>
        <v>0</v>
      </c>
      <c r="AF125" s="439"/>
      <c r="AG125" s="94">
        <f t="shared" si="42"/>
        <v>0</v>
      </c>
      <c r="AH125" s="438"/>
      <c r="AI125" s="93">
        <f t="shared" si="43"/>
        <v>0</v>
      </c>
      <c r="AJ125" s="439"/>
      <c r="AK125" s="94">
        <f t="shared" si="44"/>
        <v>0</v>
      </c>
      <c r="AL125" s="438"/>
      <c r="AM125" s="93">
        <f t="shared" si="45"/>
        <v>0</v>
      </c>
      <c r="AN125" s="439"/>
      <c r="AO125" s="94">
        <f t="shared" si="46"/>
        <v>0</v>
      </c>
      <c r="AP125" s="438"/>
      <c r="AQ125" s="93">
        <f t="shared" si="47"/>
        <v>0</v>
      </c>
      <c r="AR125" s="439"/>
      <c r="AS125" s="94">
        <f t="shared" si="48"/>
        <v>0</v>
      </c>
      <c r="AT125" s="438"/>
      <c r="AU125" s="93">
        <f t="shared" si="49"/>
        <v>0</v>
      </c>
      <c r="AV125" s="439"/>
      <c r="AW125" s="95">
        <f t="shared" si="50"/>
        <v>0</v>
      </c>
    </row>
    <row r="126" spans="1:49" ht="25.5" x14ac:dyDescent="0.2">
      <c r="A126" s="47" t="s">
        <v>387</v>
      </c>
      <c r="B126" s="46" t="s">
        <v>384</v>
      </c>
      <c r="C126" s="45" t="s">
        <v>1609</v>
      </c>
      <c r="D126" s="47" t="s">
        <v>95</v>
      </c>
      <c r="E126" s="47" t="s">
        <v>2048</v>
      </c>
      <c r="F126" s="47">
        <v>50</v>
      </c>
      <c r="G126" s="47" t="s">
        <v>2289</v>
      </c>
      <c r="H126" s="10" t="s">
        <v>2290</v>
      </c>
      <c r="I126" s="47">
        <v>60148</v>
      </c>
      <c r="J126" s="49" t="s">
        <v>1003</v>
      </c>
      <c r="K126" s="31">
        <v>3</v>
      </c>
      <c r="L126" s="50">
        <v>1.6</v>
      </c>
      <c r="M126" s="50">
        <v>1.85</v>
      </c>
      <c r="N126" s="50">
        <v>1.85</v>
      </c>
      <c r="O126" s="204">
        <v>1.72</v>
      </c>
      <c r="P126" s="274">
        <v>1.8</v>
      </c>
      <c r="Q126" s="293">
        <v>1.88</v>
      </c>
      <c r="R126" s="210">
        <f t="shared" si="51"/>
        <v>0</v>
      </c>
      <c r="S126" s="211">
        <f t="shared" si="35"/>
        <v>0</v>
      </c>
      <c r="T126" s="439"/>
      <c r="U126" s="94">
        <f t="shared" si="36"/>
        <v>0</v>
      </c>
      <c r="V126" s="438"/>
      <c r="W126" s="93">
        <f t="shared" si="37"/>
        <v>0</v>
      </c>
      <c r="X126" s="439"/>
      <c r="Y126" s="94">
        <f t="shared" si="38"/>
        <v>0</v>
      </c>
      <c r="Z126" s="438"/>
      <c r="AA126" s="93">
        <f t="shared" si="39"/>
        <v>0</v>
      </c>
      <c r="AB126" s="439"/>
      <c r="AC126" s="94">
        <f t="shared" si="40"/>
        <v>0</v>
      </c>
      <c r="AD126" s="438"/>
      <c r="AE126" s="93">
        <f t="shared" si="41"/>
        <v>0</v>
      </c>
      <c r="AF126" s="439"/>
      <c r="AG126" s="94">
        <f t="shared" si="42"/>
        <v>0</v>
      </c>
      <c r="AH126" s="438"/>
      <c r="AI126" s="93">
        <f t="shared" si="43"/>
        <v>0</v>
      </c>
      <c r="AJ126" s="439"/>
      <c r="AK126" s="94">
        <f t="shared" si="44"/>
        <v>0</v>
      </c>
      <c r="AL126" s="438"/>
      <c r="AM126" s="93">
        <f t="shared" si="45"/>
        <v>0</v>
      </c>
      <c r="AN126" s="439"/>
      <c r="AO126" s="94">
        <f t="shared" si="46"/>
        <v>0</v>
      </c>
      <c r="AP126" s="438"/>
      <c r="AQ126" s="93">
        <f t="shared" si="47"/>
        <v>0</v>
      </c>
      <c r="AR126" s="439"/>
      <c r="AS126" s="94">
        <f t="shared" si="48"/>
        <v>0</v>
      </c>
      <c r="AT126" s="438"/>
      <c r="AU126" s="93">
        <f t="shared" si="49"/>
        <v>0</v>
      </c>
      <c r="AV126" s="439"/>
      <c r="AW126" s="95">
        <f t="shared" si="50"/>
        <v>0</v>
      </c>
    </row>
    <row r="127" spans="1:49" ht="25.5" x14ac:dyDescent="0.2">
      <c r="A127" s="15" t="s">
        <v>386</v>
      </c>
      <c r="B127" s="16" t="s">
        <v>384</v>
      </c>
      <c r="C127" s="12" t="s">
        <v>718</v>
      </c>
      <c r="D127" s="15" t="s">
        <v>2012</v>
      </c>
      <c r="E127" s="15" t="s">
        <v>2960</v>
      </c>
      <c r="F127" s="15">
        <v>50</v>
      </c>
      <c r="G127" s="15" t="s">
        <v>2044</v>
      </c>
      <c r="H127" s="52">
        <v>37550</v>
      </c>
      <c r="I127" s="16" t="s">
        <v>3343</v>
      </c>
      <c r="J127" s="42" t="s">
        <v>2046</v>
      </c>
      <c r="K127" s="30">
        <v>1</v>
      </c>
      <c r="L127" s="92">
        <v>0.81</v>
      </c>
      <c r="M127" s="43">
        <v>0.81</v>
      </c>
      <c r="N127" s="43">
        <v>0.81</v>
      </c>
      <c r="O127" s="144">
        <v>0.81</v>
      </c>
      <c r="P127" s="272">
        <v>0.81</v>
      </c>
      <c r="Q127" s="291">
        <v>0.81</v>
      </c>
      <c r="R127" s="210">
        <f t="shared" si="51"/>
        <v>0</v>
      </c>
      <c r="S127" s="211">
        <f t="shared" si="35"/>
        <v>0</v>
      </c>
      <c r="T127" s="439"/>
      <c r="U127" s="94">
        <f t="shared" si="36"/>
        <v>0</v>
      </c>
      <c r="V127" s="438"/>
      <c r="W127" s="93">
        <f t="shared" si="37"/>
        <v>0</v>
      </c>
      <c r="X127" s="439"/>
      <c r="Y127" s="94">
        <f t="shared" si="38"/>
        <v>0</v>
      </c>
      <c r="Z127" s="438"/>
      <c r="AA127" s="93">
        <f t="shared" si="39"/>
        <v>0</v>
      </c>
      <c r="AB127" s="439"/>
      <c r="AC127" s="94">
        <f t="shared" si="40"/>
        <v>0</v>
      </c>
      <c r="AD127" s="438"/>
      <c r="AE127" s="93">
        <f t="shared" si="41"/>
        <v>0</v>
      </c>
      <c r="AF127" s="439"/>
      <c r="AG127" s="94">
        <f t="shared" si="42"/>
        <v>0</v>
      </c>
      <c r="AH127" s="438"/>
      <c r="AI127" s="93">
        <f t="shared" si="43"/>
        <v>0</v>
      </c>
      <c r="AJ127" s="439"/>
      <c r="AK127" s="94">
        <f t="shared" si="44"/>
        <v>0</v>
      </c>
      <c r="AL127" s="438"/>
      <c r="AM127" s="93">
        <f t="shared" si="45"/>
        <v>0</v>
      </c>
      <c r="AN127" s="439"/>
      <c r="AO127" s="94">
        <f t="shared" si="46"/>
        <v>0</v>
      </c>
      <c r="AP127" s="438"/>
      <c r="AQ127" s="93">
        <f t="shared" si="47"/>
        <v>0</v>
      </c>
      <c r="AR127" s="439"/>
      <c r="AS127" s="94">
        <f t="shared" si="48"/>
        <v>0</v>
      </c>
      <c r="AT127" s="438"/>
      <c r="AU127" s="93">
        <f t="shared" si="49"/>
        <v>0</v>
      </c>
      <c r="AV127" s="439"/>
      <c r="AW127" s="95">
        <f t="shared" si="50"/>
        <v>0</v>
      </c>
    </row>
    <row r="128" spans="1:49" ht="25.5" x14ac:dyDescent="0.2">
      <c r="A128" s="37" t="s">
        <v>386</v>
      </c>
      <c r="B128" s="61" t="s">
        <v>384</v>
      </c>
      <c r="C128" s="36" t="s">
        <v>718</v>
      </c>
      <c r="D128" s="37" t="s">
        <v>95</v>
      </c>
      <c r="E128" s="37" t="s">
        <v>10</v>
      </c>
      <c r="F128" s="37">
        <v>50</v>
      </c>
      <c r="G128" s="37" t="s">
        <v>1096</v>
      </c>
      <c r="H128" s="39" t="s">
        <v>1096</v>
      </c>
      <c r="I128" s="37" t="s">
        <v>3273</v>
      </c>
      <c r="J128" s="11" t="s">
        <v>2747</v>
      </c>
      <c r="K128" s="62">
        <v>2</v>
      </c>
      <c r="L128" s="40">
        <v>0.9</v>
      </c>
      <c r="M128" s="40">
        <v>0.9</v>
      </c>
      <c r="N128" s="40">
        <v>0.9</v>
      </c>
      <c r="O128" s="140">
        <v>0.93</v>
      </c>
      <c r="P128" s="273">
        <v>0.93</v>
      </c>
      <c r="Q128" s="292">
        <v>0.93</v>
      </c>
      <c r="R128" s="210">
        <f t="shared" si="51"/>
        <v>0</v>
      </c>
      <c r="S128" s="211">
        <f t="shared" si="35"/>
        <v>0</v>
      </c>
      <c r="T128" s="439"/>
      <c r="U128" s="94">
        <f t="shared" si="36"/>
        <v>0</v>
      </c>
      <c r="V128" s="438"/>
      <c r="W128" s="93">
        <f t="shared" si="37"/>
        <v>0</v>
      </c>
      <c r="X128" s="439"/>
      <c r="Y128" s="94">
        <f t="shared" si="38"/>
        <v>0</v>
      </c>
      <c r="Z128" s="438"/>
      <c r="AA128" s="93">
        <f t="shared" si="39"/>
        <v>0</v>
      </c>
      <c r="AB128" s="439"/>
      <c r="AC128" s="94">
        <f t="shared" si="40"/>
        <v>0</v>
      </c>
      <c r="AD128" s="438"/>
      <c r="AE128" s="93">
        <f t="shared" si="41"/>
        <v>0</v>
      </c>
      <c r="AF128" s="439"/>
      <c r="AG128" s="94">
        <f t="shared" si="42"/>
        <v>0</v>
      </c>
      <c r="AH128" s="438"/>
      <c r="AI128" s="93">
        <f t="shared" si="43"/>
        <v>0</v>
      </c>
      <c r="AJ128" s="439"/>
      <c r="AK128" s="94">
        <f t="shared" si="44"/>
        <v>0</v>
      </c>
      <c r="AL128" s="438"/>
      <c r="AM128" s="93">
        <f t="shared" si="45"/>
        <v>0</v>
      </c>
      <c r="AN128" s="439"/>
      <c r="AO128" s="94">
        <f t="shared" si="46"/>
        <v>0</v>
      </c>
      <c r="AP128" s="438"/>
      <c r="AQ128" s="93">
        <f t="shared" si="47"/>
        <v>0</v>
      </c>
      <c r="AR128" s="439"/>
      <c r="AS128" s="94">
        <f t="shared" si="48"/>
        <v>0</v>
      </c>
      <c r="AT128" s="438"/>
      <c r="AU128" s="93">
        <f t="shared" si="49"/>
        <v>0</v>
      </c>
      <c r="AV128" s="439"/>
      <c r="AW128" s="95">
        <f t="shared" si="50"/>
        <v>0</v>
      </c>
    </row>
  </sheetData>
  <sheetProtection algorithmName="SHA-512" hashValue="ZziPaS9edQakYA2SWqz+47/sX97QB3jMy6JQNPCTS0qf/2ZlL36ZFuNkxMCIJLXlad+jTAZti/GGgmB4yeTtBg==" saltValue="OlaL8ZhHDKmS0/K+2/vRrA==" spinCount="100000" sheet="1" formatColumns="0" formatRows="0" insertColumns="0" insertRows="0" sort="0" autoFilter="0"/>
  <autoFilter ref="A4:AW134" xr:uid="{00000000-0001-0000-0100-000000000000}"/>
  <sortState xmlns:xlrd2="http://schemas.microsoft.com/office/spreadsheetml/2017/richdata2" ref="A5:AW134">
    <sortCondition ref="A5:A134"/>
    <sortCondition ref="O5:O134"/>
    <sortCondition ref="J5:J134"/>
  </sortState>
  <mergeCells count="15">
    <mergeCell ref="AD2:AE2"/>
    <mergeCell ref="AF2:AG2"/>
    <mergeCell ref="AH2:AI2"/>
    <mergeCell ref="AJ2:AK2"/>
    <mergeCell ref="AV2:AW2"/>
    <mergeCell ref="AL2:AM2"/>
    <mergeCell ref="AN2:AO2"/>
    <mergeCell ref="AP2:AQ2"/>
    <mergeCell ref="AR2:AS2"/>
    <mergeCell ref="AT2:AU2"/>
    <mergeCell ref="T2:U2"/>
    <mergeCell ref="V2:W2"/>
    <mergeCell ref="X2:Y2"/>
    <mergeCell ref="Z2:AA2"/>
    <mergeCell ref="AB2:AC2"/>
  </mergeCells>
  <phoneticPr fontId="10" type="noConversion"/>
  <hyperlinks>
    <hyperlink ref="H6" r:id="rId1" xr:uid="{5A11D995-D70C-476E-9243-EAD7E8BA86A3}"/>
    <hyperlink ref="H9" r:id="rId2" xr:uid="{F76A5295-59BE-4786-9D16-06C4BA745ABF}"/>
    <hyperlink ref="H11" r:id="rId3" xr:uid="{C006C8C3-020A-49C4-9853-1AB0CBE9276D}"/>
    <hyperlink ref="H15" r:id="rId4" xr:uid="{586ED0E7-50D9-47F9-9BB7-6D21F081D891}"/>
    <hyperlink ref="H19" r:id="rId5" xr:uid="{B2C90CB0-D2E9-4FFC-841B-70F55EB21AF0}"/>
    <hyperlink ref="H22" r:id="rId6" xr:uid="{724A38A2-EE34-4980-AE23-5DEF34737399}"/>
    <hyperlink ref="H25" r:id="rId7" xr:uid="{2BA42488-1153-40F8-989A-3F4695BB9264}"/>
    <hyperlink ref="H26" r:id="rId8" xr:uid="{F2472F75-9EF3-4069-9A5E-B6D88DFE59A7}"/>
    <hyperlink ref="H28" r:id="rId9" xr:uid="{2943DF7A-2324-48F6-A8AD-36006287976A}"/>
    <hyperlink ref="H32" r:id="rId10" xr:uid="{EB0B0DC3-90E4-44FE-920D-8440F9E57350}"/>
    <hyperlink ref="H36" r:id="rId11" xr:uid="{92E03C23-7484-4F73-B63E-DFD5DD620F01}"/>
    <hyperlink ref="H37" r:id="rId12" xr:uid="{CBFC3172-26D5-4727-AE42-1E0DE62D9C3E}"/>
    <hyperlink ref="H41" r:id="rId13" xr:uid="{87AE9228-90B0-40D6-80E6-4FE52DF73FC8}"/>
    <hyperlink ref="H44" r:id="rId14" xr:uid="{4947EEE4-EEBA-4A1C-823C-DB20798F14E1}"/>
    <hyperlink ref="H46" r:id="rId15" xr:uid="{F9486255-767D-4772-91CE-D13DA8165EE3}"/>
    <hyperlink ref="H49" r:id="rId16" xr:uid="{9C7076EA-B0EB-44A4-8510-34BAC62AB447}"/>
    <hyperlink ref="H52" r:id="rId17" xr:uid="{2CE7DC13-9ECD-4560-BCC2-2119878DDA43}"/>
    <hyperlink ref="H55" r:id="rId18" xr:uid="{5EC5FD59-0184-4BF5-880A-488ED6C0553F}"/>
    <hyperlink ref="H58" r:id="rId19" xr:uid="{09D171BF-13DF-4B19-B07C-BEBF4072C532}"/>
    <hyperlink ref="H62" r:id="rId20" xr:uid="{423B1BAF-AC9B-4A21-A7CC-EE7E7A9FDDD7}"/>
    <hyperlink ref="H64" r:id="rId21" xr:uid="{4A10ECF4-76A2-4D29-9F36-01BA2DE9508F}"/>
    <hyperlink ref="H69" r:id="rId22" xr:uid="{4ACB59D1-4165-4351-8C37-59BF4BBA3B5F}"/>
    <hyperlink ref="H72" r:id="rId23" xr:uid="{4379DF26-259B-4C2B-BDB5-97A7B064E311}"/>
    <hyperlink ref="H74" r:id="rId24" xr:uid="{37F99903-C961-4F9A-8CA0-A4441576D5D6}"/>
    <hyperlink ref="H80" r:id="rId25" xr:uid="{A401964D-431D-4B48-9BF4-AB639C927CF7}"/>
    <hyperlink ref="H83" r:id="rId26" xr:uid="{23405AC9-DE3B-4018-B7ED-6A7C2BDBE99F}"/>
    <hyperlink ref="H86" r:id="rId27" xr:uid="{3C82A9BB-93AD-4A56-AE97-4046C0A2B39F}"/>
    <hyperlink ref="H89" r:id="rId28" xr:uid="{936C3885-7D36-46B9-8C1A-960E823CC3B5}"/>
    <hyperlink ref="H95" r:id="rId29" xr:uid="{4916682C-3DD3-43A8-9851-CDE214E9EA69}"/>
    <hyperlink ref="H97" r:id="rId30" xr:uid="{9A1DBF62-16C3-4ABE-A61E-1728C49004B1}"/>
    <hyperlink ref="H100" r:id="rId31" xr:uid="{A29B3BD2-726F-42F6-B9D8-876B37CA5390}"/>
    <hyperlink ref="H102" r:id="rId32" xr:uid="{004F5A33-FB0C-4F59-8269-21A6202EC7C8}"/>
    <hyperlink ref="H106" r:id="rId33" xr:uid="{7B351743-4574-49B5-82C5-AFFC55CD2E65}"/>
    <hyperlink ref="H108" r:id="rId34" xr:uid="{8CF24FC8-DBF6-4922-ABCB-0D2DBA15FCF2}"/>
    <hyperlink ref="H111" r:id="rId35" xr:uid="{752DB2FF-C30D-43A5-B4D3-78C93E0EE72C}"/>
    <hyperlink ref="H113" r:id="rId36" xr:uid="{27E83B0C-2E16-40B7-8A20-17A9F4F4A316}"/>
    <hyperlink ref="H115" r:id="rId37" xr:uid="{72B15FE3-F8F7-4D05-BE91-DC508A77FC87}"/>
    <hyperlink ref="H117" r:id="rId38" xr:uid="{209D4B04-67AC-4DF5-9804-7D37C2A7B5B9}"/>
    <hyperlink ref="H118" r:id="rId39" xr:uid="{2B29C6EB-A2B1-4861-9196-1D58B1B09A03}"/>
    <hyperlink ref="H122" r:id="rId40" xr:uid="{DC642833-F34A-4051-8187-2E268B92B5AE}"/>
    <hyperlink ref="H125" r:id="rId41" xr:uid="{11058334-99E5-4CA3-B7E9-57177B60D83E}"/>
    <hyperlink ref="H128" r:id="rId42" xr:uid="{1028861E-5493-4862-9BF1-F856BB7991DB}"/>
    <hyperlink ref="H5" r:id="rId43" display="https://www.johnrgreenco.com/products/SunWorks_Construction_Paper?option=37119&amp;mdsecode=37119" xr:uid="{F67776ED-7919-4654-8194-4576B3CFAF3E}"/>
    <hyperlink ref="H8" r:id="rId44" display="https://www.johnrgreenco.com/products/modern-construction-paper--12-x-18-50-shts?option=37681&amp;mdsecode=37681" xr:uid="{8419A201-1F5D-40EB-92A9-B311937DE6A9}"/>
    <hyperlink ref="H12" r:id="rId45" display="https://www.johnrgreenco.com/products/modern-construction-paper--12-x-18-50-shts?option=37630&amp;mdsecode=37630" xr:uid="{135C0475-5621-4C7B-AF06-11A5537639B8}"/>
    <hyperlink ref="H14" r:id="rId46" display="https://www.johnrgreenco.com/products/modern-construction-paper--12-x-18-50-shts?option=37616&amp;mdsecode=37616" xr:uid="{FC65577F-67FD-4B95-90B6-3DB50E1E3D48}"/>
    <hyperlink ref="H17" r:id="rId47" display="https://www.johnrgreenco.com/products/modern-construction-paper--12-x-18-50-shts?option=37632&amp;mdsecode=37632" xr:uid="{6ADD46D3-C848-4AF4-9CB5-C3EE9E98603F}"/>
    <hyperlink ref="H18" r:id="rId48" display="https://www.johnrgreenco.com/products/modern-construction-paper--12-x-18-50-shts?option=37617&amp;mdsecode=37617" xr:uid="{D22F7D19-26A4-49D2-AE7B-DF6EEC3764F7}"/>
    <hyperlink ref="H21" r:id="rId49" display="https://www.johnrgreenco.com/products/modern-construction-paper--12-x-18-50-shts?option=37610&amp;mdsecode=37610" xr:uid="{687F8B7C-7998-479B-9A53-A8CD1712ADBF}"/>
    <hyperlink ref="H24" r:id="rId50" display="https://www.johnrgreenco.com/products/modern-construction-paper--12-x-18-50-shts?option=37643&amp;mdsecode=37643" xr:uid="{1BC30B73-4DD3-4874-80DF-DA902738F29D}"/>
    <hyperlink ref="H30" r:id="rId51" display="https://www.johnrgreenco.com/products/truray-faderesistant-construction-paper--12-x-18?option=37129&amp;mdsecode=37129" xr:uid="{E29B3B50-D919-41CE-B1A1-0AD38DB86FAB}"/>
    <hyperlink ref="H31" r:id="rId52" display="https://www.johnrgreenco.com/products/modern-construction-paper--12-x-18-50-shts?option=37615&amp;mdsecode=37615" xr:uid="{1FB2ECE3-962B-483D-8D4E-27662FE8B3B3}"/>
    <hyperlink ref="H34" r:id="rId53" display="https://www.johnrgreenco.com/products/modern-construction-paper--12-x-18-50-shts?option=37665&amp;mdsecode=37665" xr:uid="{271D3180-502A-4656-87F8-A50091CBB8BC}"/>
    <hyperlink ref="H39" r:id="rId54" display="https://www.johnrgreenco.com/products/truray-faderesistant-construction-paper--12-x-18?option=37160&amp;mdsecode=37160" xr:uid="{02C73725-3B19-490F-90F5-69BCF4E7065A}"/>
    <hyperlink ref="H40" r:id="rId55" display="https://www.johnrgreenco.com/products/modern-construction-paper--12-x-18-50-shts?option=37621&amp;mdsecode=37621" xr:uid="{86384039-472B-460A-A2B7-3E2FB812E371}"/>
    <hyperlink ref="H43" r:id="rId56" display="https://www.johnrgreenco.com/products/modern-construction-paper--12-x-18-50-shts?option=37620&amp;mdsecode=37620" xr:uid="{BDAAFF92-E4B1-4BDE-80B5-1CAECEB38B4F}"/>
    <hyperlink ref="H47" r:id="rId57" display="https://www.johnrgreenco.com/products/truray-faderesistant-construction-paper--12-x-18?option=37134&amp;mdsecode=37134" xr:uid="{CC151F7B-E443-47E4-B939-4F5DF9AFE137}"/>
    <hyperlink ref="H48" r:id="rId58" display="https://www.johnrgreenco.com/products/modern-construction-paper--12-x-18-50-shts?option=37670&amp;mdsecode=37670" xr:uid="{4662B283-1AAD-467F-BE91-F73BF93C42EF}"/>
    <hyperlink ref="H51" r:id="rId59" display="https://www.johnrgreenco.com/products/modern-construction-paper--12-x-18-50-shts?option=37680&amp;mdsecode=37680" xr:uid="{44CC8389-1116-4A0E-93F2-052D0713EAFF}"/>
    <hyperlink ref="H54" r:id="rId60" display="https://www.johnrgreenco.com/products/modern-construction-paper--12-x-18-50-shts?option=37650&amp;mdsecode=37650" xr:uid="{CE533BFD-0C9A-4D7A-BCAE-C520F396088A}"/>
    <hyperlink ref="H60" r:id="rId61" display="https://www.johnrgreenco.com/products/modern-construction-paper--18-x-24-100-shts?option=36298&amp;mdsecode=36298" xr:uid="{5F865072-E9A6-4EEE-A3B9-726E5E022A15}"/>
    <hyperlink ref="H61" r:id="rId62" display="https://www.johnrgreenco.com/products/modern-construction-paper--18-x-24-50-shts?option=37781&amp;mdsecode=37781" xr:uid="{2F91E662-BA8A-4A4B-B811-53E8661E8D5C}"/>
    <hyperlink ref="H66" r:id="rId63" display="https://www.johnrgreenco.com/products/modern-construction-paper--18-x-24-50-shts?option=37743&amp;mdsecode=37743" xr:uid="{C37FA3C4-D174-4AC4-8D21-F08C9BA1FA51}"/>
    <hyperlink ref="H71" r:id="rId64" display="https://www.johnrgreenco.com/products/modern-construction-paper--18-x-24-50-shts?option=37720&amp;mdsecode=37720" xr:uid="{1C989148-EF96-40AA-BE1B-707ADEDDFA7A}"/>
    <hyperlink ref="H76" r:id="rId65" display="https://www.johnrgreenco.com/products/modern-construction-paper--18-x-24-100-shts?option=36280&amp;mdsecode=36280" xr:uid="{A1E9A90C-8C61-4841-BF02-FCD0D7858E32}"/>
    <hyperlink ref="H77" r:id="rId66" display="https://www.johnrgreenco.com/products/modern-construction-paper--18-x-24-50-shts?option=37750&amp;mdsecode=37750" xr:uid="{CD79C081-AB6D-4DBD-B71F-2A2F05D855CB}"/>
    <hyperlink ref="H79" r:id="rId67" display="https://www.johnrgreenco.com/products/modern-construction-paper--9-x-12-50-shts?option=37598&amp;mdsecode=37598" xr:uid="{0FA06741-5C72-4DEB-90FC-54FF03825BAC}"/>
    <hyperlink ref="H82" r:id="rId68" display="https://www.johnrgreenco.com/products/modern-construction-paper--9-x-12-50-shts?option=37581&amp;mdsecode=37581" xr:uid="{880742A9-D1E3-4CDA-B056-7B32AC0711F9}"/>
    <hyperlink ref="H85" r:id="rId69" display="https://www.johnrgreenco.com/products/modern-construction-paper--9-x-12-50-shts?option=37530&amp;mdsecode=37530" xr:uid="{5B82DF5C-C758-48F0-A627-A72E06F67A25}"/>
    <hyperlink ref="H88" r:id="rId70" display="https://www.johnrgreenco.com/products/modern-construction-paper--9-x-12-50-shts?option=37517&amp;mdsecode=37517" xr:uid="{61DA7962-D80E-4608-8AE4-C2FC79E70997}"/>
    <hyperlink ref="H92" r:id="rId71" display="https://www.johnrgreenco.com/products/truray-faderesistant-construction-paper--9-x-12?option=37040&amp;mdsecode=37040" xr:uid="{8F4F3433-B367-48C1-AB1A-28E5F6191CA6}"/>
    <hyperlink ref="H94" r:id="rId72" display="https://www.johnrgreenco.com/products/truray-faderesistant-construction-paper--9-x-12?option=37033&amp;mdsecode=37033" xr:uid="{2C8BB9BE-5F15-4111-BD68-A5C1E8DBA3D7}"/>
    <hyperlink ref="H96" r:id="rId73" display="https://www.johnrgreenco.com/products/modern-construction-paper--9-x-12-50-shts?option=37525&amp;mdsecode=37525" xr:uid="{0D647159-6CA6-4580-99CC-B9708DFDBD61}"/>
    <hyperlink ref="H99" r:id="rId74" display="https://www.johnrgreenco.com/products/modern-construction-paper--9-x-12-50-shts?option=37531&amp;mdsecode=37531" xr:uid="{2E711D7F-0FCB-4CB7-8397-B4F3B5C4CBD9}"/>
    <hyperlink ref="H101" r:id="rId75" display="https://www.johnrgreenco.com/products/modern-construction-paper--9-x-12-50-shts?option=37515&amp;mdsecode=37515" xr:uid="{D31DAF9B-254A-4B6A-97F3-FAFB5F4BF49E}"/>
    <hyperlink ref="H104" r:id="rId76" display="https://www.johnrgreenco.com/products/modern-construction-paper--9-x-12-50-shts?option=37565&amp;mdsecode=37565" xr:uid="{856C6880-1E85-45A1-B4C2-70EBBF8D669B}"/>
    <hyperlink ref="H105" r:id="rId77" display="https://www.johnrgreenco.com/products/modern-construction-paper--9-x-12-50-shts?option=37560&amp;mdsecode=37560" xr:uid="{F5B50D59-B68F-4635-918E-83D645186D03}"/>
    <hyperlink ref="H107" r:id="rId78" display="https://www.johnrgreenco.com/products/modern-construction-paper--9-x-12-50-shts?option=37560&amp;mdsecode=37560" xr:uid="{7AB03D78-14A9-40C0-9CAA-59D3825777FD}"/>
    <hyperlink ref="H110" r:id="rId79" display="https://www.johnrgreenco.com/products/modern-construction-paper--9-x-12-50-shts?option=37521&amp;mdsecode=37521" xr:uid="{F91469D1-8822-4ABE-88CB-8F0DAE398EEC}"/>
    <hyperlink ref="H112" r:id="rId80" display="https://www.johnrgreenco.com/products/modern-construction-paper--9-x-12-50-shts?option=37520&amp;mdsecode=37520" xr:uid="{2DA9F519-0FD9-4D45-9176-A1CAE12EE6A3}"/>
    <hyperlink ref="H114" r:id="rId81" display="https://www.johnrgreenco.com/products/truray-faderesistant-construction-paper--9-x-12?option=37024&amp;mdsecode=37024" xr:uid="{60B0D63B-788E-4E3C-BEC5-794A82FA9244}"/>
    <hyperlink ref="H116" r:id="rId82" display="https://www.johnrgreenco.com/products/truray-faderesistant-construction-paper--9-x-12?option=37011&amp;mdsecode=37011" xr:uid="{2FA0AA85-F209-49A6-A2C0-0326259B60BD}"/>
    <hyperlink ref="H120" r:id="rId83" display="https://www.johnrgreenco.com/products/truray-faderesistant-construction-paper--9-x-12?option=37034&amp;mdsecode=37034" xr:uid="{E8C52AC7-2866-4C09-A43D-CAC671FCA124}"/>
    <hyperlink ref="H121" r:id="rId84" display="https://www.johnrgreenco.com/products/modern-construction-paper--9-x-12-50-shts?option=37570&amp;mdsecode=37570" xr:uid="{DAB8AD21-4F32-4292-86F0-A80DAB1DB76C}"/>
    <hyperlink ref="H124" r:id="rId85" display="https://www.johnrgreenco.com/products/modern-construction-paper--9-x-12-50-shts?option=37580&amp;mdsecode=37580" xr:uid="{6B76AF38-24C3-4DD5-A30D-4B029F7AB9F0}"/>
    <hyperlink ref="H127" r:id="rId86" display="https://www.johnrgreenco.com/products/modern-construction-paper--9-x-12-50-shts?option=37550&amp;mdsecode=37550" xr:uid="{63584698-2E85-405E-B4E3-15D0FD2463F2}"/>
    <hyperlink ref="H7" r:id="rId87" xr:uid="{86588385-065B-4C01-A350-47E5B37F606A}"/>
    <hyperlink ref="H10" r:id="rId88" xr:uid="{F2DAFB83-7189-49FD-B603-345446FA17DD}"/>
    <hyperlink ref="H13" r:id="rId89" xr:uid="{18177A25-438A-436F-A839-390FB6E30557}"/>
    <hyperlink ref="H16" r:id="rId90" xr:uid="{B5663A25-1C44-4C05-90D7-B931DE6ADA16}"/>
    <hyperlink ref="H20" r:id="rId91" xr:uid="{CA873134-05B4-43F4-B67D-722F6AAF62FC}"/>
    <hyperlink ref="H23" r:id="rId92" xr:uid="{3E8AB170-6386-49F0-BB77-DD863296E29C}"/>
    <hyperlink ref="H27" r:id="rId93" xr:uid="{EF9592AB-F5CD-44A4-8CEF-DF655E7333C0}"/>
    <hyperlink ref="H29" r:id="rId94" xr:uid="{53D87B5A-4ED9-4405-ADAF-861F062D9D66}"/>
    <hyperlink ref="H33" r:id="rId95" xr:uid="{400F0AFA-BA68-4B3C-9339-725EFCB49344}"/>
    <hyperlink ref="H38" r:id="rId96" xr:uid="{FEA31B58-BDB6-4881-9B5C-9B5FB52CBC5A}"/>
    <hyperlink ref="H42" r:id="rId97" xr:uid="{75560BB3-9E39-4A69-941E-BFC7E71FB159}"/>
    <hyperlink ref="H45" r:id="rId98" xr:uid="{35905BF5-AB40-4D69-BDB5-53E5C9525BC8}"/>
    <hyperlink ref="H50" r:id="rId99" xr:uid="{B10E3C8E-F322-4283-9284-10D2ECB1FB4D}"/>
    <hyperlink ref="H53" r:id="rId100" xr:uid="{B104EE85-FAB6-45B9-957B-66D2992E6566}"/>
    <hyperlink ref="H56" r:id="rId101" xr:uid="{9F8BEC93-B027-49D7-ABCB-29EC787863BC}"/>
    <hyperlink ref="H57" r:id="rId102" xr:uid="{5E6A90B2-98C6-472D-9D9A-138321842ADA}"/>
    <hyperlink ref="H59" r:id="rId103" xr:uid="{6A32D7C9-8B4F-49CC-B2D3-F1C116803A1B}"/>
    <hyperlink ref="H63" r:id="rId104" xr:uid="{8E7B1D0F-DF8E-4B02-81A4-CA8B2F1E582A}"/>
    <hyperlink ref="H65" r:id="rId105" xr:uid="{EA51F63A-C4FB-43CD-ACC9-7C35638581F3}"/>
    <hyperlink ref="H68" r:id="rId106" xr:uid="{BEEAF699-450C-4377-A336-2780D9A9A51D}"/>
    <hyperlink ref="H70" r:id="rId107" xr:uid="{05A3334F-03DA-4245-8854-BB11EA453350}"/>
    <hyperlink ref="H73" r:id="rId108" xr:uid="{EDC653E6-FC96-4CD6-ABF2-4B3F47FEAC00}"/>
    <hyperlink ref="H75" r:id="rId109" xr:uid="{E7BB9AB7-D3EE-40E0-BED4-D9411C80127A}"/>
    <hyperlink ref="H78" r:id="rId110" xr:uid="{78431574-361B-4C11-AFFC-FD63EFDC1AC5}"/>
    <hyperlink ref="H81" r:id="rId111" xr:uid="{70B7FC34-9B48-48CD-BD85-387AAC0BA885}"/>
    <hyperlink ref="H84" r:id="rId112" xr:uid="{21D4E925-B351-40D9-8544-8A8142E19668}"/>
    <hyperlink ref="H87" r:id="rId113" xr:uid="{DDF5F928-889A-4127-8D98-D04B7D475FF5}"/>
    <hyperlink ref="H90" r:id="rId114" xr:uid="{9908AA95-5999-4389-AF4B-7049D288BA62}"/>
    <hyperlink ref="H93" r:id="rId115" xr:uid="{1440E41F-5B8B-460D-81DB-6D83F876A316}"/>
    <hyperlink ref="H98" r:id="rId116" xr:uid="{8B4C4297-A944-486C-A3A8-3614D45358E2}"/>
    <hyperlink ref="H103" r:id="rId117" xr:uid="{6061875C-D167-4473-930D-148EE51BB903}"/>
    <hyperlink ref="H109" r:id="rId118" xr:uid="{860C35CA-CE01-4CAC-A99C-6B1FAFFB9DBE}"/>
    <hyperlink ref="H119" r:id="rId119" xr:uid="{15B256A0-C009-4839-96E8-4BBE428A83D4}"/>
    <hyperlink ref="H123" r:id="rId120" xr:uid="{143579CD-E508-46FA-B915-DF643497B44F}"/>
    <hyperlink ref="H126" r:id="rId121" xr:uid="{9E2ADF2F-1792-45FA-9855-DB226240FB50}"/>
    <hyperlink ref="H91" r:id="rId122" display="PAC9603" xr:uid="{FE443A9B-5E52-40BC-B907-37B16BCB1A68}"/>
    <hyperlink ref="H35" r:id="rId123" xr:uid="{483EE008-B136-42E4-ABB1-D9CF0AA17BF1}"/>
    <hyperlink ref="H67" r:id="rId124" xr:uid="{173FE88B-72BA-460E-8D21-BF5390D87359}"/>
  </hyperlinks>
  <printOptions horizontalCentered="1"/>
  <pageMargins left="0.2" right="0.2" top="0.2" bottom="0.2" header="0.25" footer="0.3"/>
  <pageSetup orientation="landscape" r:id="rId125"/>
  <legacyDrawing r:id="rId126"/>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3"/>
  </sheetPr>
  <dimension ref="A1:AI213"/>
  <sheetViews>
    <sheetView zoomScale="110" zoomScaleNormal="110" zoomScaleSheetLayoutView="100" workbookViewId="0">
      <pane ySplit="4" topLeftCell="A5" activePane="bottomLeft" state="frozen"/>
      <selection activeCell="E1" sqref="E1"/>
      <selection pane="bottomLeft" activeCell="T5" sqref="T5"/>
    </sheetView>
  </sheetViews>
  <sheetFormatPr defaultColWidth="9.28515625" defaultRowHeight="12.75" x14ac:dyDescent="0.2"/>
  <cols>
    <col min="1" max="1" width="4.7109375" style="199" customWidth="1"/>
    <col min="2" max="2" width="7.7109375" style="214" bestFit="1" customWidth="1"/>
    <col min="3" max="3" width="28.28515625" style="215" customWidth="1"/>
    <col min="4" max="4" width="11.28515625" style="182" bestFit="1" customWidth="1"/>
    <col min="5" max="5" width="8" style="182" bestFit="1" customWidth="1"/>
    <col min="6" max="6" width="4.7109375" style="216" customWidth="1"/>
    <col min="7" max="8" width="8.7109375" style="182" customWidth="1"/>
    <col min="9" max="9" width="10.7109375" style="182" bestFit="1" customWidth="1"/>
    <col min="10" max="10" width="8.42578125" style="185" customWidth="1"/>
    <col min="11" max="11" width="4.7109375" style="186" customWidth="1"/>
    <col min="12" max="15" width="5.7109375" style="187" hidden="1" customWidth="1"/>
    <col min="16" max="16" width="5.7109375" style="198" hidden="1" customWidth="1"/>
    <col min="17" max="17" width="7" style="187" customWidth="1"/>
    <col min="18" max="18" width="7" style="188" customWidth="1"/>
    <col min="19" max="19" width="8.7109375" style="189" customWidth="1"/>
    <col min="20" max="20" width="7.42578125" style="186" customWidth="1"/>
    <col min="21" max="21" width="7.28515625" style="190" customWidth="1"/>
    <col min="22" max="22" width="7.42578125" style="186" customWidth="1"/>
    <col min="23" max="23" width="7.28515625" style="190" customWidth="1"/>
    <col min="24" max="24" width="7.42578125" style="186" customWidth="1"/>
    <col min="25" max="25" width="7.28515625" style="190" customWidth="1"/>
    <col min="26" max="26" width="7.42578125" style="186" customWidth="1"/>
    <col min="27" max="27" width="7.28515625" style="190" customWidth="1"/>
    <col min="28" max="28" width="7.42578125" style="186" customWidth="1"/>
    <col min="29" max="29" width="7.28515625" style="190" customWidth="1"/>
    <col min="30" max="30" width="7.42578125" style="186" customWidth="1"/>
    <col min="31" max="31" width="7.28515625" style="190" customWidth="1"/>
    <col min="32" max="32" width="7.42578125" style="186" customWidth="1"/>
    <col min="33" max="33" width="7.28515625" style="190" customWidth="1"/>
    <col min="34" max="34" width="7.42578125" style="186" customWidth="1"/>
    <col min="35" max="35" width="7.28515625" style="190" customWidth="1"/>
    <col min="36" max="16384" width="9.28515625" style="182"/>
  </cols>
  <sheetData>
    <row r="1" spans="1:35" x14ac:dyDescent="0.2">
      <c r="A1" s="393" t="s">
        <v>1052</v>
      </c>
      <c r="B1" s="394"/>
      <c r="C1" s="395"/>
      <c r="D1" s="396"/>
      <c r="E1" s="396"/>
      <c r="F1" s="397"/>
      <c r="G1" s="396"/>
      <c r="H1" s="396"/>
      <c r="I1" s="396"/>
      <c r="J1" s="398"/>
      <c r="K1" s="399"/>
      <c r="L1" s="100"/>
      <c r="M1" s="100"/>
      <c r="N1" s="100"/>
      <c r="O1" s="100"/>
      <c r="P1" s="200"/>
      <c r="Q1" s="408"/>
      <c r="R1" s="207">
        <f>SUBTOTAL(9,R5:R213)</f>
        <v>0</v>
      </c>
      <c r="S1" s="34">
        <f>SUBTOTAL(9,S5:S213)</f>
        <v>0</v>
      </c>
      <c r="T1" s="436">
        <f>SUBTOTAL(9,T5:T213)</f>
        <v>0</v>
      </c>
      <c r="U1" s="27">
        <f>SUBTOTAL(9,U5:U213)</f>
        <v>0</v>
      </c>
      <c r="V1" s="434">
        <f>SUBTOTAL(9,V5:V213)</f>
        <v>0</v>
      </c>
      <c r="W1" s="278">
        <f>SUBTOTAL(9,W5:W213)</f>
        <v>0</v>
      </c>
      <c r="X1" s="436">
        <f>SUBTOTAL(9,X5:X213)</f>
        <v>0</v>
      </c>
      <c r="Y1" s="27">
        <f>SUBTOTAL(9,Y5:Y213)</f>
        <v>0</v>
      </c>
      <c r="Z1" s="434">
        <f>SUBTOTAL(9,Z5:Z213)</f>
        <v>0</v>
      </c>
      <c r="AA1" s="278">
        <f>SUBTOTAL(9,AA5:AA213)</f>
        <v>0</v>
      </c>
      <c r="AB1" s="436">
        <f>SUBTOTAL(9,AB5:AB213)</f>
        <v>0</v>
      </c>
      <c r="AC1" s="27">
        <f>SUBTOTAL(9,AC5:AC213)</f>
        <v>0</v>
      </c>
      <c r="AD1" s="434">
        <f>SUBTOTAL(9,AD5:AD213)</f>
        <v>0</v>
      </c>
      <c r="AE1" s="278">
        <f>SUBTOTAL(9,AE5:AE213)</f>
        <v>0</v>
      </c>
      <c r="AF1" s="436">
        <f>SUBTOTAL(9,AF5:AF213)</f>
        <v>0</v>
      </c>
      <c r="AG1" s="27">
        <f>SUBTOTAL(9,AG5:AG213)</f>
        <v>0</v>
      </c>
      <c r="AH1" s="434">
        <f>SUBTOTAL(9,AH5:AH213)</f>
        <v>0</v>
      </c>
      <c r="AI1" s="278">
        <f>SUBTOTAL(9,AI5:AI213)</f>
        <v>0</v>
      </c>
    </row>
    <row r="2" spans="1:35" x14ac:dyDescent="0.2">
      <c r="A2" s="400" t="s">
        <v>3318</v>
      </c>
      <c r="B2" s="401"/>
      <c r="C2" s="402"/>
      <c r="D2" s="403"/>
      <c r="E2" s="403"/>
      <c r="F2" s="404"/>
      <c r="G2" s="403"/>
      <c r="H2" s="403"/>
      <c r="I2" s="403"/>
      <c r="J2" s="405"/>
      <c r="K2" s="406"/>
      <c r="L2" s="101"/>
      <c r="M2" s="101"/>
      <c r="N2" s="101"/>
      <c r="O2" s="101"/>
      <c r="P2" s="201"/>
      <c r="Q2" s="409"/>
      <c r="R2" s="35" t="s">
        <v>1044</v>
      </c>
      <c r="S2" s="130" t="s">
        <v>1045</v>
      </c>
      <c r="T2" s="312" t="s">
        <v>1046</v>
      </c>
      <c r="U2" s="314"/>
      <c r="V2" s="310" t="s">
        <v>1046</v>
      </c>
      <c r="W2" s="315"/>
      <c r="X2" s="312" t="s">
        <v>1046</v>
      </c>
      <c r="Y2" s="314"/>
      <c r="Z2" s="310" t="s">
        <v>1046</v>
      </c>
      <c r="AA2" s="315"/>
      <c r="AB2" s="312" t="s">
        <v>1046</v>
      </c>
      <c r="AC2" s="314"/>
      <c r="AD2" s="310" t="s">
        <v>1046</v>
      </c>
      <c r="AE2" s="315"/>
      <c r="AF2" s="312" t="s">
        <v>1046</v>
      </c>
      <c r="AG2" s="314"/>
      <c r="AH2" s="310" t="s">
        <v>1046</v>
      </c>
      <c r="AI2" s="315"/>
    </row>
    <row r="3" spans="1:35" ht="38.25" x14ac:dyDescent="0.2">
      <c r="A3" s="388" t="s">
        <v>381</v>
      </c>
      <c r="B3" s="407" t="s">
        <v>380</v>
      </c>
      <c r="C3" s="388" t="s">
        <v>379</v>
      </c>
      <c r="D3" s="373" t="s">
        <v>1114</v>
      </c>
      <c r="E3" s="374" t="s">
        <v>1115</v>
      </c>
      <c r="F3" s="375" t="s">
        <v>1116</v>
      </c>
      <c r="G3" s="374" t="s">
        <v>1117</v>
      </c>
      <c r="H3" s="374" t="s">
        <v>378</v>
      </c>
      <c r="I3" s="373" t="s">
        <v>2954</v>
      </c>
      <c r="J3" s="388" t="s">
        <v>2859</v>
      </c>
      <c r="K3" s="390" t="s">
        <v>1009</v>
      </c>
      <c r="L3" s="5" t="s">
        <v>1113</v>
      </c>
      <c r="M3" s="5" t="s">
        <v>3215</v>
      </c>
      <c r="N3" s="5" t="s">
        <v>3127</v>
      </c>
      <c r="O3" s="191" t="s">
        <v>3220</v>
      </c>
      <c r="P3" s="270" t="s">
        <v>3269</v>
      </c>
      <c r="Q3" s="379" t="s">
        <v>3315</v>
      </c>
      <c r="R3" s="35" t="s">
        <v>1047</v>
      </c>
      <c r="S3" s="130" t="s">
        <v>1048</v>
      </c>
      <c r="T3" s="435" t="s">
        <v>1049</v>
      </c>
      <c r="U3" s="55" t="s">
        <v>1050</v>
      </c>
      <c r="V3" s="437" t="s">
        <v>1049</v>
      </c>
      <c r="W3" s="54" t="s">
        <v>1050</v>
      </c>
      <c r="X3" s="435" t="s">
        <v>1049</v>
      </c>
      <c r="Y3" s="55" t="s">
        <v>1050</v>
      </c>
      <c r="Z3" s="437" t="s">
        <v>1049</v>
      </c>
      <c r="AA3" s="54" t="s">
        <v>1050</v>
      </c>
      <c r="AB3" s="435" t="s">
        <v>1049</v>
      </c>
      <c r="AC3" s="55" t="s">
        <v>1050</v>
      </c>
      <c r="AD3" s="437" t="s">
        <v>1049</v>
      </c>
      <c r="AE3" s="54" t="s">
        <v>1050</v>
      </c>
      <c r="AF3" s="435" t="s">
        <v>1049</v>
      </c>
      <c r="AG3" s="55" t="s">
        <v>1050</v>
      </c>
      <c r="AH3" s="437" t="s">
        <v>1049</v>
      </c>
      <c r="AI3" s="54" t="s">
        <v>1050</v>
      </c>
    </row>
    <row r="4" spans="1:35" x14ac:dyDescent="0.2">
      <c r="A4" s="217"/>
      <c r="B4" s="218"/>
      <c r="C4" s="219"/>
      <c r="D4" s="220"/>
      <c r="E4" s="220"/>
      <c r="F4" s="221"/>
      <c r="G4" s="220"/>
      <c r="H4" s="220"/>
      <c r="I4" s="220"/>
      <c r="J4" s="220"/>
      <c r="K4" s="222"/>
      <c r="L4" s="223"/>
      <c r="M4" s="223"/>
      <c r="N4" s="223"/>
      <c r="O4" s="229"/>
      <c r="P4" s="271"/>
      <c r="Q4" s="294"/>
      <c r="R4" s="233"/>
      <c r="S4" s="234"/>
      <c r="T4" s="232"/>
      <c r="U4" s="230"/>
      <c r="V4" s="235"/>
      <c r="W4" s="236"/>
      <c r="X4" s="232"/>
      <c r="Y4" s="230"/>
      <c r="Z4" s="235"/>
      <c r="AA4" s="236"/>
      <c r="AB4" s="232"/>
      <c r="AC4" s="230"/>
      <c r="AD4" s="235"/>
      <c r="AE4" s="236"/>
      <c r="AF4" s="232"/>
      <c r="AG4" s="230"/>
      <c r="AH4" s="235"/>
      <c r="AI4" s="236"/>
    </row>
    <row r="5" spans="1:35" ht="25.5" x14ac:dyDescent="0.2">
      <c r="A5" s="23" t="s">
        <v>421</v>
      </c>
      <c r="B5" s="24" t="s">
        <v>422</v>
      </c>
      <c r="C5" s="25" t="s">
        <v>423</v>
      </c>
      <c r="D5" s="68" t="s">
        <v>1685</v>
      </c>
      <c r="E5" s="68" t="s">
        <v>420</v>
      </c>
      <c r="F5" s="69">
        <v>1</v>
      </c>
      <c r="G5" s="23">
        <v>59017</v>
      </c>
      <c r="H5" s="70">
        <v>51708</v>
      </c>
      <c r="I5" s="16" t="s">
        <v>3343</v>
      </c>
      <c r="J5" s="42" t="s">
        <v>2046</v>
      </c>
      <c r="K5" s="30">
        <v>1</v>
      </c>
      <c r="L5" s="43">
        <v>4.71</v>
      </c>
      <c r="M5" s="43">
        <v>4.71</v>
      </c>
      <c r="N5" s="43">
        <v>4.71</v>
      </c>
      <c r="O5" s="144">
        <v>4.71</v>
      </c>
      <c r="P5" s="272">
        <v>4.71</v>
      </c>
      <c r="Q5" s="283">
        <v>4.71</v>
      </c>
      <c r="R5" s="207">
        <f>SUM(T5,V5,X5,Z5,AB5,AD5,AF5,AH5)</f>
        <v>0</v>
      </c>
      <c r="S5" s="34">
        <f>SUM(R5*Q5)</f>
        <v>0</v>
      </c>
      <c r="T5" s="439"/>
      <c r="U5" s="231">
        <f>SUM(T5*Q5)</f>
        <v>0</v>
      </c>
      <c r="V5" s="438"/>
      <c r="W5" s="237">
        <f>SUM(V5*Q5)</f>
        <v>0</v>
      </c>
      <c r="X5" s="439"/>
      <c r="Y5" s="231">
        <f>SUM(X5*Q5)</f>
        <v>0</v>
      </c>
      <c r="Z5" s="438"/>
      <c r="AA5" s="237">
        <f>SUM(Z5*Q5)</f>
        <v>0</v>
      </c>
      <c r="AB5" s="439"/>
      <c r="AC5" s="231">
        <f>SUM(AB5*Q5)</f>
        <v>0</v>
      </c>
      <c r="AD5" s="438"/>
      <c r="AE5" s="237">
        <f>SUM(Q5*AD5)</f>
        <v>0</v>
      </c>
      <c r="AF5" s="439"/>
      <c r="AG5" s="231">
        <f>SUM(AF5*Q5)</f>
        <v>0</v>
      </c>
      <c r="AH5" s="438"/>
      <c r="AI5" s="237">
        <f>SUM(AH5*Q5)</f>
        <v>0</v>
      </c>
    </row>
    <row r="6" spans="1:35" ht="25.5" x14ac:dyDescent="0.2">
      <c r="A6" s="71" t="s">
        <v>421</v>
      </c>
      <c r="B6" s="72" t="s">
        <v>422</v>
      </c>
      <c r="C6" s="22" t="s">
        <v>423</v>
      </c>
      <c r="D6" s="73" t="s">
        <v>1013</v>
      </c>
      <c r="E6" s="73" t="s">
        <v>420</v>
      </c>
      <c r="F6" s="38">
        <v>1</v>
      </c>
      <c r="G6" s="73" t="s">
        <v>2768</v>
      </c>
      <c r="H6" s="73" t="s">
        <v>2768</v>
      </c>
      <c r="I6" s="37" t="s">
        <v>3273</v>
      </c>
      <c r="J6" s="11" t="s">
        <v>2747</v>
      </c>
      <c r="K6" s="62">
        <v>2</v>
      </c>
      <c r="L6" s="40">
        <v>6.99</v>
      </c>
      <c r="M6" s="40">
        <v>6.99</v>
      </c>
      <c r="N6" s="90">
        <v>7.34</v>
      </c>
      <c r="O6" s="140">
        <v>8.1</v>
      </c>
      <c r="P6" s="273">
        <v>8.1</v>
      </c>
      <c r="Q6" s="282">
        <v>8.1</v>
      </c>
      <c r="R6" s="207">
        <f t="shared" ref="R6:R49" si="0">SUM(T6,V6,X6,Z6,AB6,AD6,AF6,AH6)</f>
        <v>0</v>
      </c>
      <c r="S6" s="34">
        <f t="shared" ref="S6:S50" si="1">SUM(R6*Q6)</f>
        <v>0</v>
      </c>
      <c r="T6" s="439"/>
      <c r="U6" s="231">
        <f t="shared" ref="U6:U50" si="2">SUM(T6*Q6)</f>
        <v>0</v>
      </c>
      <c r="V6" s="438"/>
      <c r="W6" s="237">
        <f t="shared" ref="W6:W50" si="3">SUM(V6*Q6)</f>
        <v>0</v>
      </c>
      <c r="X6" s="439"/>
      <c r="Y6" s="231">
        <f t="shared" ref="Y6:Y50" si="4">SUM(X6*Q6)</f>
        <v>0</v>
      </c>
      <c r="Z6" s="438"/>
      <c r="AA6" s="237">
        <f t="shared" ref="AA6:AA50" si="5">SUM(Z6*Q6)</f>
        <v>0</v>
      </c>
      <c r="AB6" s="439"/>
      <c r="AC6" s="231">
        <f t="shared" ref="AC6:AC50" si="6">SUM(AB6*Q6)</f>
        <v>0</v>
      </c>
      <c r="AD6" s="438"/>
      <c r="AE6" s="237">
        <f t="shared" ref="AE6:AE50" si="7">SUM(Q6*AD6)</f>
        <v>0</v>
      </c>
      <c r="AF6" s="439"/>
      <c r="AG6" s="231">
        <f t="shared" ref="AG6:AG50" si="8">SUM(AF6*Q6)</f>
        <v>0</v>
      </c>
      <c r="AH6" s="438"/>
      <c r="AI6" s="237">
        <f t="shared" ref="AI6:AI50" si="9">SUM(AH6*Q6)</f>
        <v>0</v>
      </c>
    </row>
    <row r="7" spans="1:35" ht="25.5" x14ac:dyDescent="0.2">
      <c r="A7" s="23" t="s">
        <v>450</v>
      </c>
      <c r="B7" s="24" t="s">
        <v>422</v>
      </c>
      <c r="C7" s="25" t="s">
        <v>441</v>
      </c>
      <c r="D7" s="68" t="s">
        <v>1687</v>
      </c>
      <c r="E7" s="68" t="s">
        <v>420</v>
      </c>
      <c r="F7" s="69">
        <v>1</v>
      </c>
      <c r="G7" s="68" t="s">
        <v>1688</v>
      </c>
      <c r="H7" s="70">
        <v>52611</v>
      </c>
      <c r="I7" s="16" t="s">
        <v>3343</v>
      </c>
      <c r="J7" s="42" t="s">
        <v>2046</v>
      </c>
      <c r="K7" s="30">
        <v>1</v>
      </c>
      <c r="L7" s="92">
        <v>4.0199999999999996</v>
      </c>
      <c r="M7" s="92">
        <v>4.51</v>
      </c>
      <c r="N7" s="43">
        <v>4.51</v>
      </c>
      <c r="O7" s="144">
        <v>4.51</v>
      </c>
      <c r="P7" s="272">
        <v>4.51</v>
      </c>
      <c r="Q7" s="283">
        <v>4.51</v>
      </c>
      <c r="R7" s="207">
        <f t="shared" ref="R7:R20" si="10">SUM(T7,V7,X7,Z7,AB7,AD7,AF7,AH7)</f>
        <v>0</v>
      </c>
      <c r="S7" s="34">
        <f t="shared" si="1"/>
        <v>0</v>
      </c>
      <c r="T7" s="439"/>
      <c r="U7" s="231">
        <f t="shared" si="2"/>
        <v>0</v>
      </c>
      <c r="V7" s="438"/>
      <c r="W7" s="237">
        <f t="shared" si="3"/>
        <v>0</v>
      </c>
      <c r="X7" s="439"/>
      <c r="Y7" s="231">
        <f t="shared" si="4"/>
        <v>0</v>
      </c>
      <c r="Z7" s="438"/>
      <c r="AA7" s="237">
        <f t="shared" si="5"/>
        <v>0</v>
      </c>
      <c r="AB7" s="439"/>
      <c r="AC7" s="231">
        <f t="shared" si="6"/>
        <v>0</v>
      </c>
      <c r="AD7" s="438"/>
      <c r="AE7" s="237">
        <f t="shared" si="7"/>
        <v>0</v>
      </c>
      <c r="AF7" s="439"/>
      <c r="AG7" s="231">
        <f t="shared" si="8"/>
        <v>0</v>
      </c>
      <c r="AH7" s="438"/>
      <c r="AI7" s="237">
        <f t="shared" si="9"/>
        <v>0</v>
      </c>
    </row>
    <row r="8" spans="1:35" x14ac:dyDescent="0.2">
      <c r="A8" s="74" t="s">
        <v>450</v>
      </c>
      <c r="B8" s="75" t="s">
        <v>422</v>
      </c>
      <c r="C8" s="26" t="s">
        <v>441</v>
      </c>
      <c r="D8" s="76" t="s">
        <v>1003</v>
      </c>
      <c r="E8" s="76" t="s">
        <v>420</v>
      </c>
      <c r="F8" s="48">
        <v>1</v>
      </c>
      <c r="G8" s="76" t="s">
        <v>2291</v>
      </c>
      <c r="H8" s="77" t="s">
        <v>2292</v>
      </c>
      <c r="I8" s="44">
        <v>60148</v>
      </c>
      <c r="J8" s="49" t="s">
        <v>1003</v>
      </c>
      <c r="K8" s="31">
        <v>2</v>
      </c>
      <c r="L8" s="50">
        <v>4.8</v>
      </c>
      <c r="M8" s="96">
        <v>6.03</v>
      </c>
      <c r="N8" s="50">
        <v>6.03</v>
      </c>
      <c r="O8" s="204">
        <v>5.36</v>
      </c>
      <c r="P8" s="274">
        <v>5.36</v>
      </c>
      <c r="Q8" s="286">
        <v>5.36</v>
      </c>
      <c r="R8" s="207">
        <f t="shared" si="10"/>
        <v>0</v>
      </c>
      <c r="S8" s="34">
        <f t="shared" si="1"/>
        <v>0</v>
      </c>
      <c r="T8" s="439"/>
      <c r="U8" s="231">
        <f t="shared" si="2"/>
        <v>0</v>
      </c>
      <c r="V8" s="438"/>
      <c r="W8" s="237">
        <f t="shared" si="3"/>
        <v>0</v>
      </c>
      <c r="X8" s="439"/>
      <c r="Y8" s="231">
        <f t="shared" si="4"/>
        <v>0</v>
      </c>
      <c r="Z8" s="438"/>
      <c r="AA8" s="237">
        <f t="shared" si="5"/>
        <v>0</v>
      </c>
      <c r="AB8" s="439"/>
      <c r="AC8" s="231">
        <f t="shared" si="6"/>
        <v>0</v>
      </c>
      <c r="AD8" s="438"/>
      <c r="AE8" s="237">
        <f t="shared" si="7"/>
        <v>0</v>
      </c>
      <c r="AF8" s="439"/>
      <c r="AG8" s="231">
        <f t="shared" si="8"/>
        <v>0</v>
      </c>
      <c r="AH8" s="438"/>
      <c r="AI8" s="237">
        <f t="shared" si="9"/>
        <v>0</v>
      </c>
    </row>
    <row r="9" spans="1:35" ht="25.5" x14ac:dyDescent="0.2">
      <c r="A9" s="71" t="s">
        <v>450</v>
      </c>
      <c r="B9" s="72" t="s">
        <v>422</v>
      </c>
      <c r="C9" s="22" t="s">
        <v>2964</v>
      </c>
      <c r="D9" s="73" t="s">
        <v>2769</v>
      </c>
      <c r="E9" s="73" t="s">
        <v>420</v>
      </c>
      <c r="F9" s="38">
        <v>1</v>
      </c>
      <c r="G9" s="73" t="s">
        <v>2770</v>
      </c>
      <c r="H9" s="78" t="s">
        <v>2770</v>
      </c>
      <c r="I9" s="37" t="s">
        <v>3273</v>
      </c>
      <c r="J9" s="11" t="s">
        <v>2747</v>
      </c>
      <c r="K9" s="62">
        <v>3</v>
      </c>
      <c r="L9" s="40">
        <v>6.99</v>
      </c>
      <c r="M9" s="90">
        <v>11.29</v>
      </c>
      <c r="N9" s="98">
        <v>10.029999999999999</v>
      </c>
      <c r="O9" s="146">
        <v>5.74</v>
      </c>
      <c r="P9" s="273">
        <v>5.74</v>
      </c>
      <c r="Q9" s="282">
        <v>5.74</v>
      </c>
      <c r="R9" s="207">
        <f t="shared" si="10"/>
        <v>0</v>
      </c>
      <c r="S9" s="34">
        <f t="shared" si="1"/>
        <v>0</v>
      </c>
      <c r="T9" s="439"/>
      <c r="U9" s="231">
        <f t="shared" si="2"/>
        <v>0</v>
      </c>
      <c r="V9" s="438"/>
      <c r="W9" s="237">
        <f t="shared" si="3"/>
        <v>0</v>
      </c>
      <c r="X9" s="439"/>
      <c r="Y9" s="231">
        <f t="shared" si="4"/>
        <v>0</v>
      </c>
      <c r="Z9" s="438"/>
      <c r="AA9" s="237">
        <f t="shared" si="5"/>
        <v>0</v>
      </c>
      <c r="AB9" s="439"/>
      <c r="AC9" s="231">
        <f t="shared" si="6"/>
        <v>0</v>
      </c>
      <c r="AD9" s="438"/>
      <c r="AE9" s="237">
        <f t="shared" si="7"/>
        <v>0</v>
      </c>
      <c r="AF9" s="439"/>
      <c r="AG9" s="231">
        <f t="shared" si="8"/>
        <v>0</v>
      </c>
      <c r="AH9" s="438"/>
      <c r="AI9" s="237">
        <f t="shared" si="9"/>
        <v>0</v>
      </c>
    </row>
    <row r="10" spans="1:35" ht="25.5" x14ac:dyDescent="0.2">
      <c r="A10" s="71" t="s">
        <v>1637</v>
      </c>
      <c r="B10" s="72" t="s">
        <v>422</v>
      </c>
      <c r="C10" s="22" t="s">
        <v>3307</v>
      </c>
      <c r="D10" s="73" t="s">
        <v>2769</v>
      </c>
      <c r="E10" s="73" t="s">
        <v>420</v>
      </c>
      <c r="F10" s="38">
        <v>1</v>
      </c>
      <c r="G10" s="73" t="s">
        <v>2772</v>
      </c>
      <c r="H10" s="73" t="s">
        <v>2772</v>
      </c>
      <c r="I10" s="37" t="s">
        <v>3273</v>
      </c>
      <c r="J10" s="11" t="s">
        <v>2747</v>
      </c>
      <c r="K10" s="62">
        <v>1</v>
      </c>
      <c r="L10" s="90">
        <v>11.41</v>
      </c>
      <c r="M10" s="90">
        <v>11.98</v>
      </c>
      <c r="N10" s="98">
        <v>10.029999999999999</v>
      </c>
      <c r="O10" s="140">
        <v>10.43</v>
      </c>
      <c r="P10" s="273">
        <v>10.43</v>
      </c>
      <c r="Q10" s="282">
        <v>10.43</v>
      </c>
      <c r="R10" s="207">
        <f t="shared" si="10"/>
        <v>0</v>
      </c>
      <c r="S10" s="34">
        <f t="shared" si="1"/>
        <v>0</v>
      </c>
      <c r="T10" s="439"/>
      <c r="U10" s="231">
        <f t="shared" si="2"/>
        <v>0</v>
      </c>
      <c r="V10" s="438"/>
      <c r="W10" s="237">
        <f t="shared" si="3"/>
        <v>0</v>
      </c>
      <c r="X10" s="439"/>
      <c r="Y10" s="231">
        <f t="shared" si="4"/>
        <v>0</v>
      </c>
      <c r="Z10" s="438"/>
      <c r="AA10" s="237">
        <f t="shared" si="5"/>
        <v>0</v>
      </c>
      <c r="AB10" s="439"/>
      <c r="AC10" s="231">
        <f t="shared" si="6"/>
        <v>0</v>
      </c>
      <c r="AD10" s="438"/>
      <c r="AE10" s="237">
        <f t="shared" si="7"/>
        <v>0</v>
      </c>
      <c r="AF10" s="439"/>
      <c r="AG10" s="231">
        <f t="shared" si="8"/>
        <v>0</v>
      </c>
      <c r="AH10" s="438"/>
      <c r="AI10" s="237">
        <f t="shared" si="9"/>
        <v>0</v>
      </c>
    </row>
    <row r="11" spans="1:35" ht="25.5" x14ac:dyDescent="0.2">
      <c r="A11" s="23" t="s">
        <v>479</v>
      </c>
      <c r="B11" s="24" t="s">
        <v>422</v>
      </c>
      <c r="C11" s="25" t="s">
        <v>493</v>
      </c>
      <c r="D11" s="68" t="s">
        <v>131</v>
      </c>
      <c r="E11" s="68" t="s">
        <v>420</v>
      </c>
      <c r="F11" s="69">
        <v>1</v>
      </c>
      <c r="G11" s="23">
        <v>4016</v>
      </c>
      <c r="H11" s="70">
        <v>51620</v>
      </c>
      <c r="I11" s="16" t="s">
        <v>3343</v>
      </c>
      <c r="J11" s="42" t="s">
        <v>2046</v>
      </c>
      <c r="K11" s="30">
        <v>1</v>
      </c>
      <c r="L11" s="92">
        <v>6.75</v>
      </c>
      <c r="M11" s="43">
        <v>6.75</v>
      </c>
      <c r="N11" s="43">
        <v>6.75</v>
      </c>
      <c r="O11" s="144">
        <v>6.75</v>
      </c>
      <c r="P11" s="272">
        <v>7.27</v>
      </c>
      <c r="Q11" s="283">
        <v>7.27</v>
      </c>
      <c r="R11" s="207">
        <f t="shared" si="10"/>
        <v>0</v>
      </c>
      <c r="S11" s="34">
        <f t="shared" si="1"/>
        <v>0</v>
      </c>
      <c r="T11" s="439"/>
      <c r="U11" s="231">
        <f t="shared" si="2"/>
        <v>0</v>
      </c>
      <c r="V11" s="438"/>
      <c r="W11" s="237">
        <f t="shared" si="3"/>
        <v>0</v>
      </c>
      <c r="X11" s="439"/>
      <c r="Y11" s="231">
        <f t="shared" si="4"/>
        <v>0</v>
      </c>
      <c r="Z11" s="438"/>
      <c r="AA11" s="237">
        <f t="shared" si="5"/>
        <v>0</v>
      </c>
      <c r="AB11" s="439"/>
      <c r="AC11" s="231">
        <f t="shared" si="6"/>
        <v>0</v>
      </c>
      <c r="AD11" s="438"/>
      <c r="AE11" s="237">
        <f t="shared" si="7"/>
        <v>0</v>
      </c>
      <c r="AF11" s="439"/>
      <c r="AG11" s="231">
        <f t="shared" si="8"/>
        <v>0</v>
      </c>
      <c r="AH11" s="438"/>
      <c r="AI11" s="237">
        <f t="shared" si="9"/>
        <v>0</v>
      </c>
    </row>
    <row r="12" spans="1:35" ht="25.5" x14ac:dyDescent="0.2">
      <c r="A12" s="74" t="s">
        <v>479</v>
      </c>
      <c r="B12" s="75" t="s">
        <v>422</v>
      </c>
      <c r="C12" s="26" t="s">
        <v>493</v>
      </c>
      <c r="D12" s="76" t="s">
        <v>131</v>
      </c>
      <c r="E12" s="76" t="s">
        <v>420</v>
      </c>
      <c r="F12" s="48">
        <v>1</v>
      </c>
      <c r="G12" s="76" t="s">
        <v>2293</v>
      </c>
      <c r="H12" s="77" t="s">
        <v>2294</v>
      </c>
      <c r="I12" s="44">
        <v>60148</v>
      </c>
      <c r="J12" s="49" t="s">
        <v>1003</v>
      </c>
      <c r="K12" s="31">
        <v>2</v>
      </c>
      <c r="L12" s="50">
        <v>8.8000000000000007</v>
      </c>
      <c r="M12" s="96">
        <v>10.039999999999999</v>
      </c>
      <c r="N12" s="50">
        <v>10.039999999999999</v>
      </c>
      <c r="O12" s="204">
        <v>8.92</v>
      </c>
      <c r="P12" s="274">
        <v>8.92</v>
      </c>
      <c r="Q12" s="285">
        <v>9.3699999999999992</v>
      </c>
      <c r="R12" s="207">
        <f t="shared" si="10"/>
        <v>0</v>
      </c>
      <c r="S12" s="34">
        <f t="shared" si="1"/>
        <v>0</v>
      </c>
      <c r="T12" s="439"/>
      <c r="U12" s="231">
        <f t="shared" si="2"/>
        <v>0</v>
      </c>
      <c r="V12" s="438"/>
      <c r="W12" s="237">
        <f t="shared" si="3"/>
        <v>0</v>
      </c>
      <c r="X12" s="439"/>
      <c r="Y12" s="231">
        <f t="shared" si="4"/>
        <v>0</v>
      </c>
      <c r="Z12" s="438"/>
      <c r="AA12" s="237">
        <f t="shared" si="5"/>
        <v>0</v>
      </c>
      <c r="AB12" s="439"/>
      <c r="AC12" s="231">
        <f t="shared" si="6"/>
        <v>0</v>
      </c>
      <c r="AD12" s="438"/>
      <c r="AE12" s="237">
        <f t="shared" si="7"/>
        <v>0</v>
      </c>
      <c r="AF12" s="439"/>
      <c r="AG12" s="231">
        <f t="shared" si="8"/>
        <v>0</v>
      </c>
      <c r="AH12" s="438"/>
      <c r="AI12" s="237">
        <f t="shared" si="9"/>
        <v>0</v>
      </c>
    </row>
    <row r="13" spans="1:35" ht="25.5" x14ac:dyDescent="0.2">
      <c r="A13" s="71" t="s">
        <v>479</v>
      </c>
      <c r="B13" s="72" t="s">
        <v>422</v>
      </c>
      <c r="C13" s="22" t="s">
        <v>493</v>
      </c>
      <c r="D13" s="73" t="s">
        <v>2769</v>
      </c>
      <c r="E13" s="73" t="s">
        <v>420</v>
      </c>
      <c r="F13" s="38">
        <v>1</v>
      </c>
      <c r="G13" s="73" t="s">
        <v>2773</v>
      </c>
      <c r="H13" s="73" t="s">
        <v>2773</v>
      </c>
      <c r="I13" s="37" t="s">
        <v>3273</v>
      </c>
      <c r="J13" s="11" t="s">
        <v>2747</v>
      </c>
      <c r="K13" s="62">
        <v>3</v>
      </c>
      <c r="L13" s="90">
        <v>11.29</v>
      </c>
      <c r="M13" s="90">
        <v>11.85</v>
      </c>
      <c r="N13" s="98">
        <v>10.029999999999999</v>
      </c>
      <c r="O13" s="140">
        <v>10.43</v>
      </c>
      <c r="P13" s="273">
        <v>10.43</v>
      </c>
      <c r="Q13" s="282">
        <v>10.43</v>
      </c>
      <c r="R13" s="207">
        <f t="shared" si="10"/>
        <v>0</v>
      </c>
      <c r="S13" s="34">
        <f t="shared" si="1"/>
        <v>0</v>
      </c>
      <c r="T13" s="439"/>
      <c r="U13" s="231">
        <f t="shared" si="2"/>
        <v>0</v>
      </c>
      <c r="V13" s="438"/>
      <c r="W13" s="237">
        <f t="shared" si="3"/>
        <v>0</v>
      </c>
      <c r="X13" s="439"/>
      <c r="Y13" s="231">
        <f t="shared" si="4"/>
        <v>0</v>
      </c>
      <c r="Z13" s="438"/>
      <c r="AA13" s="237">
        <f t="shared" si="5"/>
        <v>0</v>
      </c>
      <c r="AB13" s="439"/>
      <c r="AC13" s="231">
        <f t="shared" si="6"/>
        <v>0</v>
      </c>
      <c r="AD13" s="438"/>
      <c r="AE13" s="237">
        <f t="shared" si="7"/>
        <v>0</v>
      </c>
      <c r="AF13" s="439"/>
      <c r="AG13" s="231">
        <f t="shared" si="8"/>
        <v>0</v>
      </c>
      <c r="AH13" s="438"/>
      <c r="AI13" s="237">
        <f t="shared" si="9"/>
        <v>0</v>
      </c>
    </row>
    <row r="14" spans="1:35" ht="25.5" x14ac:dyDescent="0.2">
      <c r="A14" s="23" t="s">
        <v>492</v>
      </c>
      <c r="B14" s="24" t="s">
        <v>422</v>
      </c>
      <c r="C14" s="25" t="s">
        <v>1628</v>
      </c>
      <c r="D14" s="68" t="s">
        <v>1686</v>
      </c>
      <c r="E14" s="68" t="s">
        <v>420</v>
      </c>
      <c r="F14" s="69">
        <v>1</v>
      </c>
      <c r="G14" s="23">
        <v>50010</v>
      </c>
      <c r="H14" s="70">
        <v>51701</v>
      </c>
      <c r="I14" s="16" t="s">
        <v>3343</v>
      </c>
      <c r="J14" s="42" t="s">
        <v>2046</v>
      </c>
      <c r="K14" s="30">
        <v>1</v>
      </c>
      <c r="L14" s="43">
        <v>4.71</v>
      </c>
      <c r="M14" s="43">
        <v>4.71</v>
      </c>
      <c r="N14" s="43">
        <v>4.71</v>
      </c>
      <c r="O14" s="144">
        <v>4.71</v>
      </c>
      <c r="P14" s="272">
        <v>4.71</v>
      </c>
      <c r="Q14" s="283">
        <v>4.71</v>
      </c>
      <c r="R14" s="207">
        <f t="shared" si="10"/>
        <v>0</v>
      </c>
      <c r="S14" s="34">
        <f t="shared" si="1"/>
        <v>0</v>
      </c>
      <c r="T14" s="439"/>
      <c r="U14" s="231">
        <f t="shared" si="2"/>
        <v>0</v>
      </c>
      <c r="V14" s="438"/>
      <c r="W14" s="237">
        <f t="shared" si="3"/>
        <v>0</v>
      </c>
      <c r="X14" s="439"/>
      <c r="Y14" s="231">
        <f t="shared" si="4"/>
        <v>0</v>
      </c>
      <c r="Z14" s="438"/>
      <c r="AA14" s="237">
        <f t="shared" si="5"/>
        <v>0</v>
      </c>
      <c r="AB14" s="439"/>
      <c r="AC14" s="231">
        <f t="shared" si="6"/>
        <v>0</v>
      </c>
      <c r="AD14" s="438"/>
      <c r="AE14" s="237">
        <f t="shared" si="7"/>
        <v>0</v>
      </c>
      <c r="AF14" s="439"/>
      <c r="AG14" s="231">
        <f t="shared" si="8"/>
        <v>0</v>
      </c>
      <c r="AH14" s="438"/>
      <c r="AI14" s="237">
        <f t="shared" si="9"/>
        <v>0</v>
      </c>
    </row>
    <row r="15" spans="1:35" ht="25.5" x14ac:dyDescent="0.2">
      <c r="A15" s="71" t="s">
        <v>492</v>
      </c>
      <c r="B15" s="72" t="s">
        <v>422</v>
      </c>
      <c r="C15" s="22" t="s">
        <v>3308</v>
      </c>
      <c r="D15" s="73" t="s">
        <v>2769</v>
      </c>
      <c r="E15" s="73" t="s">
        <v>420</v>
      </c>
      <c r="F15" s="38">
        <v>1</v>
      </c>
      <c r="G15" s="73" t="s">
        <v>2774</v>
      </c>
      <c r="H15" s="73" t="s">
        <v>2774</v>
      </c>
      <c r="I15" s="37" t="s">
        <v>3273</v>
      </c>
      <c r="J15" s="11" t="s">
        <v>2747</v>
      </c>
      <c r="K15" s="62">
        <v>2</v>
      </c>
      <c r="L15" s="90">
        <v>11.41</v>
      </c>
      <c r="M15" s="90">
        <v>11.98</v>
      </c>
      <c r="N15" s="98">
        <v>10.029999999999999</v>
      </c>
      <c r="O15" s="146">
        <v>10.43</v>
      </c>
      <c r="P15" s="273">
        <v>10.43</v>
      </c>
      <c r="Q15" s="282">
        <v>10.43</v>
      </c>
      <c r="R15" s="207">
        <f t="shared" si="10"/>
        <v>0</v>
      </c>
      <c r="S15" s="34">
        <f t="shared" si="1"/>
        <v>0</v>
      </c>
      <c r="T15" s="439"/>
      <c r="U15" s="231">
        <f t="shared" si="2"/>
        <v>0</v>
      </c>
      <c r="V15" s="438"/>
      <c r="W15" s="237">
        <f t="shared" si="3"/>
        <v>0</v>
      </c>
      <c r="X15" s="439"/>
      <c r="Y15" s="231">
        <f t="shared" si="4"/>
        <v>0</v>
      </c>
      <c r="Z15" s="438"/>
      <c r="AA15" s="237">
        <f t="shared" si="5"/>
        <v>0</v>
      </c>
      <c r="AB15" s="439"/>
      <c r="AC15" s="231">
        <f t="shared" si="6"/>
        <v>0</v>
      </c>
      <c r="AD15" s="438"/>
      <c r="AE15" s="237">
        <f t="shared" si="7"/>
        <v>0</v>
      </c>
      <c r="AF15" s="439"/>
      <c r="AG15" s="231">
        <f t="shared" si="8"/>
        <v>0</v>
      </c>
      <c r="AH15" s="438"/>
      <c r="AI15" s="237">
        <f t="shared" si="9"/>
        <v>0</v>
      </c>
    </row>
    <row r="16" spans="1:35" ht="25.5" x14ac:dyDescent="0.2">
      <c r="A16" s="71" t="s">
        <v>509</v>
      </c>
      <c r="B16" s="72" t="s">
        <v>422</v>
      </c>
      <c r="C16" s="22" t="s">
        <v>3310</v>
      </c>
      <c r="D16" s="73" t="s">
        <v>2769</v>
      </c>
      <c r="E16" s="73" t="s">
        <v>420</v>
      </c>
      <c r="F16" s="38">
        <v>1</v>
      </c>
      <c r="G16" s="73" t="s">
        <v>2775</v>
      </c>
      <c r="H16" s="73" t="s">
        <v>2775</v>
      </c>
      <c r="I16" s="37" t="s">
        <v>3273</v>
      </c>
      <c r="J16" s="11" t="s">
        <v>2747</v>
      </c>
      <c r="K16" s="62">
        <v>1</v>
      </c>
      <c r="L16" s="90">
        <v>11.41</v>
      </c>
      <c r="M16" s="90">
        <v>11.98</v>
      </c>
      <c r="N16" s="98">
        <v>10.029999999999999</v>
      </c>
      <c r="O16" s="140">
        <v>10.43</v>
      </c>
      <c r="P16" s="273">
        <v>10.43</v>
      </c>
      <c r="Q16" s="282">
        <v>10.43</v>
      </c>
      <c r="R16" s="207">
        <f t="shared" si="10"/>
        <v>0</v>
      </c>
      <c r="S16" s="34">
        <f t="shared" si="1"/>
        <v>0</v>
      </c>
      <c r="T16" s="439"/>
      <c r="U16" s="231">
        <f t="shared" si="2"/>
        <v>0</v>
      </c>
      <c r="V16" s="438"/>
      <c r="W16" s="237">
        <f t="shared" si="3"/>
        <v>0</v>
      </c>
      <c r="X16" s="439"/>
      <c r="Y16" s="231">
        <f t="shared" si="4"/>
        <v>0</v>
      </c>
      <c r="Z16" s="438"/>
      <c r="AA16" s="237">
        <f t="shared" si="5"/>
        <v>0</v>
      </c>
      <c r="AB16" s="439"/>
      <c r="AC16" s="231">
        <f t="shared" si="6"/>
        <v>0</v>
      </c>
      <c r="AD16" s="438"/>
      <c r="AE16" s="237">
        <f t="shared" si="7"/>
        <v>0</v>
      </c>
      <c r="AF16" s="439"/>
      <c r="AG16" s="231">
        <f t="shared" si="8"/>
        <v>0</v>
      </c>
      <c r="AH16" s="438"/>
      <c r="AI16" s="237">
        <f t="shared" si="9"/>
        <v>0</v>
      </c>
    </row>
    <row r="17" spans="1:35" ht="25.5" x14ac:dyDescent="0.2">
      <c r="A17" s="71" t="s">
        <v>514</v>
      </c>
      <c r="B17" s="72" t="s">
        <v>422</v>
      </c>
      <c r="C17" s="22" t="s">
        <v>3311</v>
      </c>
      <c r="D17" s="73" t="s">
        <v>2769</v>
      </c>
      <c r="E17" s="73" t="s">
        <v>420</v>
      </c>
      <c r="F17" s="38">
        <v>1</v>
      </c>
      <c r="G17" s="73" t="s">
        <v>2776</v>
      </c>
      <c r="H17" s="73" t="s">
        <v>2776</v>
      </c>
      <c r="I17" s="37" t="s">
        <v>3273</v>
      </c>
      <c r="J17" s="11" t="s">
        <v>2747</v>
      </c>
      <c r="K17" s="62">
        <v>1</v>
      </c>
      <c r="L17" s="40">
        <v>6.99</v>
      </c>
      <c r="M17" s="40">
        <v>6.99</v>
      </c>
      <c r="N17" s="98">
        <v>7.34</v>
      </c>
      <c r="O17" s="141">
        <v>10.43</v>
      </c>
      <c r="P17" s="273">
        <v>10.43</v>
      </c>
      <c r="Q17" s="282">
        <v>10.43</v>
      </c>
      <c r="R17" s="207">
        <f t="shared" si="10"/>
        <v>0</v>
      </c>
      <c r="S17" s="34">
        <f t="shared" si="1"/>
        <v>0</v>
      </c>
      <c r="T17" s="439"/>
      <c r="U17" s="231">
        <f t="shared" si="2"/>
        <v>0</v>
      </c>
      <c r="V17" s="438"/>
      <c r="W17" s="237">
        <f t="shared" si="3"/>
        <v>0</v>
      </c>
      <c r="X17" s="439"/>
      <c r="Y17" s="231">
        <f t="shared" si="4"/>
        <v>0</v>
      </c>
      <c r="Z17" s="438"/>
      <c r="AA17" s="237">
        <f t="shared" si="5"/>
        <v>0</v>
      </c>
      <c r="AB17" s="439"/>
      <c r="AC17" s="231">
        <f t="shared" si="6"/>
        <v>0</v>
      </c>
      <c r="AD17" s="438"/>
      <c r="AE17" s="237">
        <f t="shared" si="7"/>
        <v>0</v>
      </c>
      <c r="AF17" s="439"/>
      <c r="AG17" s="231">
        <f t="shared" si="8"/>
        <v>0</v>
      </c>
      <c r="AH17" s="438"/>
      <c r="AI17" s="237">
        <f t="shared" si="9"/>
        <v>0</v>
      </c>
    </row>
    <row r="18" spans="1:35" ht="25.5" x14ac:dyDescent="0.2">
      <c r="A18" s="23" t="s">
        <v>525</v>
      </c>
      <c r="B18" s="24" t="s">
        <v>422</v>
      </c>
      <c r="C18" s="25" t="s">
        <v>510</v>
      </c>
      <c r="D18" s="68" t="s">
        <v>131</v>
      </c>
      <c r="E18" s="68" t="s">
        <v>420</v>
      </c>
      <c r="F18" s="69">
        <v>1</v>
      </c>
      <c r="G18" s="23">
        <v>4016</v>
      </c>
      <c r="H18" s="70">
        <v>51611</v>
      </c>
      <c r="I18" s="16" t="s">
        <v>3343</v>
      </c>
      <c r="J18" s="42" t="s">
        <v>2046</v>
      </c>
      <c r="K18" s="30">
        <v>2</v>
      </c>
      <c r="L18" s="92">
        <v>6.76</v>
      </c>
      <c r="M18" s="43">
        <v>6.76</v>
      </c>
      <c r="N18" s="43">
        <v>6.76</v>
      </c>
      <c r="O18" s="144">
        <v>6.76</v>
      </c>
      <c r="P18" s="272">
        <v>7.27</v>
      </c>
      <c r="Q18" s="283">
        <v>7.27</v>
      </c>
      <c r="R18" s="207">
        <f t="shared" si="10"/>
        <v>0</v>
      </c>
      <c r="S18" s="34">
        <f t="shared" si="1"/>
        <v>0</v>
      </c>
      <c r="T18" s="439"/>
      <c r="U18" s="231">
        <f t="shared" si="2"/>
        <v>0</v>
      </c>
      <c r="V18" s="438"/>
      <c r="W18" s="237">
        <f t="shared" si="3"/>
        <v>0</v>
      </c>
      <c r="X18" s="439"/>
      <c r="Y18" s="231">
        <f t="shared" si="4"/>
        <v>0</v>
      </c>
      <c r="Z18" s="438"/>
      <c r="AA18" s="237">
        <f t="shared" si="5"/>
        <v>0</v>
      </c>
      <c r="AB18" s="439"/>
      <c r="AC18" s="231">
        <f t="shared" si="6"/>
        <v>0</v>
      </c>
      <c r="AD18" s="438"/>
      <c r="AE18" s="237">
        <f t="shared" si="7"/>
        <v>0</v>
      </c>
      <c r="AF18" s="439"/>
      <c r="AG18" s="231">
        <f t="shared" si="8"/>
        <v>0</v>
      </c>
      <c r="AH18" s="438"/>
      <c r="AI18" s="237">
        <f t="shared" si="9"/>
        <v>0</v>
      </c>
    </row>
    <row r="19" spans="1:35" ht="25.5" x14ac:dyDescent="0.2">
      <c r="A19" s="74" t="s">
        <v>525</v>
      </c>
      <c r="B19" s="75" t="s">
        <v>422</v>
      </c>
      <c r="C19" s="26" t="s">
        <v>510</v>
      </c>
      <c r="D19" s="76" t="s">
        <v>131</v>
      </c>
      <c r="E19" s="76" t="s">
        <v>420</v>
      </c>
      <c r="F19" s="48">
        <v>1</v>
      </c>
      <c r="G19" s="76" t="s">
        <v>2295</v>
      </c>
      <c r="H19" s="77" t="s">
        <v>2296</v>
      </c>
      <c r="I19" s="44">
        <v>60148</v>
      </c>
      <c r="J19" s="49" t="s">
        <v>1003</v>
      </c>
      <c r="K19" s="31">
        <v>3</v>
      </c>
      <c r="L19" s="50">
        <v>8.8000000000000007</v>
      </c>
      <c r="M19" s="96">
        <v>10.039999999999999</v>
      </c>
      <c r="N19" s="50">
        <v>10.039999999999999</v>
      </c>
      <c r="O19" s="204">
        <v>8.92</v>
      </c>
      <c r="P19" s="274">
        <v>8.92</v>
      </c>
      <c r="Q19" s="285">
        <v>9.3699999999999992</v>
      </c>
      <c r="R19" s="207">
        <f t="shared" si="10"/>
        <v>0</v>
      </c>
      <c r="S19" s="34">
        <f t="shared" si="1"/>
        <v>0</v>
      </c>
      <c r="T19" s="439"/>
      <c r="U19" s="231">
        <f t="shared" si="2"/>
        <v>0</v>
      </c>
      <c r="V19" s="438"/>
      <c r="W19" s="237">
        <f t="shared" si="3"/>
        <v>0</v>
      </c>
      <c r="X19" s="439"/>
      <c r="Y19" s="231">
        <f t="shared" si="4"/>
        <v>0</v>
      </c>
      <c r="Z19" s="438"/>
      <c r="AA19" s="237">
        <f t="shared" si="5"/>
        <v>0</v>
      </c>
      <c r="AB19" s="439"/>
      <c r="AC19" s="231">
        <f t="shared" si="6"/>
        <v>0</v>
      </c>
      <c r="AD19" s="438"/>
      <c r="AE19" s="237">
        <f t="shared" si="7"/>
        <v>0</v>
      </c>
      <c r="AF19" s="439"/>
      <c r="AG19" s="231">
        <f t="shared" si="8"/>
        <v>0</v>
      </c>
      <c r="AH19" s="438"/>
      <c r="AI19" s="237">
        <f t="shared" si="9"/>
        <v>0</v>
      </c>
    </row>
    <row r="20" spans="1:35" ht="25.5" x14ac:dyDescent="0.2">
      <c r="A20" s="71" t="s">
        <v>525</v>
      </c>
      <c r="B20" s="72" t="s">
        <v>422</v>
      </c>
      <c r="C20" s="22" t="s">
        <v>510</v>
      </c>
      <c r="D20" s="73" t="s">
        <v>2769</v>
      </c>
      <c r="E20" s="73" t="s">
        <v>420</v>
      </c>
      <c r="F20" s="38">
        <v>1</v>
      </c>
      <c r="G20" s="73" t="s">
        <v>2770</v>
      </c>
      <c r="H20" s="78" t="s">
        <v>2770</v>
      </c>
      <c r="I20" s="37" t="s">
        <v>3273</v>
      </c>
      <c r="J20" s="11" t="s">
        <v>2747</v>
      </c>
      <c r="K20" s="62">
        <v>1</v>
      </c>
      <c r="L20" s="90">
        <v>11.29</v>
      </c>
      <c r="M20" s="40">
        <v>11.29</v>
      </c>
      <c r="N20" s="98">
        <v>10.029999999999999</v>
      </c>
      <c r="O20" s="146">
        <v>5.74</v>
      </c>
      <c r="P20" s="273">
        <v>5.74</v>
      </c>
      <c r="Q20" s="282">
        <v>5.74</v>
      </c>
      <c r="R20" s="207">
        <f t="shared" si="10"/>
        <v>0</v>
      </c>
      <c r="S20" s="34">
        <f t="shared" si="1"/>
        <v>0</v>
      </c>
      <c r="T20" s="439"/>
      <c r="U20" s="231">
        <f t="shared" si="2"/>
        <v>0</v>
      </c>
      <c r="V20" s="438"/>
      <c r="W20" s="237">
        <f t="shared" si="3"/>
        <v>0</v>
      </c>
      <c r="X20" s="439"/>
      <c r="Y20" s="231">
        <f t="shared" si="4"/>
        <v>0</v>
      </c>
      <c r="Z20" s="438"/>
      <c r="AA20" s="237">
        <f t="shared" si="5"/>
        <v>0</v>
      </c>
      <c r="AB20" s="439"/>
      <c r="AC20" s="231">
        <f t="shared" si="6"/>
        <v>0</v>
      </c>
      <c r="AD20" s="438"/>
      <c r="AE20" s="237">
        <f t="shared" si="7"/>
        <v>0</v>
      </c>
      <c r="AF20" s="439"/>
      <c r="AG20" s="231">
        <f t="shared" si="8"/>
        <v>0</v>
      </c>
      <c r="AH20" s="438"/>
      <c r="AI20" s="237">
        <f t="shared" si="9"/>
        <v>0</v>
      </c>
    </row>
    <row r="21" spans="1:35" ht="25.5" x14ac:dyDescent="0.2">
      <c r="A21" s="71" t="s">
        <v>424</v>
      </c>
      <c r="B21" s="72" t="s">
        <v>422</v>
      </c>
      <c r="C21" s="22" t="s">
        <v>3303</v>
      </c>
      <c r="D21" s="73" t="s">
        <v>2769</v>
      </c>
      <c r="E21" s="73" t="s">
        <v>420</v>
      </c>
      <c r="F21" s="38">
        <v>1</v>
      </c>
      <c r="G21" s="73" t="s">
        <v>2775</v>
      </c>
      <c r="H21" s="73" t="s">
        <v>2775</v>
      </c>
      <c r="I21" s="37" t="s">
        <v>3273</v>
      </c>
      <c r="J21" s="11" t="s">
        <v>2747</v>
      </c>
      <c r="K21" s="62">
        <v>1</v>
      </c>
      <c r="L21" s="40">
        <v>6.99</v>
      </c>
      <c r="M21" s="90">
        <v>11.98</v>
      </c>
      <c r="N21" s="98">
        <v>10.029999999999999</v>
      </c>
      <c r="O21" s="140">
        <v>10.43</v>
      </c>
      <c r="P21" s="273">
        <v>10.43</v>
      </c>
      <c r="Q21" s="282">
        <v>10.43</v>
      </c>
      <c r="R21" s="207">
        <f t="shared" si="0"/>
        <v>0</v>
      </c>
      <c r="S21" s="34">
        <f t="shared" si="1"/>
        <v>0</v>
      </c>
      <c r="T21" s="439"/>
      <c r="U21" s="231">
        <f t="shared" si="2"/>
        <v>0</v>
      </c>
      <c r="V21" s="438"/>
      <c r="W21" s="237">
        <f t="shared" si="3"/>
        <v>0</v>
      </c>
      <c r="X21" s="439"/>
      <c r="Y21" s="231">
        <f t="shared" si="4"/>
        <v>0</v>
      </c>
      <c r="Z21" s="438"/>
      <c r="AA21" s="237">
        <f t="shared" si="5"/>
        <v>0</v>
      </c>
      <c r="AB21" s="439"/>
      <c r="AC21" s="231">
        <f t="shared" si="6"/>
        <v>0</v>
      </c>
      <c r="AD21" s="438"/>
      <c r="AE21" s="237">
        <f t="shared" si="7"/>
        <v>0</v>
      </c>
      <c r="AF21" s="439"/>
      <c r="AG21" s="231">
        <f t="shared" si="8"/>
        <v>0</v>
      </c>
      <c r="AH21" s="438"/>
      <c r="AI21" s="237">
        <f t="shared" si="9"/>
        <v>0</v>
      </c>
    </row>
    <row r="22" spans="1:35" ht="25.5" x14ac:dyDescent="0.2">
      <c r="A22" s="71" t="s">
        <v>434</v>
      </c>
      <c r="B22" s="72" t="s">
        <v>422</v>
      </c>
      <c r="C22" s="22" t="s">
        <v>2771</v>
      </c>
      <c r="D22" s="73" t="s">
        <v>2769</v>
      </c>
      <c r="E22" s="73" t="s">
        <v>420</v>
      </c>
      <c r="F22" s="38">
        <v>1</v>
      </c>
      <c r="G22" s="73" t="s">
        <v>2770</v>
      </c>
      <c r="H22" s="78" t="s">
        <v>2770</v>
      </c>
      <c r="I22" s="37" t="s">
        <v>3273</v>
      </c>
      <c r="J22" s="11" t="s">
        <v>2747</v>
      </c>
      <c r="K22" s="62">
        <v>1</v>
      </c>
      <c r="L22" s="40">
        <v>6.99</v>
      </c>
      <c r="M22" s="90">
        <v>11.29</v>
      </c>
      <c r="N22" s="98">
        <v>10.029999999999999</v>
      </c>
      <c r="O22" s="146">
        <v>5.74</v>
      </c>
      <c r="P22" s="273">
        <v>5.74</v>
      </c>
      <c r="Q22" s="282">
        <v>5.74</v>
      </c>
      <c r="R22" s="207">
        <f t="shared" si="0"/>
        <v>0</v>
      </c>
      <c r="S22" s="34">
        <f t="shared" si="1"/>
        <v>0</v>
      </c>
      <c r="T22" s="439"/>
      <c r="U22" s="231">
        <f t="shared" si="2"/>
        <v>0</v>
      </c>
      <c r="V22" s="438"/>
      <c r="W22" s="237">
        <f t="shared" si="3"/>
        <v>0</v>
      </c>
      <c r="X22" s="439"/>
      <c r="Y22" s="231">
        <f t="shared" si="4"/>
        <v>0</v>
      </c>
      <c r="Z22" s="438"/>
      <c r="AA22" s="237">
        <f t="shared" si="5"/>
        <v>0</v>
      </c>
      <c r="AB22" s="439"/>
      <c r="AC22" s="231">
        <f t="shared" si="6"/>
        <v>0</v>
      </c>
      <c r="AD22" s="438"/>
      <c r="AE22" s="237">
        <f t="shared" si="7"/>
        <v>0</v>
      </c>
      <c r="AF22" s="439"/>
      <c r="AG22" s="231">
        <f t="shared" si="8"/>
        <v>0</v>
      </c>
      <c r="AH22" s="438"/>
      <c r="AI22" s="237">
        <f t="shared" si="9"/>
        <v>0</v>
      </c>
    </row>
    <row r="23" spans="1:35" ht="25.5" x14ac:dyDescent="0.2">
      <c r="A23" s="23" t="s">
        <v>437</v>
      </c>
      <c r="B23" s="24" t="s">
        <v>422</v>
      </c>
      <c r="C23" s="25" t="s">
        <v>515</v>
      </c>
      <c r="D23" s="68" t="s">
        <v>131</v>
      </c>
      <c r="E23" s="68" t="s">
        <v>420</v>
      </c>
      <c r="F23" s="69">
        <v>1</v>
      </c>
      <c r="G23" s="23">
        <v>4016</v>
      </c>
      <c r="H23" s="70">
        <v>51643</v>
      </c>
      <c r="I23" s="16" t="s">
        <v>3343</v>
      </c>
      <c r="J23" s="42" t="s">
        <v>2046</v>
      </c>
      <c r="K23" s="30">
        <v>1</v>
      </c>
      <c r="L23" s="92">
        <v>6.75</v>
      </c>
      <c r="M23" s="43">
        <v>6.75</v>
      </c>
      <c r="N23" s="43">
        <v>6.75</v>
      </c>
      <c r="O23" s="144">
        <v>6.75</v>
      </c>
      <c r="P23" s="272">
        <v>7.27</v>
      </c>
      <c r="Q23" s="283">
        <v>7.27</v>
      </c>
      <c r="R23" s="207">
        <f t="shared" si="0"/>
        <v>0</v>
      </c>
      <c r="S23" s="34">
        <f t="shared" si="1"/>
        <v>0</v>
      </c>
      <c r="T23" s="439"/>
      <c r="U23" s="231">
        <f t="shared" si="2"/>
        <v>0</v>
      </c>
      <c r="V23" s="438"/>
      <c r="W23" s="237">
        <f t="shared" si="3"/>
        <v>0</v>
      </c>
      <c r="X23" s="439"/>
      <c r="Y23" s="231">
        <f t="shared" si="4"/>
        <v>0</v>
      </c>
      <c r="Z23" s="438"/>
      <c r="AA23" s="237">
        <f t="shared" si="5"/>
        <v>0</v>
      </c>
      <c r="AB23" s="439"/>
      <c r="AC23" s="231">
        <f t="shared" si="6"/>
        <v>0</v>
      </c>
      <c r="AD23" s="438"/>
      <c r="AE23" s="237">
        <f t="shared" si="7"/>
        <v>0</v>
      </c>
      <c r="AF23" s="439"/>
      <c r="AG23" s="231">
        <f t="shared" si="8"/>
        <v>0</v>
      </c>
      <c r="AH23" s="438"/>
      <c r="AI23" s="237">
        <f t="shared" si="9"/>
        <v>0</v>
      </c>
    </row>
    <row r="24" spans="1:35" ht="25.5" x14ac:dyDescent="0.2">
      <c r="A24" s="74" t="s">
        <v>437</v>
      </c>
      <c r="B24" s="75" t="s">
        <v>422</v>
      </c>
      <c r="C24" s="26" t="s">
        <v>515</v>
      </c>
      <c r="D24" s="76" t="s">
        <v>131</v>
      </c>
      <c r="E24" s="76" t="s">
        <v>420</v>
      </c>
      <c r="F24" s="48">
        <v>1</v>
      </c>
      <c r="G24" s="76" t="s">
        <v>2297</v>
      </c>
      <c r="H24" s="77" t="s">
        <v>2298</v>
      </c>
      <c r="I24" s="44">
        <v>60148</v>
      </c>
      <c r="J24" s="49" t="s">
        <v>1003</v>
      </c>
      <c r="K24" s="31">
        <v>2</v>
      </c>
      <c r="L24" s="50">
        <v>8.8000000000000007</v>
      </c>
      <c r="M24" s="96">
        <v>10.039999999999999</v>
      </c>
      <c r="N24" s="50">
        <v>10.039999999999999</v>
      </c>
      <c r="O24" s="204">
        <v>8.92</v>
      </c>
      <c r="P24" s="274">
        <v>8.92</v>
      </c>
      <c r="Q24" s="285">
        <v>9.3699999999999992</v>
      </c>
      <c r="R24" s="207">
        <f t="shared" si="0"/>
        <v>0</v>
      </c>
      <c r="S24" s="34">
        <f t="shared" si="1"/>
        <v>0</v>
      </c>
      <c r="T24" s="439"/>
      <c r="U24" s="231">
        <f t="shared" si="2"/>
        <v>0</v>
      </c>
      <c r="V24" s="438"/>
      <c r="W24" s="237">
        <f t="shared" si="3"/>
        <v>0</v>
      </c>
      <c r="X24" s="439"/>
      <c r="Y24" s="231">
        <f t="shared" si="4"/>
        <v>0</v>
      </c>
      <c r="Z24" s="438"/>
      <c r="AA24" s="237">
        <f t="shared" si="5"/>
        <v>0</v>
      </c>
      <c r="AB24" s="439"/>
      <c r="AC24" s="231">
        <f t="shared" si="6"/>
        <v>0</v>
      </c>
      <c r="AD24" s="438"/>
      <c r="AE24" s="237">
        <f t="shared" si="7"/>
        <v>0</v>
      </c>
      <c r="AF24" s="439"/>
      <c r="AG24" s="231">
        <f t="shared" si="8"/>
        <v>0</v>
      </c>
      <c r="AH24" s="438"/>
      <c r="AI24" s="237">
        <f t="shared" si="9"/>
        <v>0</v>
      </c>
    </row>
    <row r="25" spans="1:35" ht="25.5" x14ac:dyDescent="0.2">
      <c r="A25" s="71" t="s">
        <v>437</v>
      </c>
      <c r="B25" s="72" t="s">
        <v>422</v>
      </c>
      <c r="C25" s="22" t="s">
        <v>515</v>
      </c>
      <c r="D25" s="73" t="s">
        <v>2769</v>
      </c>
      <c r="E25" s="73" t="s">
        <v>420</v>
      </c>
      <c r="F25" s="38">
        <v>1</v>
      </c>
      <c r="G25" s="73" t="s">
        <v>2777</v>
      </c>
      <c r="H25" s="73" t="s">
        <v>2777</v>
      </c>
      <c r="I25" s="37" t="s">
        <v>3273</v>
      </c>
      <c r="J25" s="11" t="s">
        <v>2747</v>
      </c>
      <c r="K25" s="62">
        <v>3</v>
      </c>
      <c r="L25" s="90">
        <v>11.29</v>
      </c>
      <c r="M25" s="90">
        <v>11.85</v>
      </c>
      <c r="N25" s="98">
        <v>10.029999999999999</v>
      </c>
      <c r="O25" s="140">
        <v>10.43</v>
      </c>
      <c r="P25" s="273">
        <v>10.43</v>
      </c>
      <c r="Q25" s="282">
        <v>10.43</v>
      </c>
      <c r="R25" s="207">
        <f t="shared" si="0"/>
        <v>0</v>
      </c>
      <c r="S25" s="34">
        <f t="shared" si="1"/>
        <v>0</v>
      </c>
      <c r="T25" s="439"/>
      <c r="U25" s="231">
        <f t="shared" si="2"/>
        <v>0</v>
      </c>
      <c r="V25" s="438"/>
      <c r="W25" s="237">
        <f t="shared" si="3"/>
        <v>0</v>
      </c>
      <c r="X25" s="439"/>
      <c r="Y25" s="231">
        <f t="shared" si="4"/>
        <v>0</v>
      </c>
      <c r="Z25" s="438"/>
      <c r="AA25" s="237">
        <f t="shared" si="5"/>
        <v>0</v>
      </c>
      <c r="AB25" s="439"/>
      <c r="AC25" s="231">
        <f t="shared" si="6"/>
        <v>0</v>
      </c>
      <c r="AD25" s="438"/>
      <c r="AE25" s="237">
        <f t="shared" si="7"/>
        <v>0</v>
      </c>
      <c r="AF25" s="439"/>
      <c r="AG25" s="231">
        <f t="shared" si="8"/>
        <v>0</v>
      </c>
      <c r="AH25" s="438"/>
      <c r="AI25" s="237">
        <f t="shared" si="9"/>
        <v>0</v>
      </c>
    </row>
    <row r="26" spans="1:35" ht="25.5" x14ac:dyDescent="0.2">
      <c r="A26" s="23" t="s">
        <v>440</v>
      </c>
      <c r="B26" s="24" t="s">
        <v>422</v>
      </c>
      <c r="C26" s="25" t="s">
        <v>456</v>
      </c>
      <c r="D26" s="68" t="s">
        <v>1686</v>
      </c>
      <c r="E26" s="68" t="s">
        <v>420</v>
      </c>
      <c r="F26" s="69">
        <v>1</v>
      </c>
      <c r="G26" s="23">
        <v>50002</v>
      </c>
      <c r="H26" s="70">
        <v>51704</v>
      </c>
      <c r="I26" s="16" t="s">
        <v>3343</v>
      </c>
      <c r="J26" s="42" t="s">
        <v>2046</v>
      </c>
      <c r="K26" s="30">
        <v>1</v>
      </c>
      <c r="L26" s="43">
        <v>4.71</v>
      </c>
      <c r="M26" s="43">
        <v>4.71</v>
      </c>
      <c r="N26" s="43">
        <v>4.71</v>
      </c>
      <c r="O26" s="144">
        <v>4.71</v>
      </c>
      <c r="P26" s="272">
        <v>4.71</v>
      </c>
      <c r="Q26" s="283">
        <v>4.71</v>
      </c>
      <c r="R26" s="207">
        <f t="shared" si="0"/>
        <v>0</v>
      </c>
      <c r="S26" s="34">
        <f t="shared" si="1"/>
        <v>0</v>
      </c>
      <c r="T26" s="439"/>
      <c r="U26" s="231">
        <f t="shared" si="2"/>
        <v>0</v>
      </c>
      <c r="V26" s="438"/>
      <c r="W26" s="237">
        <f t="shared" si="3"/>
        <v>0</v>
      </c>
      <c r="X26" s="439"/>
      <c r="Y26" s="231">
        <f t="shared" si="4"/>
        <v>0</v>
      </c>
      <c r="Z26" s="438"/>
      <c r="AA26" s="237">
        <f t="shared" si="5"/>
        <v>0</v>
      </c>
      <c r="AB26" s="439"/>
      <c r="AC26" s="231">
        <f t="shared" si="6"/>
        <v>0</v>
      </c>
      <c r="AD26" s="438"/>
      <c r="AE26" s="237">
        <f t="shared" si="7"/>
        <v>0</v>
      </c>
      <c r="AF26" s="439"/>
      <c r="AG26" s="231">
        <f t="shared" si="8"/>
        <v>0</v>
      </c>
      <c r="AH26" s="438"/>
      <c r="AI26" s="237">
        <f t="shared" si="9"/>
        <v>0</v>
      </c>
    </row>
    <row r="27" spans="1:35" ht="25.5" x14ac:dyDescent="0.2">
      <c r="A27" s="23" t="s">
        <v>443</v>
      </c>
      <c r="B27" s="24" t="s">
        <v>422</v>
      </c>
      <c r="C27" s="25" t="s">
        <v>469</v>
      </c>
      <c r="D27" s="68" t="s">
        <v>1687</v>
      </c>
      <c r="E27" s="68" t="s">
        <v>420</v>
      </c>
      <c r="F27" s="69">
        <v>1</v>
      </c>
      <c r="G27" s="23" t="s">
        <v>1689</v>
      </c>
      <c r="H27" s="70">
        <v>52643</v>
      </c>
      <c r="I27" s="16" t="s">
        <v>3343</v>
      </c>
      <c r="J27" s="42" t="s">
        <v>2046</v>
      </c>
      <c r="K27" s="30">
        <v>1</v>
      </c>
      <c r="L27" s="92">
        <v>3.99</v>
      </c>
      <c r="M27" s="92">
        <v>4.51</v>
      </c>
      <c r="N27" s="43">
        <v>4.51</v>
      </c>
      <c r="O27" s="144">
        <v>4.51</v>
      </c>
      <c r="P27" s="272">
        <v>4.51</v>
      </c>
      <c r="Q27" s="283">
        <v>4.51</v>
      </c>
      <c r="R27" s="207">
        <f t="shared" si="0"/>
        <v>0</v>
      </c>
      <c r="S27" s="34">
        <f t="shared" si="1"/>
        <v>0</v>
      </c>
      <c r="T27" s="439"/>
      <c r="U27" s="231">
        <f t="shared" si="2"/>
        <v>0</v>
      </c>
      <c r="V27" s="438"/>
      <c r="W27" s="237">
        <f t="shared" si="3"/>
        <v>0</v>
      </c>
      <c r="X27" s="439"/>
      <c r="Y27" s="231">
        <f t="shared" si="4"/>
        <v>0</v>
      </c>
      <c r="Z27" s="438"/>
      <c r="AA27" s="237">
        <f t="shared" si="5"/>
        <v>0</v>
      </c>
      <c r="AB27" s="439"/>
      <c r="AC27" s="231">
        <f t="shared" si="6"/>
        <v>0</v>
      </c>
      <c r="AD27" s="438"/>
      <c r="AE27" s="237">
        <f t="shared" si="7"/>
        <v>0</v>
      </c>
      <c r="AF27" s="439"/>
      <c r="AG27" s="231">
        <f t="shared" si="8"/>
        <v>0</v>
      </c>
      <c r="AH27" s="438"/>
      <c r="AI27" s="237">
        <f t="shared" si="9"/>
        <v>0</v>
      </c>
    </row>
    <row r="28" spans="1:35" x14ac:dyDescent="0.2">
      <c r="A28" s="74" t="s">
        <v>443</v>
      </c>
      <c r="B28" s="75" t="s">
        <v>422</v>
      </c>
      <c r="C28" s="26" t="s">
        <v>469</v>
      </c>
      <c r="D28" s="76" t="s">
        <v>1003</v>
      </c>
      <c r="E28" s="76" t="s">
        <v>420</v>
      </c>
      <c r="F28" s="48">
        <v>1</v>
      </c>
      <c r="G28" s="76" t="s">
        <v>2299</v>
      </c>
      <c r="H28" s="77" t="s">
        <v>2300</v>
      </c>
      <c r="I28" s="44">
        <v>60148</v>
      </c>
      <c r="J28" s="49" t="s">
        <v>1003</v>
      </c>
      <c r="K28" s="31">
        <v>2</v>
      </c>
      <c r="L28" s="50">
        <v>4.8</v>
      </c>
      <c r="M28" s="96">
        <v>6.03</v>
      </c>
      <c r="N28" s="50">
        <v>6.03</v>
      </c>
      <c r="O28" s="204">
        <v>5.36</v>
      </c>
      <c r="P28" s="274">
        <v>5.36</v>
      </c>
      <c r="Q28" s="286">
        <v>5.36</v>
      </c>
      <c r="R28" s="207">
        <f t="shared" si="0"/>
        <v>0</v>
      </c>
      <c r="S28" s="34">
        <f t="shared" si="1"/>
        <v>0</v>
      </c>
      <c r="T28" s="439"/>
      <c r="U28" s="231">
        <f t="shared" si="2"/>
        <v>0</v>
      </c>
      <c r="V28" s="438"/>
      <c r="W28" s="237">
        <f t="shared" si="3"/>
        <v>0</v>
      </c>
      <c r="X28" s="439"/>
      <c r="Y28" s="231">
        <f t="shared" si="4"/>
        <v>0</v>
      </c>
      <c r="Z28" s="438"/>
      <c r="AA28" s="237">
        <f t="shared" si="5"/>
        <v>0</v>
      </c>
      <c r="AB28" s="439"/>
      <c r="AC28" s="231">
        <f t="shared" si="6"/>
        <v>0</v>
      </c>
      <c r="AD28" s="438"/>
      <c r="AE28" s="237">
        <f t="shared" si="7"/>
        <v>0</v>
      </c>
      <c r="AF28" s="439"/>
      <c r="AG28" s="231">
        <f t="shared" si="8"/>
        <v>0</v>
      </c>
      <c r="AH28" s="438"/>
      <c r="AI28" s="237">
        <f t="shared" si="9"/>
        <v>0</v>
      </c>
    </row>
    <row r="29" spans="1:35" ht="25.5" x14ac:dyDescent="0.2">
      <c r="A29" s="71" t="s">
        <v>443</v>
      </c>
      <c r="B29" s="72" t="s">
        <v>422</v>
      </c>
      <c r="C29" s="14" t="s">
        <v>2965</v>
      </c>
      <c r="D29" s="73" t="s">
        <v>2769</v>
      </c>
      <c r="E29" s="73" t="s">
        <v>420</v>
      </c>
      <c r="F29" s="38">
        <v>1</v>
      </c>
      <c r="G29" s="73" t="s">
        <v>2777</v>
      </c>
      <c r="H29" s="73" t="s">
        <v>2777</v>
      </c>
      <c r="I29" s="37" t="s">
        <v>3273</v>
      </c>
      <c r="J29" s="11" t="s">
        <v>2747</v>
      </c>
      <c r="K29" s="62">
        <v>3</v>
      </c>
      <c r="L29" s="40">
        <v>6.99</v>
      </c>
      <c r="M29" s="90">
        <v>11.85</v>
      </c>
      <c r="N29" s="98">
        <v>10.029999999999999</v>
      </c>
      <c r="O29" s="140">
        <v>10.43</v>
      </c>
      <c r="P29" s="273">
        <v>10.43</v>
      </c>
      <c r="Q29" s="282">
        <v>10.43</v>
      </c>
      <c r="R29" s="207">
        <f t="shared" si="0"/>
        <v>0</v>
      </c>
      <c r="S29" s="34">
        <f t="shared" si="1"/>
        <v>0</v>
      </c>
      <c r="T29" s="439"/>
      <c r="U29" s="231">
        <f t="shared" si="2"/>
        <v>0</v>
      </c>
      <c r="V29" s="438"/>
      <c r="W29" s="237">
        <f t="shared" si="3"/>
        <v>0</v>
      </c>
      <c r="X29" s="439"/>
      <c r="Y29" s="231">
        <f t="shared" si="4"/>
        <v>0</v>
      </c>
      <c r="Z29" s="438"/>
      <c r="AA29" s="237">
        <f t="shared" si="5"/>
        <v>0</v>
      </c>
      <c r="AB29" s="439"/>
      <c r="AC29" s="231">
        <f t="shared" si="6"/>
        <v>0</v>
      </c>
      <c r="AD29" s="438"/>
      <c r="AE29" s="237">
        <f t="shared" si="7"/>
        <v>0</v>
      </c>
      <c r="AF29" s="439"/>
      <c r="AG29" s="231">
        <f t="shared" si="8"/>
        <v>0</v>
      </c>
      <c r="AH29" s="438"/>
      <c r="AI29" s="237">
        <f t="shared" si="9"/>
        <v>0</v>
      </c>
    </row>
    <row r="30" spans="1:35" ht="25.5" x14ac:dyDescent="0.2">
      <c r="A30" s="23" t="s">
        <v>444</v>
      </c>
      <c r="B30" s="24" t="s">
        <v>422</v>
      </c>
      <c r="C30" s="25" t="s">
        <v>464</v>
      </c>
      <c r="D30" s="68" t="s">
        <v>1687</v>
      </c>
      <c r="E30" s="68" t="s">
        <v>420</v>
      </c>
      <c r="F30" s="69">
        <v>1</v>
      </c>
      <c r="G30" s="23" t="s">
        <v>1690</v>
      </c>
      <c r="H30" s="70">
        <v>76255</v>
      </c>
      <c r="I30" s="16" t="s">
        <v>3343</v>
      </c>
      <c r="J30" s="42" t="s">
        <v>2046</v>
      </c>
      <c r="K30" s="30">
        <v>1</v>
      </c>
      <c r="L30" s="92">
        <v>3.99</v>
      </c>
      <c r="M30" s="92">
        <v>4.51</v>
      </c>
      <c r="N30" s="43">
        <v>4.51</v>
      </c>
      <c r="O30" s="144">
        <v>4.51</v>
      </c>
      <c r="P30" s="272">
        <v>4.51</v>
      </c>
      <c r="Q30" s="283">
        <v>4.51</v>
      </c>
      <c r="R30" s="207">
        <f t="shared" si="0"/>
        <v>0</v>
      </c>
      <c r="S30" s="34">
        <f t="shared" si="1"/>
        <v>0</v>
      </c>
      <c r="T30" s="439"/>
      <c r="U30" s="231">
        <f t="shared" si="2"/>
        <v>0</v>
      </c>
      <c r="V30" s="438"/>
      <c r="W30" s="237">
        <f t="shared" si="3"/>
        <v>0</v>
      </c>
      <c r="X30" s="439"/>
      <c r="Y30" s="231">
        <f t="shared" si="4"/>
        <v>0</v>
      </c>
      <c r="Z30" s="438"/>
      <c r="AA30" s="237">
        <f t="shared" si="5"/>
        <v>0</v>
      </c>
      <c r="AB30" s="439"/>
      <c r="AC30" s="231">
        <f t="shared" si="6"/>
        <v>0</v>
      </c>
      <c r="AD30" s="438"/>
      <c r="AE30" s="237">
        <f t="shared" si="7"/>
        <v>0</v>
      </c>
      <c r="AF30" s="439"/>
      <c r="AG30" s="231">
        <f t="shared" si="8"/>
        <v>0</v>
      </c>
      <c r="AH30" s="438"/>
      <c r="AI30" s="237">
        <f t="shared" si="9"/>
        <v>0</v>
      </c>
    </row>
    <row r="31" spans="1:35" x14ac:dyDescent="0.2">
      <c r="A31" s="74" t="s">
        <v>444</v>
      </c>
      <c r="B31" s="75" t="s">
        <v>422</v>
      </c>
      <c r="C31" s="26" t="s">
        <v>464</v>
      </c>
      <c r="D31" s="76" t="s">
        <v>1003</v>
      </c>
      <c r="E31" s="76" t="s">
        <v>420</v>
      </c>
      <c r="F31" s="48">
        <v>1</v>
      </c>
      <c r="G31" s="76" t="s">
        <v>2301</v>
      </c>
      <c r="H31" s="77" t="s">
        <v>2302</v>
      </c>
      <c r="I31" s="44">
        <v>60148</v>
      </c>
      <c r="J31" s="49" t="s">
        <v>1003</v>
      </c>
      <c r="K31" s="31">
        <v>2</v>
      </c>
      <c r="L31" s="50">
        <v>4.8</v>
      </c>
      <c r="M31" s="96">
        <v>6.03</v>
      </c>
      <c r="N31" s="50">
        <v>6.03</v>
      </c>
      <c r="O31" s="204">
        <v>5.36</v>
      </c>
      <c r="P31" s="274">
        <v>5.36</v>
      </c>
      <c r="Q31" s="286">
        <v>5.36</v>
      </c>
      <c r="R31" s="207">
        <f t="shared" si="0"/>
        <v>0</v>
      </c>
      <c r="S31" s="34">
        <f t="shared" si="1"/>
        <v>0</v>
      </c>
      <c r="T31" s="439"/>
      <c r="U31" s="231">
        <f t="shared" si="2"/>
        <v>0</v>
      </c>
      <c r="V31" s="438"/>
      <c r="W31" s="237">
        <f t="shared" si="3"/>
        <v>0</v>
      </c>
      <c r="X31" s="439"/>
      <c r="Y31" s="231">
        <f t="shared" si="4"/>
        <v>0</v>
      </c>
      <c r="Z31" s="438"/>
      <c r="AA31" s="237">
        <f t="shared" si="5"/>
        <v>0</v>
      </c>
      <c r="AB31" s="439"/>
      <c r="AC31" s="231">
        <f t="shared" si="6"/>
        <v>0</v>
      </c>
      <c r="AD31" s="438"/>
      <c r="AE31" s="237">
        <f t="shared" si="7"/>
        <v>0</v>
      </c>
      <c r="AF31" s="439"/>
      <c r="AG31" s="231">
        <f t="shared" si="8"/>
        <v>0</v>
      </c>
      <c r="AH31" s="438"/>
      <c r="AI31" s="237">
        <f t="shared" si="9"/>
        <v>0</v>
      </c>
    </row>
    <row r="32" spans="1:35" ht="25.5" x14ac:dyDescent="0.2">
      <c r="A32" s="71" t="s">
        <v>444</v>
      </c>
      <c r="B32" s="72" t="s">
        <v>422</v>
      </c>
      <c r="C32" s="22" t="s">
        <v>3305</v>
      </c>
      <c r="D32" s="73" t="s">
        <v>2769</v>
      </c>
      <c r="E32" s="73" t="s">
        <v>420</v>
      </c>
      <c r="F32" s="38">
        <v>1</v>
      </c>
      <c r="G32" s="73" t="s">
        <v>2778</v>
      </c>
      <c r="H32" s="73" t="s">
        <v>2778</v>
      </c>
      <c r="I32" s="37" t="s">
        <v>3273</v>
      </c>
      <c r="J32" s="11" t="s">
        <v>2747</v>
      </c>
      <c r="K32" s="62">
        <v>3</v>
      </c>
      <c r="L32" s="90">
        <v>11.41</v>
      </c>
      <c r="M32" s="90">
        <v>11.98</v>
      </c>
      <c r="N32" s="98">
        <v>10.029999999999999</v>
      </c>
      <c r="O32" s="140">
        <v>10.43</v>
      </c>
      <c r="P32" s="273">
        <v>10.43</v>
      </c>
      <c r="Q32" s="282">
        <v>10.43</v>
      </c>
      <c r="R32" s="207">
        <f t="shared" si="0"/>
        <v>0</v>
      </c>
      <c r="S32" s="34">
        <f t="shared" si="1"/>
        <v>0</v>
      </c>
      <c r="T32" s="439"/>
      <c r="U32" s="231">
        <f t="shared" si="2"/>
        <v>0</v>
      </c>
      <c r="V32" s="438"/>
      <c r="W32" s="237">
        <f t="shared" si="3"/>
        <v>0</v>
      </c>
      <c r="X32" s="439"/>
      <c r="Y32" s="231">
        <f t="shared" si="4"/>
        <v>0</v>
      </c>
      <c r="Z32" s="438"/>
      <c r="AA32" s="237">
        <f t="shared" si="5"/>
        <v>0</v>
      </c>
      <c r="AB32" s="439"/>
      <c r="AC32" s="231">
        <f t="shared" si="6"/>
        <v>0</v>
      </c>
      <c r="AD32" s="438"/>
      <c r="AE32" s="237">
        <f t="shared" si="7"/>
        <v>0</v>
      </c>
      <c r="AF32" s="439"/>
      <c r="AG32" s="231">
        <f t="shared" si="8"/>
        <v>0</v>
      </c>
      <c r="AH32" s="438"/>
      <c r="AI32" s="237">
        <f t="shared" si="9"/>
        <v>0</v>
      </c>
    </row>
    <row r="33" spans="1:35" ht="25.5" x14ac:dyDescent="0.2">
      <c r="A33" s="23" t="s">
        <v>445</v>
      </c>
      <c r="B33" s="24" t="s">
        <v>422</v>
      </c>
      <c r="C33" s="25" t="s">
        <v>425</v>
      </c>
      <c r="D33" s="68" t="s">
        <v>131</v>
      </c>
      <c r="E33" s="68" t="s">
        <v>420</v>
      </c>
      <c r="F33" s="69">
        <v>1</v>
      </c>
      <c r="G33" s="23">
        <v>4016</v>
      </c>
      <c r="H33" s="70">
        <v>51626</v>
      </c>
      <c r="I33" s="16" t="s">
        <v>3343</v>
      </c>
      <c r="J33" s="42" t="s">
        <v>2046</v>
      </c>
      <c r="K33" s="30">
        <v>1</v>
      </c>
      <c r="L33" s="92">
        <v>6.76</v>
      </c>
      <c r="M33" s="43">
        <v>6.76</v>
      </c>
      <c r="N33" s="43">
        <v>6.76</v>
      </c>
      <c r="O33" s="144">
        <v>6.76</v>
      </c>
      <c r="P33" s="272">
        <v>7.27</v>
      </c>
      <c r="Q33" s="283">
        <v>7.27</v>
      </c>
      <c r="R33" s="207">
        <f t="shared" si="0"/>
        <v>0</v>
      </c>
      <c r="S33" s="34">
        <f t="shared" si="1"/>
        <v>0</v>
      </c>
      <c r="T33" s="439"/>
      <c r="U33" s="231">
        <f t="shared" si="2"/>
        <v>0</v>
      </c>
      <c r="V33" s="438"/>
      <c r="W33" s="237">
        <f t="shared" si="3"/>
        <v>0</v>
      </c>
      <c r="X33" s="439"/>
      <c r="Y33" s="231">
        <f t="shared" si="4"/>
        <v>0</v>
      </c>
      <c r="Z33" s="438"/>
      <c r="AA33" s="237">
        <f t="shared" si="5"/>
        <v>0</v>
      </c>
      <c r="AB33" s="439"/>
      <c r="AC33" s="231">
        <f t="shared" si="6"/>
        <v>0</v>
      </c>
      <c r="AD33" s="438"/>
      <c r="AE33" s="237">
        <f t="shared" si="7"/>
        <v>0</v>
      </c>
      <c r="AF33" s="439"/>
      <c r="AG33" s="231">
        <f t="shared" si="8"/>
        <v>0</v>
      </c>
      <c r="AH33" s="438"/>
      <c r="AI33" s="237">
        <f t="shared" si="9"/>
        <v>0</v>
      </c>
    </row>
    <row r="34" spans="1:35" x14ac:dyDescent="0.2">
      <c r="A34" s="74" t="s">
        <v>445</v>
      </c>
      <c r="B34" s="75" t="s">
        <v>422</v>
      </c>
      <c r="C34" s="26" t="s">
        <v>425</v>
      </c>
      <c r="D34" s="76" t="s">
        <v>131</v>
      </c>
      <c r="E34" s="76" t="s">
        <v>420</v>
      </c>
      <c r="F34" s="48">
        <v>1</v>
      </c>
      <c r="G34" s="76"/>
      <c r="H34" s="77" t="s">
        <v>2303</v>
      </c>
      <c r="I34" s="44">
        <v>60148</v>
      </c>
      <c r="J34" s="49" t="s">
        <v>1003</v>
      </c>
      <c r="K34" s="31">
        <v>2</v>
      </c>
      <c r="L34" s="50">
        <v>8.8000000000000007</v>
      </c>
      <c r="M34" s="96">
        <v>10.01</v>
      </c>
      <c r="N34" s="50">
        <v>10.01</v>
      </c>
      <c r="O34" s="204">
        <v>8.92</v>
      </c>
      <c r="P34" s="274">
        <v>8.92</v>
      </c>
      <c r="Q34" s="285">
        <v>9.3699999999999992</v>
      </c>
      <c r="R34" s="207">
        <f t="shared" si="0"/>
        <v>0</v>
      </c>
      <c r="S34" s="34">
        <f t="shared" si="1"/>
        <v>0</v>
      </c>
      <c r="T34" s="439"/>
      <c r="U34" s="231">
        <f t="shared" si="2"/>
        <v>0</v>
      </c>
      <c r="V34" s="438"/>
      <c r="W34" s="237">
        <f t="shared" si="3"/>
        <v>0</v>
      </c>
      <c r="X34" s="439"/>
      <c r="Y34" s="231">
        <f t="shared" si="4"/>
        <v>0</v>
      </c>
      <c r="Z34" s="438"/>
      <c r="AA34" s="237">
        <f t="shared" si="5"/>
        <v>0</v>
      </c>
      <c r="AB34" s="439"/>
      <c r="AC34" s="231">
        <f t="shared" si="6"/>
        <v>0</v>
      </c>
      <c r="AD34" s="438"/>
      <c r="AE34" s="237">
        <f t="shared" si="7"/>
        <v>0</v>
      </c>
      <c r="AF34" s="439"/>
      <c r="AG34" s="231">
        <f t="shared" si="8"/>
        <v>0</v>
      </c>
      <c r="AH34" s="438"/>
      <c r="AI34" s="237">
        <f t="shared" si="9"/>
        <v>0</v>
      </c>
    </row>
    <row r="35" spans="1:35" ht="25.5" x14ac:dyDescent="0.2">
      <c r="A35" s="23" t="s">
        <v>1638</v>
      </c>
      <c r="B35" s="24" t="s">
        <v>422</v>
      </c>
      <c r="C35" s="25" t="s">
        <v>454</v>
      </c>
      <c r="D35" s="68" t="s">
        <v>1687</v>
      </c>
      <c r="E35" s="68" t="s">
        <v>420</v>
      </c>
      <c r="F35" s="69">
        <v>1</v>
      </c>
      <c r="G35" s="23" t="s">
        <v>1691</v>
      </c>
      <c r="H35" s="70">
        <v>52622</v>
      </c>
      <c r="I35" s="16" t="s">
        <v>3343</v>
      </c>
      <c r="J35" s="42" t="s">
        <v>2046</v>
      </c>
      <c r="K35" s="30">
        <v>1</v>
      </c>
      <c r="L35" s="92">
        <v>3.99</v>
      </c>
      <c r="M35" s="92">
        <v>4.51</v>
      </c>
      <c r="N35" s="43">
        <v>4.51</v>
      </c>
      <c r="O35" s="144">
        <v>4.51</v>
      </c>
      <c r="P35" s="272">
        <v>4.51</v>
      </c>
      <c r="Q35" s="283">
        <v>4.51</v>
      </c>
      <c r="R35" s="207">
        <f t="shared" si="0"/>
        <v>0</v>
      </c>
      <c r="S35" s="34">
        <f t="shared" si="1"/>
        <v>0</v>
      </c>
      <c r="T35" s="439"/>
      <c r="U35" s="231">
        <f t="shared" si="2"/>
        <v>0</v>
      </c>
      <c r="V35" s="438"/>
      <c r="W35" s="237">
        <f t="shared" si="3"/>
        <v>0</v>
      </c>
      <c r="X35" s="439"/>
      <c r="Y35" s="231">
        <f t="shared" si="4"/>
        <v>0</v>
      </c>
      <c r="Z35" s="438"/>
      <c r="AA35" s="237">
        <f t="shared" si="5"/>
        <v>0</v>
      </c>
      <c r="AB35" s="439"/>
      <c r="AC35" s="231">
        <f t="shared" si="6"/>
        <v>0</v>
      </c>
      <c r="AD35" s="438"/>
      <c r="AE35" s="237">
        <f t="shared" si="7"/>
        <v>0</v>
      </c>
      <c r="AF35" s="439"/>
      <c r="AG35" s="231">
        <f t="shared" si="8"/>
        <v>0</v>
      </c>
      <c r="AH35" s="438"/>
      <c r="AI35" s="237">
        <f t="shared" si="9"/>
        <v>0</v>
      </c>
    </row>
    <row r="36" spans="1:35" x14ac:dyDescent="0.2">
      <c r="A36" s="74" t="s">
        <v>1638</v>
      </c>
      <c r="B36" s="75" t="s">
        <v>422</v>
      </c>
      <c r="C36" s="26" t="s">
        <v>454</v>
      </c>
      <c r="D36" s="76" t="s">
        <v>1003</v>
      </c>
      <c r="E36" s="76" t="s">
        <v>420</v>
      </c>
      <c r="F36" s="48">
        <v>1</v>
      </c>
      <c r="G36" s="76" t="s">
        <v>2304</v>
      </c>
      <c r="H36" s="77" t="s">
        <v>2305</v>
      </c>
      <c r="I36" s="44">
        <v>60148</v>
      </c>
      <c r="J36" s="49" t="s">
        <v>1003</v>
      </c>
      <c r="K36" s="31">
        <v>2</v>
      </c>
      <c r="L36" s="50">
        <v>4.8</v>
      </c>
      <c r="M36" s="96">
        <v>6.03</v>
      </c>
      <c r="N36" s="50">
        <v>6.03</v>
      </c>
      <c r="O36" s="204">
        <v>5.36</v>
      </c>
      <c r="P36" s="274">
        <v>5.36</v>
      </c>
      <c r="Q36" s="286">
        <v>5.36</v>
      </c>
      <c r="R36" s="207">
        <f t="shared" si="0"/>
        <v>0</v>
      </c>
      <c r="S36" s="34">
        <f t="shared" si="1"/>
        <v>0</v>
      </c>
      <c r="T36" s="439"/>
      <c r="U36" s="231">
        <f t="shared" si="2"/>
        <v>0</v>
      </c>
      <c r="V36" s="438"/>
      <c r="W36" s="237">
        <f t="shared" si="3"/>
        <v>0</v>
      </c>
      <c r="X36" s="439"/>
      <c r="Y36" s="231">
        <f t="shared" si="4"/>
        <v>0</v>
      </c>
      <c r="Z36" s="438"/>
      <c r="AA36" s="237">
        <f t="shared" si="5"/>
        <v>0</v>
      </c>
      <c r="AB36" s="439"/>
      <c r="AC36" s="231">
        <f t="shared" si="6"/>
        <v>0</v>
      </c>
      <c r="AD36" s="438"/>
      <c r="AE36" s="237">
        <f t="shared" si="7"/>
        <v>0</v>
      </c>
      <c r="AF36" s="439"/>
      <c r="AG36" s="231">
        <f t="shared" si="8"/>
        <v>0</v>
      </c>
      <c r="AH36" s="438"/>
      <c r="AI36" s="237">
        <f t="shared" si="9"/>
        <v>0</v>
      </c>
    </row>
    <row r="37" spans="1:35" ht="25.5" x14ac:dyDescent="0.2">
      <c r="A37" s="23" t="s">
        <v>446</v>
      </c>
      <c r="B37" s="24" t="s">
        <v>422</v>
      </c>
      <c r="C37" s="25" t="s">
        <v>435</v>
      </c>
      <c r="D37" s="68" t="s">
        <v>131</v>
      </c>
      <c r="E37" s="68" t="s">
        <v>420</v>
      </c>
      <c r="F37" s="69">
        <v>1</v>
      </c>
      <c r="G37" s="23">
        <v>4016</v>
      </c>
      <c r="H37" s="70">
        <v>51622</v>
      </c>
      <c r="I37" s="16" t="s">
        <v>3343</v>
      </c>
      <c r="J37" s="42" t="s">
        <v>2046</v>
      </c>
      <c r="K37" s="30">
        <v>1</v>
      </c>
      <c r="L37" s="92">
        <v>6.76</v>
      </c>
      <c r="M37" s="43">
        <v>6.76</v>
      </c>
      <c r="N37" s="43">
        <v>6.76</v>
      </c>
      <c r="O37" s="144">
        <v>6.76</v>
      </c>
      <c r="P37" s="272">
        <v>7.27</v>
      </c>
      <c r="Q37" s="283">
        <v>7.27</v>
      </c>
      <c r="R37" s="207">
        <f t="shared" si="0"/>
        <v>0</v>
      </c>
      <c r="S37" s="34">
        <f t="shared" si="1"/>
        <v>0</v>
      </c>
      <c r="T37" s="439"/>
      <c r="U37" s="231">
        <f t="shared" si="2"/>
        <v>0</v>
      </c>
      <c r="V37" s="438"/>
      <c r="W37" s="237">
        <f t="shared" si="3"/>
        <v>0</v>
      </c>
      <c r="X37" s="439"/>
      <c r="Y37" s="231">
        <f t="shared" si="4"/>
        <v>0</v>
      </c>
      <c r="Z37" s="438"/>
      <c r="AA37" s="237">
        <f t="shared" si="5"/>
        <v>0</v>
      </c>
      <c r="AB37" s="439"/>
      <c r="AC37" s="231">
        <f t="shared" si="6"/>
        <v>0</v>
      </c>
      <c r="AD37" s="438"/>
      <c r="AE37" s="237">
        <f t="shared" si="7"/>
        <v>0</v>
      </c>
      <c r="AF37" s="439"/>
      <c r="AG37" s="231">
        <f t="shared" si="8"/>
        <v>0</v>
      </c>
      <c r="AH37" s="438"/>
      <c r="AI37" s="237">
        <f t="shared" si="9"/>
        <v>0</v>
      </c>
    </row>
    <row r="38" spans="1:35" ht="25.5" x14ac:dyDescent="0.2">
      <c r="A38" s="74" t="s">
        <v>446</v>
      </c>
      <c r="B38" s="75" t="s">
        <v>422</v>
      </c>
      <c r="C38" s="26" t="s">
        <v>435</v>
      </c>
      <c r="D38" s="76" t="s">
        <v>131</v>
      </c>
      <c r="E38" s="76" t="s">
        <v>2306</v>
      </c>
      <c r="F38" s="48">
        <v>1</v>
      </c>
      <c r="G38" s="76" t="s">
        <v>2307</v>
      </c>
      <c r="H38" s="77" t="s">
        <v>2308</v>
      </c>
      <c r="I38" s="44">
        <v>60148</v>
      </c>
      <c r="J38" s="49" t="s">
        <v>1003</v>
      </c>
      <c r="K38" s="31">
        <v>2</v>
      </c>
      <c r="L38" s="50">
        <v>8.8000000000000007</v>
      </c>
      <c r="M38" s="96">
        <v>10.039999999999999</v>
      </c>
      <c r="N38" s="50">
        <v>10.039999999999999</v>
      </c>
      <c r="O38" s="204">
        <v>8.92</v>
      </c>
      <c r="P38" s="274">
        <v>8.92</v>
      </c>
      <c r="Q38" s="285">
        <v>9.3699999999999992</v>
      </c>
      <c r="R38" s="207">
        <f t="shared" si="0"/>
        <v>0</v>
      </c>
      <c r="S38" s="34">
        <f t="shared" si="1"/>
        <v>0</v>
      </c>
      <c r="T38" s="439"/>
      <c r="U38" s="231">
        <f t="shared" si="2"/>
        <v>0</v>
      </c>
      <c r="V38" s="438"/>
      <c r="W38" s="237">
        <f t="shared" si="3"/>
        <v>0</v>
      </c>
      <c r="X38" s="439"/>
      <c r="Y38" s="231">
        <f t="shared" si="4"/>
        <v>0</v>
      </c>
      <c r="Z38" s="438"/>
      <c r="AA38" s="237">
        <f t="shared" si="5"/>
        <v>0</v>
      </c>
      <c r="AB38" s="439"/>
      <c r="AC38" s="231">
        <f t="shared" si="6"/>
        <v>0</v>
      </c>
      <c r="AD38" s="438"/>
      <c r="AE38" s="237">
        <f t="shared" si="7"/>
        <v>0</v>
      </c>
      <c r="AF38" s="439"/>
      <c r="AG38" s="231">
        <f t="shared" si="8"/>
        <v>0</v>
      </c>
      <c r="AH38" s="438"/>
      <c r="AI38" s="237">
        <f t="shared" si="9"/>
        <v>0</v>
      </c>
    </row>
    <row r="39" spans="1:35" ht="25.5" x14ac:dyDescent="0.2">
      <c r="A39" s="23" t="s">
        <v>448</v>
      </c>
      <c r="B39" s="24" t="s">
        <v>422</v>
      </c>
      <c r="C39" s="25" t="s">
        <v>449</v>
      </c>
      <c r="D39" s="68" t="s">
        <v>1686</v>
      </c>
      <c r="E39" s="68" t="s">
        <v>420</v>
      </c>
      <c r="F39" s="69">
        <v>1</v>
      </c>
      <c r="G39" s="23">
        <v>50013</v>
      </c>
      <c r="H39" s="70">
        <v>51705</v>
      </c>
      <c r="I39" s="16" t="s">
        <v>3343</v>
      </c>
      <c r="J39" s="42" t="s">
        <v>2046</v>
      </c>
      <c r="K39" s="30">
        <v>1</v>
      </c>
      <c r="L39" s="43">
        <v>4.71</v>
      </c>
      <c r="M39" s="43">
        <v>4.71</v>
      </c>
      <c r="N39" s="43">
        <v>4.71</v>
      </c>
      <c r="O39" s="144">
        <v>4.71</v>
      </c>
      <c r="P39" s="272">
        <v>4.71</v>
      </c>
      <c r="Q39" s="283">
        <v>4.71</v>
      </c>
      <c r="R39" s="207">
        <f t="shared" si="0"/>
        <v>0</v>
      </c>
      <c r="S39" s="34">
        <f t="shared" si="1"/>
        <v>0</v>
      </c>
      <c r="T39" s="439"/>
      <c r="U39" s="231">
        <f t="shared" si="2"/>
        <v>0</v>
      </c>
      <c r="V39" s="438"/>
      <c r="W39" s="237">
        <f t="shared" si="3"/>
        <v>0</v>
      </c>
      <c r="X39" s="439"/>
      <c r="Y39" s="231">
        <f t="shared" si="4"/>
        <v>0</v>
      </c>
      <c r="Z39" s="438"/>
      <c r="AA39" s="237">
        <f t="shared" si="5"/>
        <v>0</v>
      </c>
      <c r="AB39" s="439"/>
      <c r="AC39" s="231">
        <f t="shared" si="6"/>
        <v>0</v>
      </c>
      <c r="AD39" s="438"/>
      <c r="AE39" s="237">
        <f t="shared" si="7"/>
        <v>0</v>
      </c>
      <c r="AF39" s="439"/>
      <c r="AG39" s="231">
        <f t="shared" si="8"/>
        <v>0</v>
      </c>
      <c r="AH39" s="438"/>
      <c r="AI39" s="237">
        <f t="shared" si="9"/>
        <v>0</v>
      </c>
    </row>
    <row r="40" spans="1:35" x14ac:dyDescent="0.2">
      <c r="A40" s="74" t="s">
        <v>448</v>
      </c>
      <c r="B40" s="75" t="s">
        <v>422</v>
      </c>
      <c r="C40" s="26" t="s">
        <v>449</v>
      </c>
      <c r="D40" s="76" t="s">
        <v>2963</v>
      </c>
      <c r="E40" s="76" t="s">
        <v>420</v>
      </c>
      <c r="F40" s="48">
        <v>1</v>
      </c>
      <c r="G40" s="76" t="s">
        <v>2309</v>
      </c>
      <c r="H40" s="77" t="s">
        <v>2310</v>
      </c>
      <c r="I40" s="44">
        <v>60148</v>
      </c>
      <c r="J40" s="49" t="s">
        <v>1003</v>
      </c>
      <c r="K40" s="31">
        <v>2</v>
      </c>
      <c r="L40" s="50">
        <v>8.68</v>
      </c>
      <c r="M40" s="96">
        <v>10.6</v>
      </c>
      <c r="N40" s="50">
        <v>10.6</v>
      </c>
      <c r="O40" s="204">
        <v>9.56</v>
      </c>
      <c r="P40" s="274">
        <v>9.56</v>
      </c>
      <c r="Q40" s="286">
        <v>9.56</v>
      </c>
      <c r="R40" s="207">
        <f t="shared" si="0"/>
        <v>0</v>
      </c>
      <c r="S40" s="34">
        <f t="shared" si="1"/>
        <v>0</v>
      </c>
      <c r="T40" s="439"/>
      <c r="U40" s="231">
        <f t="shared" si="2"/>
        <v>0</v>
      </c>
      <c r="V40" s="438"/>
      <c r="W40" s="237">
        <f t="shared" si="3"/>
        <v>0</v>
      </c>
      <c r="X40" s="439"/>
      <c r="Y40" s="231">
        <f t="shared" si="4"/>
        <v>0</v>
      </c>
      <c r="Z40" s="438"/>
      <c r="AA40" s="237">
        <f t="shared" si="5"/>
        <v>0</v>
      </c>
      <c r="AB40" s="439"/>
      <c r="AC40" s="231">
        <f t="shared" si="6"/>
        <v>0</v>
      </c>
      <c r="AD40" s="438"/>
      <c r="AE40" s="237">
        <f t="shared" si="7"/>
        <v>0</v>
      </c>
      <c r="AF40" s="439"/>
      <c r="AG40" s="231">
        <f t="shared" si="8"/>
        <v>0</v>
      </c>
      <c r="AH40" s="438"/>
      <c r="AI40" s="237">
        <f t="shared" si="9"/>
        <v>0</v>
      </c>
    </row>
    <row r="41" spans="1:35" ht="25.5" x14ac:dyDescent="0.2">
      <c r="A41" s="23" t="s">
        <v>1639</v>
      </c>
      <c r="B41" s="24" t="s">
        <v>422</v>
      </c>
      <c r="C41" s="25" t="s">
        <v>471</v>
      </c>
      <c r="D41" s="68" t="s">
        <v>1687</v>
      </c>
      <c r="E41" s="68" t="s">
        <v>420</v>
      </c>
      <c r="F41" s="69">
        <v>1</v>
      </c>
      <c r="G41" s="23" t="s">
        <v>1692</v>
      </c>
      <c r="H41" s="70">
        <v>52641</v>
      </c>
      <c r="I41" s="16" t="s">
        <v>3343</v>
      </c>
      <c r="J41" s="42" t="s">
        <v>2046</v>
      </c>
      <c r="K41" s="30">
        <v>1</v>
      </c>
      <c r="L41" s="92">
        <v>3.99</v>
      </c>
      <c r="M41" s="92">
        <v>4.51</v>
      </c>
      <c r="N41" s="43">
        <v>4.51</v>
      </c>
      <c r="O41" s="144">
        <v>4.51</v>
      </c>
      <c r="P41" s="272">
        <v>4.51</v>
      </c>
      <c r="Q41" s="283">
        <v>4.51</v>
      </c>
      <c r="R41" s="207">
        <f t="shared" si="0"/>
        <v>0</v>
      </c>
      <c r="S41" s="34">
        <f t="shared" si="1"/>
        <v>0</v>
      </c>
      <c r="T41" s="439"/>
      <c r="U41" s="231">
        <f t="shared" si="2"/>
        <v>0</v>
      </c>
      <c r="V41" s="438"/>
      <c r="W41" s="237">
        <f t="shared" si="3"/>
        <v>0</v>
      </c>
      <c r="X41" s="439"/>
      <c r="Y41" s="231">
        <f t="shared" si="4"/>
        <v>0</v>
      </c>
      <c r="Z41" s="438"/>
      <c r="AA41" s="237">
        <f t="shared" si="5"/>
        <v>0</v>
      </c>
      <c r="AB41" s="439"/>
      <c r="AC41" s="231">
        <f t="shared" si="6"/>
        <v>0</v>
      </c>
      <c r="AD41" s="438"/>
      <c r="AE41" s="237">
        <f t="shared" si="7"/>
        <v>0</v>
      </c>
      <c r="AF41" s="439"/>
      <c r="AG41" s="231">
        <f t="shared" si="8"/>
        <v>0</v>
      </c>
      <c r="AH41" s="438"/>
      <c r="AI41" s="237">
        <f t="shared" si="9"/>
        <v>0</v>
      </c>
    </row>
    <row r="42" spans="1:35" ht="25.5" x14ac:dyDescent="0.2">
      <c r="A42" s="74" t="s">
        <v>1639</v>
      </c>
      <c r="B42" s="75" t="s">
        <v>422</v>
      </c>
      <c r="C42" s="26" t="s">
        <v>471</v>
      </c>
      <c r="D42" s="76" t="s">
        <v>131</v>
      </c>
      <c r="E42" s="76" t="s">
        <v>420</v>
      </c>
      <c r="F42" s="48">
        <v>1</v>
      </c>
      <c r="G42" s="76" t="s">
        <v>2311</v>
      </c>
      <c r="H42" s="77" t="s">
        <v>2312</v>
      </c>
      <c r="I42" s="44">
        <v>60148</v>
      </c>
      <c r="J42" s="49" t="s">
        <v>1003</v>
      </c>
      <c r="K42" s="31">
        <v>2</v>
      </c>
      <c r="L42" s="50">
        <v>8.8000000000000007</v>
      </c>
      <c r="M42" s="96">
        <v>10.039999999999999</v>
      </c>
      <c r="N42" s="50">
        <v>10.039999999999999</v>
      </c>
      <c r="O42" s="204">
        <v>8.92</v>
      </c>
      <c r="P42" s="274">
        <v>8.92</v>
      </c>
      <c r="Q42" s="285">
        <v>9.3699999999999992</v>
      </c>
      <c r="R42" s="207">
        <f t="shared" si="0"/>
        <v>0</v>
      </c>
      <c r="S42" s="34">
        <f t="shared" si="1"/>
        <v>0</v>
      </c>
      <c r="T42" s="439"/>
      <c r="U42" s="231">
        <f t="shared" si="2"/>
        <v>0</v>
      </c>
      <c r="V42" s="438"/>
      <c r="W42" s="237">
        <f t="shared" si="3"/>
        <v>0</v>
      </c>
      <c r="X42" s="439"/>
      <c r="Y42" s="231">
        <f t="shared" si="4"/>
        <v>0</v>
      </c>
      <c r="Z42" s="438"/>
      <c r="AA42" s="237">
        <f t="shared" si="5"/>
        <v>0</v>
      </c>
      <c r="AB42" s="439"/>
      <c r="AC42" s="231">
        <f t="shared" si="6"/>
        <v>0</v>
      </c>
      <c r="AD42" s="438"/>
      <c r="AE42" s="237">
        <f t="shared" si="7"/>
        <v>0</v>
      </c>
      <c r="AF42" s="439"/>
      <c r="AG42" s="231">
        <f t="shared" si="8"/>
        <v>0</v>
      </c>
      <c r="AH42" s="438"/>
      <c r="AI42" s="237">
        <f t="shared" si="9"/>
        <v>0</v>
      </c>
    </row>
    <row r="43" spans="1:35" ht="25.5" x14ac:dyDescent="0.2">
      <c r="A43" s="71" t="s">
        <v>1639</v>
      </c>
      <c r="B43" s="72" t="s">
        <v>422</v>
      </c>
      <c r="C43" s="22" t="s">
        <v>3306</v>
      </c>
      <c r="D43" s="73" t="s">
        <v>2769</v>
      </c>
      <c r="E43" s="73" t="s">
        <v>420</v>
      </c>
      <c r="F43" s="38">
        <v>1</v>
      </c>
      <c r="G43" s="73" t="s">
        <v>2779</v>
      </c>
      <c r="H43" s="73" t="s">
        <v>2779</v>
      </c>
      <c r="I43" s="37" t="s">
        <v>3273</v>
      </c>
      <c r="J43" s="11" t="s">
        <v>2747</v>
      </c>
      <c r="K43" s="62">
        <v>3</v>
      </c>
      <c r="L43" s="90">
        <v>9.35</v>
      </c>
      <c r="M43" s="90">
        <v>9.82</v>
      </c>
      <c r="N43" s="90">
        <v>10.029999999999999</v>
      </c>
      <c r="O43" s="140">
        <v>10.43</v>
      </c>
      <c r="P43" s="273">
        <v>10.43</v>
      </c>
      <c r="Q43" s="282">
        <v>10.43</v>
      </c>
      <c r="R43" s="207">
        <f t="shared" si="0"/>
        <v>0</v>
      </c>
      <c r="S43" s="34">
        <f t="shared" si="1"/>
        <v>0</v>
      </c>
      <c r="T43" s="439"/>
      <c r="U43" s="231">
        <f t="shared" si="2"/>
        <v>0</v>
      </c>
      <c r="V43" s="438"/>
      <c r="W43" s="237">
        <f t="shared" si="3"/>
        <v>0</v>
      </c>
      <c r="X43" s="439"/>
      <c r="Y43" s="231">
        <f t="shared" si="4"/>
        <v>0</v>
      </c>
      <c r="Z43" s="438"/>
      <c r="AA43" s="237">
        <f t="shared" si="5"/>
        <v>0</v>
      </c>
      <c r="AB43" s="439"/>
      <c r="AC43" s="231">
        <f t="shared" si="6"/>
        <v>0</v>
      </c>
      <c r="AD43" s="438"/>
      <c r="AE43" s="237">
        <f t="shared" si="7"/>
        <v>0</v>
      </c>
      <c r="AF43" s="439"/>
      <c r="AG43" s="231">
        <f t="shared" si="8"/>
        <v>0</v>
      </c>
      <c r="AH43" s="438"/>
      <c r="AI43" s="237">
        <f t="shared" si="9"/>
        <v>0</v>
      </c>
    </row>
    <row r="44" spans="1:35" x14ac:dyDescent="0.2">
      <c r="A44" s="74" t="s">
        <v>452</v>
      </c>
      <c r="B44" s="75" t="s">
        <v>422</v>
      </c>
      <c r="C44" s="26" t="s">
        <v>441</v>
      </c>
      <c r="D44" s="76" t="s">
        <v>1003</v>
      </c>
      <c r="E44" s="76" t="s">
        <v>428</v>
      </c>
      <c r="F44" s="48">
        <v>1</v>
      </c>
      <c r="G44" s="76" t="s">
        <v>2313</v>
      </c>
      <c r="H44" s="77" t="s">
        <v>2314</v>
      </c>
      <c r="I44" s="44">
        <v>60148</v>
      </c>
      <c r="J44" s="49" t="s">
        <v>1003</v>
      </c>
      <c r="K44" s="31">
        <v>1</v>
      </c>
      <c r="L44" s="50">
        <v>8</v>
      </c>
      <c r="M44" s="96">
        <v>10.28</v>
      </c>
      <c r="N44" s="50">
        <v>10.28</v>
      </c>
      <c r="O44" s="204">
        <v>8.84</v>
      </c>
      <c r="P44" s="274">
        <v>8.94</v>
      </c>
      <c r="Q44" s="287">
        <v>8.84</v>
      </c>
      <c r="R44" s="207">
        <f t="shared" si="0"/>
        <v>0</v>
      </c>
      <c r="S44" s="34">
        <f t="shared" si="1"/>
        <v>0</v>
      </c>
      <c r="T44" s="439"/>
      <c r="U44" s="231">
        <f t="shared" si="2"/>
        <v>0</v>
      </c>
      <c r="V44" s="438"/>
      <c r="W44" s="237">
        <f t="shared" si="3"/>
        <v>0</v>
      </c>
      <c r="X44" s="439"/>
      <c r="Y44" s="231">
        <f t="shared" si="4"/>
        <v>0</v>
      </c>
      <c r="Z44" s="438"/>
      <c r="AA44" s="237">
        <f t="shared" si="5"/>
        <v>0</v>
      </c>
      <c r="AB44" s="439"/>
      <c r="AC44" s="231">
        <f t="shared" si="6"/>
        <v>0</v>
      </c>
      <c r="AD44" s="438"/>
      <c r="AE44" s="237">
        <f t="shared" si="7"/>
        <v>0</v>
      </c>
      <c r="AF44" s="439"/>
      <c r="AG44" s="231">
        <f t="shared" si="8"/>
        <v>0</v>
      </c>
      <c r="AH44" s="438"/>
      <c r="AI44" s="237">
        <f t="shared" si="9"/>
        <v>0</v>
      </c>
    </row>
    <row r="45" spans="1:35" ht="25.5" x14ac:dyDescent="0.2">
      <c r="A45" s="71" t="s">
        <v>452</v>
      </c>
      <c r="B45" s="72" t="s">
        <v>422</v>
      </c>
      <c r="C45" s="22" t="s">
        <v>441</v>
      </c>
      <c r="D45" s="73" t="s">
        <v>1013</v>
      </c>
      <c r="E45" s="73" t="s">
        <v>428</v>
      </c>
      <c r="F45" s="38">
        <v>1</v>
      </c>
      <c r="G45" s="73" t="s">
        <v>2780</v>
      </c>
      <c r="H45" s="73" t="s">
        <v>2780</v>
      </c>
      <c r="I45" s="37" t="s">
        <v>3273</v>
      </c>
      <c r="J45" s="11" t="s">
        <v>2747</v>
      </c>
      <c r="K45" s="62">
        <v>2</v>
      </c>
      <c r="L45" s="40">
        <v>10.6</v>
      </c>
      <c r="M45" s="90">
        <v>11.13</v>
      </c>
      <c r="N45" s="90">
        <v>11.69</v>
      </c>
      <c r="O45" s="140">
        <v>12.88</v>
      </c>
      <c r="P45" s="273">
        <v>12.88</v>
      </c>
      <c r="Q45" s="282">
        <v>12.88</v>
      </c>
      <c r="R45" s="207">
        <f t="shared" si="0"/>
        <v>0</v>
      </c>
      <c r="S45" s="34">
        <f t="shared" si="1"/>
        <v>0</v>
      </c>
      <c r="T45" s="439"/>
      <c r="U45" s="231">
        <f t="shared" si="2"/>
        <v>0</v>
      </c>
      <c r="V45" s="438"/>
      <c r="W45" s="237">
        <f t="shared" si="3"/>
        <v>0</v>
      </c>
      <c r="X45" s="439"/>
      <c r="Y45" s="231">
        <f t="shared" si="4"/>
        <v>0</v>
      </c>
      <c r="Z45" s="438"/>
      <c r="AA45" s="237">
        <f t="shared" si="5"/>
        <v>0</v>
      </c>
      <c r="AB45" s="439"/>
      <c r="AC45" s="231">
        <f t="shared" si="6"/>
        <v>0</v>
      </c>
      <c r="AD45" s="438"/>
      <c r="AE45" s="237">
        <f t="shared" si="7"/>
        <v>0</v>
      </c>
      <c r="AF45" s="439"/>
      <c r="AG45" s="231">
        <f t="shared" si="8"/>
        <v>0</v>
      </c>
      <c r="AH45" s="438"/>
      <c r="AI45" s="237">
        <f t="shared" si="9"/>
        <v>0</v>
      </c>
    </row>
    <row r="46" spans="1:35" x14ac:dyDescent="0.2">
      <c r="A46" s="74" t="s">
        <v>453</v>
      </c>
      <c r="B46" s="75" t="s">
        <v>422</v>
      </c>
      <c r="C46" s="26" t="s">
        <v>447</v>
      </c>
      <c r="D46" s="76" t="s">
        <v>1003</v>
      </c>
      <c r="E46" s="76" t="s">
        <v>428</v>
      </c>
      <c r="F46" s="48">
        <v>1</v>
      </c>
      <c r="G46" s="76" t="s">
        <v>2315</v>
      </c>
      <c r="H46" s="77" t="s">
        <v>2316</v>
      </c>
      <c r="I46" s="44">
        <v>60148</v>
      </c>
      <c r="J46" s="49" t="s">
        <v>1003</v>
      </c>
      <c r="K46" s="31">
        <v>1</v>
      </c>
      <c r="L46" s="50">
        <v>8</v>
      </c>
      <c r="M46" s="96">
        <v>10.28</v>
      </c>
      <c r="N46" s="50">
        <v>10.28</v>
      </c>
      <c r="O46" s="204">
        <v>8.84</v>
      </c>
      <c r="P46" s="274">
        <v>8.94</v>
      </c>
      <c r="Q46" s="287">
        <v>8.84</v>
      </c>
      <c r="R46" s="207">
        <f t="shared" si="0"/>
        <v>0</v>
      </c>
      <c r="S46" s="34">
        <f t="shared" si="1"/>
        <v>0</v>
      </c>
      <c r="T46" s="439"/>
      <c r="U46" s="231">
        <f t="shared" si="2"/>
        <v>0</v>
      </c>
      <c r="V46" s="438"/>
      <c r="W46" s="237">
        <f t="shared" si="3"/>
        <v>0</v>
      </c>
      <c r="X46" s="439"/>
      <c r="Y46" s="231">
        <f t="shared" si="4"/>
        <v>0</v>
      </c>
      <c r="Z46" s="438"/>
      <c r="AA46" s="237">
        <f t="shared" si="5"/>
        <v>0</v>
      </c>
      <c r="AB46" s="439"/>
      <c r="AC46" s="231">
        <f t="shared" si="6"/>
        <v>0</v>
      </c>
      <c r="AD46" s="438"/>
      <c r="AE46" s="237">
        <f t="shared" si="7"/>
        <v>0</v>
      </c>
      <c r="AF46" s="439"/>
      <c r="AG46" s="231">
        <f t="shared" si="8"/>
        <v>0</v>
      </c>
      <c r="AH46" s="438"/>
      <c r="AI46" s="237">
        <f t="shared" si="9"/>
        <v>0</v>
      </c>
    </row>
    <row r="47" spans="1:35" ht="25.5" x14ac:dyDescent="0.2">
      <c r="A47" s="71" t="s">
        <v>453</v>
      </c>
      <c r="B47" s="72" t="s">
        <v>422</v>
      </c>
      <c r="C47" s="22" t="s">
        <v>447</v>
      </c>
      <c r="D47" s="73" t="s">
        <v>1013</v>
      </c>
      <c r="E47" s="73" t="s">
        <v>428</v>
      </c>
      <c r="F47" s="38">
        <v>1</v>
      </c>
      <c r="G47" s="73" t="s">
        <v>2781</v>
      </c>
      <c r="H47" s="73" t="s">
        <v>2781</v>
      </c>
      <c r="I47" s="37" t="s">
        <v>3273</v>
      </c>
      <c r="J47" s="11" t="s">
        <v>2747</v>
      </c>
      <c r="K47" s="62">
        <v>2</v>
      </c>
      <c r="L47" s="40">
        <v>10.6</v>
      </c>
      <c r="M47" s="90">
        <v>11.13</v>
      </c>
      <c r="N47" s="90">
        <v>11.69</v>
      </c>
      <c r="O47" s="140">
        <v>12.88</v>
      </c>
      <c r="P47" s="273">
        <v>12.88</v>
      </c>
      <c r="Q47" s="282">
        <v>12.88</v>
      </c>
      <c r="R47" s="207">
        <f t="shared" si="0"/>
        <v>0</v>
      </c>
      <c r="S47" s="34">
        <f t="shared" si="1"/>
        <v>0</v>
      </c>
      <c r="T47" s="439"/>
      <c r="U47" s="231">
        <f t="shared" si="2"/>
        <v>0</v>
      </c>
      <c r="V47" s="438"/>
      <c r="W47" s="237">
        <f t="shared" si="3"/>
        <v>0</v>
      </c>
      <c r="X47" s="439"/>
      <c r="Y47" s="231">
        <f t="shared" si="4"/>
        <v>0</v>
      </c>
      <c r="Z47" s="438"/>
      <c r="AA47" s="237">
        <f t="shared" si="5"/>
        <v>0</v>
      </c>
      <c r="AB47" s="439"/>
      <c r="AC47" s="231">
        <f t="shared" si="6"/>
        <v>0</v>
      </c>
      <c r="AD47" s="438"/>
      <c r="AE47" s="237">
        <f t="shared" si="7"/>
        <v>0</v>
      </c>
      <c r="AF47" s="439"/>
      <c r="AG47" s="231">
        <f t="shared" si="8"/>
        <v>0</v>
      </c>
      <c r="AH47" s="438"/>
      <c r="AI47" s="237">
        <f t="shared" si="9"/>
        <v>0</v>
      </c>
    </row>
    <row r="48" spans="1:35" x14ac:dyDescent="0.2">
      <c r="A48" s="74" t="s">
        <v>455</v>
      </c>
      <c r="B48" s="75" t="s">
        <v>422</v>
      </c>
      <c r="C48" s="26" t="s">
        <v>459</v>
      </c>
      <c r="D48" s="76" t="s">
        <v>1003</v>
      </c>
      <c r="E48" s="76" t="s">
        <v>428</v>
      </c>
      <c r="F48" s="48">
        <v>1</v>
      </c>
      <c r="G48" s="76" t="s">
        <v>2317</v>
      </c>
      <c r="H48" s="77" t="s">
        <v>2318</v>
      </c>
      <c r="I48" s="44">
        <v>60148</v>
      </c>
      <c r="J48" s="49" t="s">
        <v>1003</v>
      </c>
      <c r="K48" s="31">
        <v>1</v>
      </c>
      <c r="L48" s="50">
        <v>8</v>
      </c>
      <c r="M48" s="96">
        <v>10.28</v>
      </c>
      <c r="N48" s="50">
        <v>10.28</v>
      </c>
      <c r="O48" s="204">
        <v>8.84</v>
      </c>
      <c r="P48" s="274">
        <v>8.94</v>
      </c>
      <c r="Q48" s="287">
        <v>8.84</v>
      </c>
      <c r="R48" s="207">
        <f t="shared" si="0"/>
        <v>0</v>
      </c>
      <c r="S48" s="34">
        <f t="shared" si="1"/>
        <v>0</v>
      </c>
      <c r="T48" s="439"/>
      <c r="U48" s="231">
        <f t="shared" si="2"/>
        <v>0</v>
      </c>
      <c r="V48" s="438"/>
      <c r="W48" s="237">
        <f t="shared" si="3"/>
        <v>0</v>
      </c>
      <c r="X48" s="439"/>
      <c r="Y48" s="231">
        <f t="shared" si="4"/>
        <v>0</v>
      </c>
      <c r="Z48" s="438"/>
      <c r="AA48" s="237">
        <f t="shared" si="5"/>
        <v>0</v>
      </c>
      <c r="AB48" s="439"/>
      <c r="AC48" s="231">
        <f t="shared" si="6"/>
        <v>0</v>
      </c>
      <c r="AD48" s="438"/>
      <c r="AE48" s="237">
        <f t="shared" si="7"/>
        <v>0</v>
      </c>
      <c r="AF48" s="439"/>
      <c r="AG48" s="231">
        <f t="shared" si="8"/>
        <v>0</v>
      </c>
      <c r="AH48" s="438"/>
      <c r="AI48" s="237">
        <f t="shared" si="9"/>
        <v>0</v>
      </c>
    </row>
    <row r="49" spans="1:35" ht="25.5" x14ac:dyDescent="0.2">
      <c r="A49" s="71" t="s">
        <v>455</v>
      </c>
      <c r="B49" s="72" t="s">
        <v>422</v>
      </c>
      <c r="C49" s="22" t="s">
        <v>459</v>
      </c>
      <c r="D49" s="73" t="s">
        <v>1013</v>
      </c>
      <c r="E49" s="73" t="s">
        <v>428</v>
      </c>
      <c r="F49" s="38">
        <v>1</v>
      </c>
      <c r="G49" s="73" t="s">
        <v>2782</v>
      </c>
      <c r="H49" s="73" t="s">
        <v>2782</v>
      </c>
      <c r="I49" s="37" t="s">
        <v>3273</v>
      </c>
      <c r="J49" s="11" t="s">
        <v>2747</v>
      </c>
      <c r="K49" s="62">
        <v>2</v>
      </c>
      <c r="L49" s="40">
        <v>10.6</v>
      </c>
      <c r="M49" s="90">
        <v>11.13</v>
      </c>
      <c r="N49" s="90">
        <v>11.69</v>
      </c>
      <c r="O49" s="140">
        <v>12.88</v>
      </c>
      <c r="P49" s="273">
        <v>12.88</v>
      </c>
      <c r="Q49" s="282">
        <v>12.88</v>
      </c>
      <c r="R49" s="207">
        <f t="shared" si="0"/>
        <v>0</v>
      </c>
      <c r="S49" s="34">
        <f t="shared" si="1"/>
        <v>0</v>
      </c>
      <c r="T49" s="439"/>
      <c r="U49" s="231">
        <f t="shared" si="2"/>
        <v>0</v>
      </c>
      <c r="V49" s="438"/>
      <c r="W49" s="237">
        <f t="shared" si="3"/>
        <v>0</v>
      </c>
      <c r="X49" s="439"/>
      <c r="Y49" s="231">
        <f t="shared" si="4"/>
        <v>0</v>
      </c>
      <c r="Z49" s="438"/>
      <c r="AA49" s="237">
        <f t="shared" si="5"/>
        <v>0</v>
      </c>
      <c r="AB49" s="439"/>
      <c r="AC49" s="231">
        <f t="shared" si="6"/>
        <v>0</v>
      </c>
      <c r="AD49" s="438"/>
      <c r="AE49" s="237">
        <f t="shared" si="7"/>
        <v>0</v>
      </c>
      <c r="AF49" s="439"/>
      <c r="AG49" s="231">
        <f t="shared" si="8"/>
        <v>0</v>
      </c>
      <c r="AH49" s="438"/>
      <c r="AI49" s="237">
        <f t="shared" si="9"/>
        <v>0</v>
      </c>
    </row>
    <row r="50" spans="1:35" x14ac:dyDescent="0.2">
      <c r="A50" s="74" t="s">
        <v>304</v>
      </c>
      <c r="B50" s="75" t="s">
        <v>422</v>
      </c>
      <c r="C50" s="26" t="s">
        <v>462</v>
      </c>
      <c r="D50" s="76" t="s">
        <v>1003</v>
      </c>
      <c r="E50" s="76" t="s">
        <v>428</v>
      </c>
      <c r="F50" s="48">
        <v>1</v>
      </c>
      <c r="G50" s="76" t="s">
        <v>2319</v>
      </c>
      <c r="H50" s="77" t="s">
        <v>2320</v>
      </c>
      <c r="I50" s="44">
        <v>60148</v>
      </c>
      <c r="J50" s="49" t="s">
        <v>1003</v>
      </c>
      <c r="K50" s="31">
        <v>1</v>
      </c>
      <c r="L50" s="50">
        <v>8</v>
      </c>
      <c r="M50" s="96">
        <v>10.28</v>
      </c>
      <c r="N50" s="50">
        <v>10.28</v>
      </c>
      <c r="O50" s="204">
        <v>8.84</v>
      </c>
      <c r="P50" s="274">
        <v>8.94</v>
      </c>
      <c r="Q50" s="287">
        <v>8.84</v>
      </c>
      <c r="R50" s="207">
        <f t="shared" ref="R50:R88" si="11">SUM(T50,V50,X50,Z50,AB50,AD50,AF50,AH50)</f>
        <v>0</v>
      </c>
      <c r="S50" s="34">
        <f t="shared" si="1"/>
        <v>0</v>
      </c>
      <c r="T50" s="439"/>
      <c r="U50" s="231">
        <f t="shared" si="2"/>
        <v>0</v>
      </c>
      <c r="V50" s="438"/>
      <c r="W50" s="237">
        <f t="shared" si="3"/>
        <v>0</v>
      </c>
      <c r="X50" s="439"/>
      <c r="Y50" s="231">
        <f t="shared" si="4"/>
        <v>0</v>
      </c>
      <c r="Z50" s="438"/>
      <c r="AA50" s="237">
        <f t="shared" si="5"/>
        <v>0</v>
      </c>
      <c r="AB50" s="439"/>
      <c r="AC50" s="231">
        <f t="shared" si="6"/>
        <v>0</v>
      </c>
      <c r="AD50" s="438"/>
      <c r="AE50" s="237">
        <f t="shared" si="7"/>
        <v>0</v>
      </c>
      <c r="AF50" s="439"/>
      <c r="AG50" s="231">
        <f t="shared" si="8"/>
        <v>0</v>
      </c>
      <c r="AH50" s="438"/>
      <c r="AI50" s="237">
        <f t="shared" si="9"/>
        <v>0</v>
      </c>
    </row>
    <row r="51" spans="1:35" ht="25.5" x14ac:dyDescent="0.2">
      <c r="A51" s="71" t="s">
        <v>304</v>
      </c>
      <c r="B51" s="72" t="s">
        <v>422</v>
      </c>
      <c r="C51" s="22" t="s">
        <v>462</v>
      </c>
      <c r="D51" s="73" t="s">
        <v>1013</v>
      </c>
      <c r="E51" s="73" t="s">
        <v>428</v>
      </c>
      <c r="F51" s="38">
        <v>1</v>
      </c>
      <c r="G51" s="73" t="s">
        <v>2783</v>
      </c>
      <c r="H51" s="73" t="s">
        <v>2783</v>
      </c>
      <c r="I51" s="37" t="s">
        <v>3273</v>
      </c>
      <c r="J51" s="11" t="s">
        <v>2747</v>
      </c>
      <c r="K51" s="62">
        <v>2</v>
      </c>
      <c r="L51" s="40">
        <v>10.6</v>
      </c>
      <c r="M51" s="90">
        <v>11.13</v>
      </c>
      <c r="N51" s="90">
        <v>11.69</v>
      </c>
      <c r="O51" s="140">
        <v>12.88</v>
      </c>
      <c r="P51" s="273">
        <v>12.88</v>
      </c>
      <c r="Q51" s="282">
        <v>12.88</v>
      </c>
      <c r="R51" s="207">
        <f t="shared" si="11"/>
        <v>0</v>
      </c>
      <c r="S51" s="34">
        <f t="shared" ref="S51:S92" si="12">SUM(R51*Q51)</f>
        <v>0</v>
      </c>
      <c r="T51" s="439"/>
      <c r="U51" s="231">
        <f t="shared" ref="U51:U92" si="13">SUM(T51*Q51)</f>
        <v>0</v>
      </c>
      <c r="V51" s="438"/>
      <c r="W51" s="237">
        <f t="shared" ref="W51:W92" si="14">SUM(V51*Q51)</f>
        <v>0</v>
      </c>
      <c r="X51" s="439"/>
      <c r="Y51" s="231">
        <f t="shared" ref="Y51:Y92" si="15">SUM(X51*Q51)</f>
        <v>0</v>
      </c>
      <c r="Z51" s="438"/>
      <c r="AA51" s="237">
        <f t="shared" ref="AA51:AA92" si="16">SUM(Z51*Q51)</f>
        <v>0</v>
      </c>
      <c r="AB51" s="439"/>
      <c r="AC51" s="231">
        <f t="shared" ref="AC51:AC92" si="17">SUM(AB51*Q51)</f>
        <v>0</v>
      </c>
      <c r="AD51" s="438"/>
      <c r="AE51" s="237">
        <f t="shared" ref="AE51:AE92" si="18">SUM(Q51*AD51)</f>
        <v>0</v>
      </c>
      <c r="AF51" s="439"/>
      <c r="AG51" s="231">
        <f t="shared" ref="AG51:AG92" si="19">SUM(AF51*Q51)</f>
        <v>0</v>
      </c>
      <c r="AH51" s="438"/>
      <c r="AI51" s="237">
        <f t="shared" ref="AI51:AI92" si="20">SUM(AH51*Q51)</f>
        <v>0</v>
      </c>
    </row>
    <row r="52" spans="1:35" ht="25.5" x14ac:dyDescent="0.2">
      <c r="A52" s="71" t="s">
        <v>457</v>
      </c>
      <c r="B52" s="72" t="s">
        <v>422</v>
      </c>
      <c r="C52" s="22" t="s">
        <v>1636</v>
      </c>
      <c r="D52" s="73" t="s">
        <v>2784</v>
      </c>
      <c r="E52" s="73" t="s">
        <v>428</v>
      </c>
      <c r="F52" s="38">
        <v>1</v>
      </c>
      <c r="G52" s="73" t="s">
        <v>2785</v>
      </c>
      <c r="H52" s="73" t="s">
        <v>2785</v>
      </c>
      <c r="I52" s="37" t="s">
        <v>3273</v>
      </c>
      <c r="J52" s="11" t="s">
        <v>2747</v>
      </c>
      <c r="K52" s="62">
        <v>1</v>
      </c>
      <c r="L52" s="40">
        <v>31.39</v>
      </c>
      <c r="M52" s="40">
        <v>31.39</v>
      </c>
      <c r="N52" s="90">
        <v>32.96</v>
      </c>
      <c r="O52" s="140">
        <v>36.340000000000003</v>
      </c>
      <c r="P52" s="273">
        <v>36.340000000000003</v>
      </c>
      <c r="Q52" s="282">
        <v>36.340000000000003</v>
      </c>
      <c r="R52" s="207">
        <f t="shared" si="11"/>
        <v>0</v>
      </c>
      <c r="S52" s="34">
        <f t="shared" si="12"/>
        <v>0</v>
      </c>
      <c r="T52" s="439"/>
      <c r="U52" s="231">
        <f t="shared" si="13"/>
        <v>0</v>
      </c>
      <c r="V52" s="438"/>
      <c r="W52" s="237">
        <f t="shared" si="14"/>
        <v>0</v>
      </c>
      <c r="X52" s="439"/>
      <c r="Y52" s="231">
        <f t="shared" si="15"/>
        <v>0</v>
      </c>
      <c r="Z52" s="438"/>
      <c r="AA52" s="237">
        <f t="shared" si="16"/>
        <v>0</v>
      </c>
      <c r="AB52" s="439"/>
      <c r="AC52" s="231">
        <f t="shared" si="17"/>
        <v>0</v>
      </c>
      <c r="AD52" s="438"/>
      <c r="AE52" s="237">
        <f t="shared" si="18"/>
        <v>0</v>
      </c>
      <c r="AF52" s="439"/>
      <c r="AG52" s="231">
        <f t="shared" si="19"/>
        <v>0</v>
      </c>
      <c r="AH52" s="438"/>
      <c r="AI52" s="237">
        <f t="shared" si="20"/>
        <v>0</v>
      </c>
    </row>
    <row r="53" spans="1:35" x14ac:dyDescent="0.2">
      <c r="A53" s="74" t="s">
        <v>458</v>
      </c>
      <c r="B53" s="75" t="s">
        <v>422</v>
      </c>
      <c r="C53" s="26" t="s">
        <v>469</v>
      </c>
      <c r="D53" s="76" t="s">
        <v>1003</v>
      </c>
      <c r="E53" s="76" t="s">
        <v>428</v>
      </c>
      <c r="F53" s="48">
        <v>1</v>
      </c>
      <c r="G53" s="76" t="s">
        <v>2321</v>
      </c>
      <c r="H53" s="77" t="s">
        <v>2322</v>
      </c>
      <c r="I53" s="44">
        <v>60148</v>
      </c>
      <c r="J53" s="49" t="s">
        <v>1003</v>
      </c>
      <c r="K53" s="31">
        <v>1</v>
      </c>
      <c r="L53" s="50">
        <v>8</v>
      </c>
      <c r="M53" s="96">
        <v>9.9499999999999993</v>
      </c>
      <c r="N53" s="50">
        <v>9.9499999999999993</v>
      </c>
      <c r="O53" s="204">
        <v>8.84</v>
      </c>
      <c r="P53" s="274">
        <v>8.94</v>
      </c>
      <c r="Q53" s="287">
        <v>8.84</v>
      </c>
      <c r="R53" s="207">
        <f t="shared" si="11"/>
        <v>0</v>
      </c>
      <c r="S53" s="34">
        <f t="shared" si="12"/>
        <v>0</v>
      </c>
      <c r="T53" s="439"/>
      <c r="U53" s="231">
        <f t="shared" si="13"/>
        <v>0</v>
      </c>
      <c r="V53" s="438"/>
      <c r="W53" s="237">
        <f t="shared" si="14"/>
        <v>0</v>
      </c>
      <c r="X53" s="439"/>
      <c r="Y53" s="231">
        <f t="shared" si="15"/>
        <v>0</v>
      </c>
      <c r="Z53" s="438"/>
      <c r="AA53" s="237">
        <f t="shared" si="16"/>
        <v>0</v>
      </c>
      <c r="AB53" s="439"/>
      <c r="AC53" s="231">
        <f t="shared" si="17"/>
        <v>0</v>
      </c>
      <c r="AD53" s="438"/>
      <c r="AE53" s="237">
        <f t="shared" si="18"/>
        <v>0</v>
      </c>
      <c r="AF53" s="439"/>
      <c r="AG53" s="231">
        <f t="shared" si="19"/>
        <v>0</v>
      </c>
      <c r="AH53" s="438"/>
      <c r="AI53" s="237">
        <f t="shared" si="20"/>
        <v>0</v>
      </c>
    </row>
    <row r="54" spans="1:35" ht="25.5" x14ac:dyDescent="0.2">
      <c r="A54" s="71" t="s">
        <v>458</v>
      </c>
      <c r="B54" s="72" t="s">
        <v>422</v>
      </c>
      <c r="C54" s="22" t="s">
        <v>469</v>
      </c>
      <c r="D54" s="73" t="s">
        <v>1013</v>
      </c>
      <c r="E54" s="73" t="s">
        <v>428</v>
      </c>
      <c r="F54" s="38">
        <v>1</v>
      </c>
      <c r="G54" s="73" t="s">
        <v>2786</v>
      </c>
      <c r="H54" s="73" t="s">
        <v>2786</v>
      </c>
      <c r="I54" s="37" t="s">
        <v>3273</v>
      </c>
      <c r="J54" s="11" t="s">
        <v>2747</v>
      </c>
      <c r="K54" s="62">
        <v>2</v>
      </c>
      <c r="L54" s="40">
        <v>10.6</v>
      </c>
      <c r="M54" s="90">
        <v>11.13</v>
      </c>
      <c r="N54" s="90">
        <v>11.69</v>
      </c>
      <c r="O54" s="140">
        <v>12.88</v>
      </c>
      <c r="P54" s="273">
        <v>12.88</v>
      </c>
      <c r="Q54" s="282">
        <v>12.88</v>
      </c>
      <c r="R54" s="207">
        <f t="shared" si="11"/>
        <v>0</v>
      </c>
      <c r="S54" s="34">
        <f t="shared" si="12"/>
        <v>0</v>
      </c>
      <c r="T54" s="439"/>
      <c r="U54" s="231">
        <f t="shared" si="13"/>
        <v>0</v>
      </c>
      <c r="V54" s="438"/>
      <c r="W54" s="237">
        <f t="shared" si="14"/>
        <v>0</v>
      </c>
      <c r="X54" s="439"/>
      <c r="Y54" s="231">
        <f t="shared" si="15"/>
        <v>0</v>
      </c>
      <c r="Z54" s="438"/>
      <c r="AA54" s="237">
        <f t="shared" si="16"/>
        <v>0</v>
      </c>
      <c r="AB54" s="439"/>
      <c r="AC54" s="231">
        <f t="shared" si="17"/>
        <v>0</v>
      </c>
      <c r="AD54" s="438"/>
      <c r="AE54" s="237">
        <f t="shared" si="18"/>
        <v>0</v>
      </c>
      <c r="AF54" s="439"/>
      <c r="AG54" s="231">
        <f t="shared" si="19"/>
        <v>0</v>
      </c>
      <c r="AH54" s="438"/>
      <c r="AI54" s="237">
        <f t="shared" si="20"/>
        <v>0</v>
      </c>
    </row>
    <row r="55" spans="1:35" ht="25.5" x14ac:dyDescent="0.2">
      <c r="A55" s="71" t="s">
        <v>460</v>
      </c>
      <c r="B55" s="72" t="s">
        <v>422</v>
      </c>
      <c r="C55" s="22" t="s">
        <v>451</v>
      </c>
      <c r="D55" s="73" t="s">
        <v>1013</v>
      </c>
      <c r="E55" s="73" t="s">
        <v>428</v>
      </c>
      <c r="F55" s="38">
        <v>1</v>
      </c>
      <c r="G55" s="73" t="s">
        <v>2787</v>
      </c>
      <c r="H55" s="73" t="s">
        <v>2787</v>
      </c>
      <c r="I55" s="37" t="s">
        <v>3273</v>
      </c>
      <c r="J55" s="11" t="s">
        <v>2747</v>
      </c>
      <c r="K55" s="62">
        <v>1</v>
      </c>
      <c r="L55" s="40">
        <v>15.99</v>
      </c>
      <c r="M55" s="90">
        <v>15.99</v>
      </c>
      <c r="N55" s="90">
        <v>16.79</v>
      </c>
      <c r="O55" s="140">
        <v>18.510000000000002</v>
      </c>
      <c r="P55" s="273">
        <v>18.510000000000002</v>
      </c>
      <c r="Q55" s="282">
        <v>18.510000000000002</v>
      </c>
      <c r="R55" s="207">
        <f t="shared" si="11"/>
        <v>0</v>
      </c>
      <c r="S55" s="34">
        <f t="shared" si="12"/>
        <v>0</v>
      </c>
      <c r="T55" s="439"/>
      <c r="U55" s="231">
        <f t="shared" si="13"/>
        <v>0</v>
      </c>
      <c r="V55" s="438"/>
      <c r="W55" s="237">
        <f t="shared" si="14"/>
        <v>0</v>
      </c>
      <c r="X55" s="439"/>
      <c r="Y55" s="231">
        <f t="shared" si="15"/>
        <v>0</v>
      </c>
      <c r="Z55" s="438"/>
      <c r="AA55" s="237">
        <f t="shared" si="16"/>
        <v>0</v>
      </c>
      <c r="AB55" s="439"/>
      <c r="AC55" s="231">
        <f t="shared" si="17"/>
        <v>0</v>
      </c>
      <c r="AD55" s="438"/>
      <c r="AE55" s="237">
        <f t="shared" si="18"/>
        <v>0</v>
      </c>
      <c r="AF55" s="439"/>
      <c r="AG55" s="231">
        <f t="shared" si="19"/>
        <v>0</v>
      </c>
      <c r="AH55" s="438"/>
      <c r="AI55" s="237">
        <f t="shared" si="20"/>
        <v>0</v>
      </c>
    </row>
    <row r="56" spans="1:35" x14ac:dyDescent="0.2">
      <c r="A56" s="74" t="s">
        <v>461</v>
      </c>
      <c r="B56" s="75" t="s">
        <v>422</v>
      </c>
      <c r="C56" s="26" t="s">
        <v>486</v>
      </c>
      <c r="D56" s="74" t="s">
        <v>1003</v>
      </c>
      <c r="E56" s="74" t="s">
        <v>428</v>
      </c>
      <c r="F56" s="79">
        <v>1</v>
      </c>
      <c r="G56" s="76" t="s">
        <v>2323</v>
      </c>
      <c r="H56" s="77" t="s">
        <v>2324</v>
      </c>
      <c r="I56" s="44">
        <v>60148</v>
      </c>
      <c r="J56" s="49" t="s">
        <v>1003</v>
      </c>
      <c r="K56" s="31">
        <v>1</v>
      </c>
      <c r="L56" s="50">
        <v>8</v>
      </c>
      <c r="M56" s="96">
        <v>10.28</v>
      </c>
      <c r="N56" s="50">
        <v>10.28</v>
      </c>
      <c r="O56" s="204">
        <v>8.84</v>
      </c>
      <c r="P56" s="274">
        <v>8.94</v>
      </c>
      <c r="Q56" s="287">
        <v>8.84</v>
      </c>
      <c r="R56" s="207">
        <f t="shared" si="11"/>
        <v>0</v>
      </c>
      <c r="S56" s="34">
        <f t="shared" si="12"/>
        <v>0</v>
      </c>
      <c r="T56" s="439"/>
      <c r="U56" s="231">
        <f t="shared" si="13"/>
        <v>0</v>
      </c>
      <c r="V56" s="438"/>
      <c r="W56" s="237">
        <f t="shared" si="14"/>
        <v>0</v>
      </c>
      <c r="X56" s="439"/>
      <c r="Y56" s="231">
        <f t="shared" si="15"/>
        <v>0</v>
      </c>
      <c r="Z56" s="438"/>
      <c r="AA56" s="237">
        <f t="shared" si="16"/>
        <v>0</v>
      </c>
      <c r="AB56" s="439"/>
      <c r="AC56" s="231">
        <f t="shared" si="17"/>
        <v>0</v>
      </c>
      <c r="AD56" s="438"/>
      <c r="AE56" s="237">
        <f t="shared" si="18"/>
        <v>0</v>
      </c>
      <c r="AF56" s="439"/>
      <c r="AG56" s="231">
        <f t="shared" si="19"/>
        <v>0</v>
      </c>
      <c r="AH56" s="438"/>
      <c r="AI56" s="237">
        <f t="shared" si="20"/>
        <v>0</v>
      </c>
    </row>
    <row r="57" spans="1:35" ht="25.5" x14ac:dyDescent="0.2">
      <c r="A57" s="71" t="s">
        <v>461</v>
      </c>
      <c r="B57" s="72" t="s">
        <v>422</v>
      </c>
      <c r="C57" s="22" t="s">
        <v>486</v>
      </c>
      <c r="D57" s="73" t="s">
        <v>1013</v>
      </c>
      <c r="E57" s="73" t="s">
        <v>428</v>
      </c>
      <c r="F57" s="38">
        <v>1</v>
      </c>
      <c r="G57" s="73" t="s">
        <v>2788</v>
      </c>
      <c r="H57" s="73" t="s">
        <v>2788</v>
      </c>
      <c r="I57" s="37" t="s">
        <v>3273</v>
      </c>
      <c r="J57" s="11" t="s">
        <v>2747</v>
      </c>
      <c r="K57" s="62">
        <v>2</v>
      </c>
      <c r="L57" s="40">
        <v>10.6</v>
      </c>
      <c r="M57" s="90">
        <v>11.13</v>
      </c>
      <c r="N57" s="90">
        <v>11.69</v>
      </c>
      <c r="O57" s="140">
        <v>12.88</v>
      </c>
      <c r="P57" s="273">
        <v>12.88</v>
      </c>
      <c r="Q57" s="282">
        <v>12.88</v>
      </c>
      <c r="R57" s="207">
        <f t="shared" si="11"/>
        <v>0</v>
      </c>
      <c r="S57" s="34">
        <f t="shared" si="12"/>
        <v>0</v>
      </c>
      <c r="T57" s="439"/>
      <c r="U57" s="231">
        <f t="shared" si="13"/>
        <v>0</v>
      </c>
      <c r="V57" s="438"/>
      <c r="W57" s="237">
        <f t="shared" si="14"/>
        <v>0</v>
      </c>
      <c r="X57" s="439"/>
      <c r="Y57" s="231">
        <f t="shared" si="15"/>
        <v>0</v>
      </c>
      <c r="Z57" s="438"/>
      <c r="AA57" s="237">
        <f t="shared" si="16"/>
        <v>0</v>
      </c>
      <c r="AB57" s="439"/>
      <c r="AC57" s="231">
        <f t="shared" si="17"/>
        <v>0</v>
      </c>
      <c r="AD57" s="438"/>
      <c r="AE57" s="237">
        <f t="shared" si="18"/>
        <v>0</v>
      </c>
      <c r="AF57" s="439"/>
      <c r="AG57" s="231">
        <f t="shared" si="19"/>
        <v>0</v>
      </c>
      <c r="AH57" s="438"/>
      <c r="AI57" s="237">
        <f t="shared" si="20"/>
        <v>0</v>
      </c>
    </row>
    <row r="58" spans="1:35" x14ac:dyDescent="0.2">
      <c r="A58" s="74" t="s">
        <v>463</v>
      </c>
      <c r="B58" s="75" t="s">
        <v>422</v>
      </c>
      <c r="C58" s="26" t="s">
        <v>474</v>
      </c>
      <c r="D58" s="74" t="s">
        <v>1003</v>
      </c>
      <c r="E58" s="74" t="s">
        <v>428</v>
      </c>
      <c r="F58" s="79">
        <v>1</v>
      </c>
      <c r="G58" s="76" t="s">
        <v>2325</v>
      </c>
      <c r="H58" s="77" t="s">
        <v>2326</v>
      </c>
      <c r="I58" s="44">
        <v>60148</v>
      </c>
      <c r="J58" s="49" t="s">
        <v>1003</v>
      </c>
      <c r="K58" s="31">
        <v>1</v>
      </c>
      <c r="L58" s="50">
        <v>8</v>
      </c>
      <c r="M58" s="96">
        <v>10.28</v>
      </c>
      <c r="N58" s="50">
        <v>10.28</v>
      </c>
      <c r="O58" s="204">
        <v>8.84</v>
      </c>
      <c r="P58" s="274">
        <v>8.94</v>
      </c>
      <c r="Q58" s="287">
        <v>8.84</v>
      </c>
      <c r="R58" s="207">
        <f t="shared" si="11"/>
        <v>0</v>
      </c>
      <c r="S58" s="34">
        <f t="shared" si="12"/>
        <v>0</v>
      </c>
      <c r="T58" s="439"/>
      <c r="U58" s="231">
        <f t="shared" si="13"/>
        <v>0</v>
      </c>
      <c r="V58" s="438"/>
      <c r="W58" s="237">
        <f t="shared" si="14"/>
        <v>0</v>
      </c>
      <c r="X58" s="439"/>
      <c r="Y58" s="231">
        <f t="shared" si="15"/>
        <v>0</v>
      </c>
      <c r="Z58" s="438"/>
      <c r="AA58" s="237">
        <f t="shared" si="16"/>
        <v>0</v>
      </c>
      <c r="AB58" s="439"/>
      <c r="AC58" s="231">
        <f t="shared" si="17"/>
        <v>0</v>
      </c>
      <c r="AD58" s="438"/>
      <c r="AE58" s="237">
        <f t="shared" si="18"/>
        <v>0</v>
      </c>
      <c r="AF58" s="439"/>
      <c r="AG58" s="231">
        <f t="shared" si="19"/>
        <v>0</v>
      </c>
      <c r="AH58" s="438"/>
      <c r="AI58" s="237">
        <f t="shared" si="20"/>
        <v>0</v>
      </c>
    </row>
    <row r="59" spans="1:35" ht="25.5" x14ac:dyDescent="0.2">
      <c r="A59" s="71" t="s">
        <v>463</v>
      </c>
      <c r="B59" s="72" t="s">
        <v>422</v>
      </c>
      <c r="C59" s="22" t="s">
        <v>474</v>
      </c>
      <c r="D59" s="73" t="s">
        <v>1013</v>
      </c>
      <c r="E59" s="73" t="s">
        <v>428</v>
      </c>
      <c r="F59" s="38">
        <v>1</v>
      </c>
      <c r="G59" s="73" t="s">
        <v>2789</v>
      </c>
      <c r="H59" s="73" t="s">
        <v>2789</v>
      </c>
      <c r="I59" s="37" t="s">
        <v>3273</v>
      </c>
      <c r="J59" s="11" t="s">
        <v>2747</v>
      </c>
      <c r="K59" s="62">
        <v>2</v>
      </c>
      <c r="L59" s="40">
        <v>10.6</v>
      </c>
      <c r="M59" s="90">
        <v>11.13</v>
      </c>
      <c r="N59" s="90">
        <v>11.69</v>
      </c>
      <c r="O59" s="140">
        <v>12.88</v>
      </c>
      <c r="P59" s="273">
        <v>12.88</v>
      </c>
      <c r="Q59" s="282">
        <v>12.88</v>
      </c>
      <c r="R59" s="207">
        <f t="shared" si="11"/>
        <v>0</v>
      </c>
      <c r="S59" s="34">
        <f t="shared" si="12"/>
        <v>0</v>
      </c>
      <c r="T59" s="439"/>
      <c r="U59" s="231">
        <f t="shared" si="13"/>
        <v>0</v>
      </c>
      <c r="V59" s="438"/>
      <c r="W59" s="237">
        <f t="shared" si="14"/>
        <v>0</v>
      </c>
      <c r="X59" s="439"/>
      <c r="Y59" s="231">
        <f t="shared" si="15"/>
        <v>0</v>
      </c>
      <c r="Z59" s="438"/>
      <c r="AA59" s="237">
        <f t="shared" si="16"/>
        <v>0</v>
      </c>
      <c r="AB59" s="439"/>
      <c r="AC59" s="231">
        <f t="shared" si="17"/>
        <v>0</v>
      </c>
      <c r="AD59" s="438"/>
      <c r="AE59" s="237">
        <f t="shared" si="18"/>
        <v>0</v>
      </c>
      <c r="AF59" s="439"/>
      <c r="AG59" s="231">
        <f t="shared" si="19"/>
        <v>0</v>
      </c>
      <c r="AH59" s="438"/>
      <c r="AI59" s="237">
        <f t="shared" si="20"/>
        <v>0</v>
      </c>
    </row>
    <row r="60" spans="1:35" x14ac:dyDescent="0.2">
      <c r="A60" s="74" t="s">
        <v>465</v>
      </c>
      <c r="B60" s="75" t="s">
        <v>422</v>
      </c>
      <c r="C60" s="26" t="s">
        <v>466</v>
      </c>
      <c r="D60" s="74" t="s">
        <v>1003</v>
      </c>
      <c r="E60" s="74" t="s">
        <v>428</v>
      </c>
      <c r="F60" s="79">
        <v>1</v>
      </c>
      <c r="G60" s="76" t="s">
        <v>2327</v>
      </c>
      <c r="H60" s="77" t="s">
        <v>2328</v>
      </c>
      <c r="I60" s="44">
        <v>60148</v>
      </c>
      <c r="J60" s="49" t="s">
        <v>1003</v>
      </c>
      <c r="K60" s="31">
        <v>1</v>
      </c>
      <c r="L60" s="50">
        <v>8</v>
      </c>
      <c r="M60" s="96">
        <v>10.28</v>
      </c>
      <c r="N60" s="50">
        <v>10.28</v>
      </c>
      <c r="O60" s="204">
        <v>8.84</v>
      </c>
      <c r="P60" s="274">
        <v>8.84</v>
      </c>
      <c r="Q60" s="287">
        <v>8.84</v>
      </c>
      <c r="R60" s="207">
        <f t="shared" si="11"/>
        <v>0</v>
      </c>
      <c r="S60" s="34">
        <f t="shared" si="12"/>
        <v>0</v>
      </c>
      <c r="T60" s="439"/>
      <c r="U60" s="231">
        <f t="shared" si="13"/>
        <v>0</v>
      </c>
      <c r="V60" s="438"/>
      <c r="W60" s="237">
        <f t="shared" si="14"/>
        <v>0</v>
      </c>
      <c r="X60" s="439"/>
      <c r="Y60" s="231">
        <f t="shared" si="15"/>
        <v>0</v>
      </c>
      <c r="Z60" s="438"/>
      <c r="AA60" s="237">
        <f t="shared" si="16"/>
        <v>0</v>
      </c>
      <c r="AB60" s="439"/>
      <c r="AC60" s="231">
        <f t="shared" si="17"/>
        <v>0</v>
      </c>
      <c r="AD60" s="438"/>
      <c r="AE60" s="237">
        <f t="shared" si="18"/>
        <v>0</v>
      </c>
      <c r="AF60" s="439"/>
      <c r="AG60" s="231">
        <f t="shared" si="19"/>
        <v>0</v>
      </c>
      <c r="AH60" s="438"/>
      <c r="AI60" s="237">
        <f t="shared" si="20"/>
        <v>0</v>
      </c>
    </row>
    <row r="61" spans="1:35" ht="25.5" x14ac:dyDescent="0.2">
      <c r="A61" s="71" t="s">
        <v>465</v>
      </c>
      <c r="B61" s="72" t="s">
        <v>422</v>
      </c>
      <c r="C61" s="22" t="s">
        <v>466</v>
      </c>
      <c r="D61" s="73" t="s">
        <v>1013</v>
      </c>
      <c r="E61" s="73" t="s">
        <v>428</v>
      </c>
      <c r="F61" s="38">
        <v>1</v>
      </c>
      <c r="G61" s="73" t="s">
        <v>2790</v>
      </c>
      <c r="H61" s="73" t="s">
        <v>2790</v>
      </c>
      <c r="I61" s="37" t="s">
        <v>3273</v>
      </c>
      <c r="J61" s="11" t="s">
        <v>2747</v>
      </c>
      <c r="K61" s="62">
        <v>2</v>
      </c>
      <c r="L61" s="40">
        <v>10.6</v>
      </c>
      <c r="M61" s="90">
        <v>11.13</v>
      </c>
      <c r="N61" s="90">
        <v>11.69</v>
      </c>
      <c r="O61" s="140">
        <v>12.88</v>
      </c>
      <c r="P61" s="273">
        <v>12.88</v>
      </c>
      <c r="Q61" s="282">
        <v>12.88</v>
      </c>
      <c r="R61" s="207">
        <f t="shared" si="11"/>
        <v>0</v>
      </c>
      <c r="S61" s="34">
        <f t="shared" si="12"/>
        <v>0</v>
      </c>
      <c r="T61" s="439"/>
      <c r="U61" s="231">
        <f t="shared" si="13"/>
        <v>0</v>
      </c>
      <c r="V61" s="438"/>
      <c r="W61" s="237">
        <f t="shared" si="14"/>
        <v>0</v>
      </c>
      <c r="X61" s="439"/>
      <c r="Y61" s="231">
        <f t="shared" si="15"/>
        <v>0</v>
      </c>
      <c r="Z61" s="438"/>
      <c r="AA61" s="237">
        <f t="shared" si="16"/>
        <v>0</v>
      </c>
      <c r="AB61" s="439"/>
      <c r="AC61" s="231">
        <f t="shared" si="17"/>
        <v>0</v>
      </c>
      <c r="AD61" s="438"/>
      <c r="AE61" s="237">
        <f t="shared" si="18"/>
        <v>0</v>
      </c>
      <c r="AF61" s="439"/>
      <c r="AG61" s="231">
        <f t="shared" si="19"/>
        <v>0</v>
      </c>
      <c r="AH61" s="438"/>
      <c r="AI61" s="237">
        <f t="shared" si="20"/>
        <v>0</v>
      </c>
    </row>
    <row r="62" spans="1:35" ht="25.5" x14ac:dyDescent="0.2">
      <c r="A62" s="23" t="s">
        <v>467</v>
      </c>
      <c r="B62" s="24" t="s">
        <v>490</v>
      </c>
      <c r="C62" s="25" t="s">
        <v>491</v>
      </c>
      <c r="D62" s="68" t="s">
        <v>131</v>
      </c>
      <c r="E62" s="68" t="s">
        <v>420</v>
      </c>
      <c r="F62" s="69">
        <v>1</v>
      </c>
      <c r="G62" s="23">
        <v>1316</v>
      </c>
      <c r="H62" s="70">
        <v>43359</v>
      </c>
      <c r="I62" s="16" t="s">
        <v>3343</v>
      </c>
      <c r="J62" s="42" t="s">
        <v>2046</v>
      </c>
      <c r="K62" s="30">
        <v>1</v>
      </c>
      <c r="L62" s="43">
        <v>5.37</v>
      </c>
      <c r="M62" s="43">
        <v>5.37</v>
      </c>
      <c r="N62" s="43">
        <v>5.37</v>
      </c>
      <c r="O62" s="144">
        <v>5.37</v>
      </c>
      <c r="P62" s="272">
        <v>5.37</v>
      </c>
      <c r="Q62" s="283">
        <v>5.37</v>
      </c>
      <c r="R62" s="207">
        <f t="shared" si="11"/>
        <v>0</v>
      </c>
      <c r="S62" s="34">
        <f t="shared" si="12"/>
        <v>0</v>
      </c>
      <c r="T62" s="439"/>
      <c r="U62" s="231">
        <f t="shared" si="13"/>
        <v>0</v>
      </c>
      <c r="V62" s="438"/>
      <c r="W62" s="237">
        <f t="shared" si="14"/>
        <v>0</v>
      </c>
      <c r="X62" s="439"/>
      <c r="Y62" s="231">
        <f t="shared" si="15"/>
        <v>0</v>
      </c>
      <c r="Z62" s="438"/>
      <c r="AA62" s="237">
        <f t="shared" si="16"/>
        <v>0</v>
      </c>
      <c r="AB62" s="439"/>
      <c r="AC62" s="231">
        <f t="shared" si="17"/>
        <v>0</v>
      </c>
      <c r="AD62" s="438"/>
      <c r="AE62" s="237">
        <f t="shared" si="18"/>
        <v>0</v>
      </c>
      <c r="AF62" s="439"/>
      <c r="AG62" s="231">
        <f t="shared" si="19"/>
        <v>0</v>
      </c>
      <c r="AH62" s="438"/>
      <c r="AI62" s="237">
        <f t="shared" si="20"/>
        <v>0</v>
      </c>
    </row>
    <row r="63" spans="1:35" ht="25.5" x14ac:dyDescent="0.2">
      <c r="A63" s="74" t="s">
        <v>467</v>
      </c>
      <c r="B63" s="75" t="s">
        <v>490</v>
      </c>
      <c r="C63" s="26" t="s">
        <v>491</v>
      </c>
      <c r="D63" s="76" t="s">
        <v>131</v>
      </c>
      <c r="E63" s="76" t="s">
        <v>420</v>
      </c>
      <c r="F63" s="48">
        <v>1</v>
      </c>
      <c r="G63" s="76" t="s">
        <v>2329</v>
      </c>
      <c r="H63" s="77" t="s">
        <v>2330</v>
      </c>
      <c r="I63" s="44">
        <v>60148</v>
      </c>
      <c r="J63" s="49" t="s">
        <v>1003</v>
      </c>
      <c r="K63" s="31">
        <v>2</v>
      </c>
      <c r="L63" s="50">
        <v>6.08</v>
      </c>
      <c r="M63" s="96">
        <v>7.16</v>
      </c>
      <c r="N63" s="50">
        <v>7.16</v>
      </c>
      <c r="O63" s="204">
        <v>6.16</v>
      </c>
      <c r="P63" s="274">
        <v>6.16</v>
      </c>
      <c r="Q63" s="285">
        <v>6.47</v>
      </c>
      <c r="R63" s="207">
        <f t="shared" si="11"/>
        <v>0</v>
      </c>
      <c r="S63" s="34">
        <f t="shared" si="12"/>
        <v>0</v>
      </c>
      <c r="T63" s="439"/>
      <c r="U63" s="231">
        <f t="shared" si="13"/>
        <v>0</v>
      </c>
      <c r="V63" s="438"/>
      <c r="W63" s="237">
        <f t="shared" si="14"/>
        <v>0</v>
      </c>
      <c r="X63" s="439"/>
      <c r="Y63" s="231">
        <f t="shared" si="15"/>
        <v>0</v>
      </c>
      <c r="Z63" s="438"/>
      <c r="AA63" s="237">
        <f t="shared" si="16"/>
        <v>0</v>
      </c>
      <c r="AB63" s="439"/>
      <c r="AC63" s="231">
        <f t="shared" si="17"/>
        <v>0</v>
      </c>
      <c r="AD63" s="438"/>
      <c r="AE63" s="237">
        <f t="shared" si="18"/>
        <v>0</v>
      </c>
      <c r="AF63" s="439"/>
      <c r="AG63" s="231">
        <f t="shared" si="19"/>
        <v>0</v>
      </c>
      <c r="AH63" s="438"/>
      <c r="AI63" s="237">
        <f t="shared" si="20"/>
        <v>0</v>
      </c>
    </row>
    <row r="64" spans="1:35" ht="25.5" x14ac:dyDescent="0.2">
      <c r="A64" s="71" t="s">
        <v>467</v>
      </c>
      <c r="B64" s="72" t="s">
        <v>490</v>
      </c>
      <c r="C64" s="22" t="s">
        <v>491</v>
      </c>
      <c r="D64" s="73" t="s">
        <v>2769</v>
      </c>
      <c r="E64" s="73" t="s">
        <v>420</v>
      </c>
      <c r="F64" s="38">
        <v>1</v>
      </c>
      <c r="G64" s="73" t="s">
        <v>2791</v>
      </c>
      <c r="H64" s="78" t="s">
        <v>2791</v>
      </c>
      <c r="I64" s="37" t="s">
        <v>3273</v>
      </c>
      <c r="J64" s="11" t="s">
        <v>2747</v>
      </c>
      <c r="K64" s="62">
        <v>3</v>
      </c>
      <c r="L64" s="90">
        <v>6.24</v>
      </c>
      <c r="M64" s="90">
        <v>6.55</v>
      </c>
      <c r="N64" s="40">
        <v>6.55</v>
      </c>
      <c r="O64" s="140">
        <v>6.75</v>
      </c>
      <c r="P64" s="273">
        <v>6.75</v>
      </c>
      <c r="Q64" s="282">
        <v>6.75</v>
      </c>
      <c r="R64" s="207">
        <f t="shared" si="11"/>
        <v>0</v>
      </c>
      <c r="S64" s="34">
        <f t="shared" si="12"/>
        <v>0</v>
      </c>
      <c r="T64" s="439"/>
      <c r="U64" s="231">
        <f t="shared" si="13"/>
        <v>0</v>
      </c>
      <c r="V64" s="438"/>
      <c r="W64" s="237">
        <f t="shared" si="14"/>
        <v>0</v>
      </c>
      <c r="X64" s="439"/>
      <c r="Y64" s="231">
        <f t="shared" si="15"/>
        <v>0</v>
      </c>
      <c r="Z64" s="438"/>
      <c r="AA64" s="237">
        <f t="shared" si="16"/>
        <v>0</v>
      </c>
      <c r="AB64" s="439"/>
      <c r="AC64" s="231">
        <f t="shared" si="17"/>
        <v>0</v>
      </c>
      <c r="AD64" s="438"/>
      <c r="AE64" s="237">
        <f t="shared" si="18"/>
        <v>0</v>
      </c>
      <c r="AF64" s="439"/>
      <c r="AG64" s="231">
        <f t="shared" si="19"/>
        <v>0</v>
      </c>
      <c r="AH64" s="438"/>
      <c r="AI64" s="237">
        <f t="shared" si="20"/>
        <v>0</v>
      </c>
    </row>
    <row r="65" spans="1:35" ht="25.5" x14ac:dyDescent="0.2">
      <c r="A65" s="23" t="s">
        <v>468</v>
      </c>
      <c r="B65" s="24" t="s">
        <v>490</v>
      </c>
      <c r="C65" s="25" t="s">
        <v>495</v>
      </c>
      <c r="D65" s="68" t="s">
        <v>131</v>
      </c>
      <c r="E65" s="68" t="s">
        <v>420</v>
      </c>
      <c r="F65" s="69">
        <v>1</v>
      </c>
      <c r="G65" s="23">
        <v>1316</v>
      </c>
      <c r="H65" s="70">
        <v>43354</v>
      </c>
      <c r="I65" s="16" t="s">
        <v>3343</v>
      </c>
      <c r="J65" s="42" t="s">
        <v>2046</v>
      </c>
      <c r="K65" s="30">
        <v>1</v>
      </c>
      <c r="L65" s="43">
        <v>5.37</v>
      </c>
      <c r="M65" s="43">
        <v>5.37</v>
      </c>
      <c r="N65" s="43">
        <v>5.37</v>
      </c>
      <c r="O65" s="144">
        <v>5.37</v>
      </c>
      <c r="P65" s="272">
        <v>5.37</v>
      </c>
      <c r="Q65" s="283">
        <v>5.37</v>
      </c>
      <c r="R65" s="207">
        <f t="shared" si="11"/>
        <v>0</v>
      </c>
      <c r="S65" s="34">
        <f t="shared" si="12"/>
        <v>0</v>
      </c>
      <c r="T65" s="439"/>
      <c r="U65" s="231">
        <f t="shared" si="13"/>
        <v>0</v>
      </c>
      <c r="V65" s="438"/>
      <c r="W65" s="237">
        <f t="shared" si="14"/>
        <v>0</v>
      </c>
      <c r="X65" s="439"/>
      <c r="Y65" s="231">
        <f t="shared" si="15"/>
        <v>0</v>
      </c>
      <c r="Z65" s="438"/>
      <c r="AA65" s="237">
        <f t="shared" si="16"/>
        <v>0</v>
      </c>
      <c r="AB65" s="439"/>
      <c r="AC65" s="231">
        <f t="shared" si="17"/>
        <v>0</v>
      </c>
      <c r="AD65" s="438"/>
      <c r="AE65" s="237">
        <f t="shared" si="18"/>
        <v>0</v>
      </c>
      <c r="AF65" s="439"/>
      <c r="AG65" s="231">
        <f t="shared" si="19"/>
        <v>0</v>
      </c>
      <c r="AH65" s="438"/>
      <c r="AI65" s="237">
        <f t="shared" si="20"/>
        <v>0</v>
      </c>
    </row>
    <row r="66" spans="1:35" ht="25.5" x14ac:dyDescent="0.2">
      <c r="A66" s="74" t="s">
        <v>468</v>
      </c>
      <c r="B66" s="75" t="s">
        <v>490</v>
      </c>
      <c r="C66" s="26" t="s">
        <v>495</v>
      </c>
      <c r="D66" s="76" t="s">
        <v>131</v>
      </c>
      <c r="E66" s="76" t="s">
        <v>420</v>
      </c>
      <c r="F66" s="48">
        <v>1</v>
      </c>
      <c r="G66" s="76" t="s">
        <v>2331</v>
      </c>
      <c r="H66" s="77" t="s">
        <v>2332</v>
      </c>
      <c r="I66" s="44">
        <v>60148</v>
      </c>
      <c r="J66" s="49" t="s">
        <v>1003</v>
      </c>
      <c r="K66" s="31">
        <v>2</v>
      </c>
      <c r="L66" s="50">
        <v>6.08</v>
      </c>
      <c r="M66" s="96">
        <v>7.16</v>
      </c>
      <c r="N66" s="50">
        <v>7.16</v>
      </c>
      <c r="O66" s="204">
        <v>6.16</v>
      </c>
      <c r="P66" s="274">
        <v>6.16</v>
      </c>
      <c r="Q66" s="285">
        <v>6.47</v>
      </c>
      <c r="R66" s="207">
        <f t="shared" si="11"/>
        <v>0</v>
      </c>
      <c r="S66" s="34">
        <f t="shared" si="12"/>
        <v>0</v>
      </c>
      <c r="T66" s="439"/>
      <c r="U66" s="231">
        <f t="shared" si="13"/>
        <v>0</v>
      </c>
      <c r="V66" s="438"/>
      <c r="W66" s="237">
        <f t="shared" si="14"/>
        <v>0</v>
      </c>
      <c r="X66" s="439"/>
      <c r="Y66" s="231">
        <f t="shared" si="15"/>
        <v>0</v>
      </c>
      <c r="Z66" s="438"/>
      <c r="AA66" s="237">
        <f t="shared" si="16"/>
        <v>0</v>
      </c>
      <c r="AB66" s="439"/>
      <c r="AC66" s="231">
        <f t="shared" si="17"/>
        <v>0</v>
      </c>
      <c r="AD66" s="438"/>
      <c r="AE66" s="237">
        <f t="shared" si="18"/>
        <v>0</v>
      </c>
      <c r="AF66" s="439"/>
      <c r="AG66" s="231">
        <f t="shared" si="19"/>
        <v>0</v>
      </c>
      <c r="AH66" s="438"/>
      <c r="AI66" s="237">
        <f t="shared" si="20"/>
        <v>0</v>
      </c>
    </row>
    <row r="67" spans="1:35" ht="25.5" x14ac:dyDescent="0.2">
      <c r="A67" s="71" t="s">
        <v>468</v>
      </c>
      <c r="B67" s="72" t="s">
        <v>490</v>
      </c>
      <c r="C67" s="22" t="s">
        <v>495</v>
      </c>
      <c r="D67" s="73" t="s">
        <v>2769</v>
      </c>
      <c r="E67" s="73" t="s">
        <v>420</v>
      </c>
      <c r="F67" s="38">
        <v>1</v>
      </c>
      <c r="G67" s="73" t="s">
        <v>2792</v>
      </c>
      <c r="H67" s="78" t="s">
        <v>2792</v>
      </c>
      <c r="I67" s="37" t="s">
        <v>3273</v>
      </c>
      <c r="J67" s="11" t="s">
        <v>2747</v>
      </c>
      <c r="K67" s="62">
        <v>3</v>
      </c>
      <c r="L67" s="90">
        <v>6.26</v>
      </c>
      <c r="M67" s="90">
        <v>6.57</v>
      </c>
      <c r="N67" s="98">
        <v>6.55</v>
      </c>
      <c r="O67" s="140">
        <v>6.75</v>
      </c>
      <c r="P67" s="273">
        <v>6.75</v>
      </c>
      <c r="Q67" s="282">
        <v>6.75</v>
      </c>
      <c r="R67" s="207">
        <f t="shared" si="11"/>
        <v>0</v>
      </c>
      <c r="S67" s="34">
        <f t="shared" si="12"/>
        <v>0</v>
      </c>
      <c r="T67" s="439"/>
      <c r="U67" s="231">
        <f t="shared" si="13"/>
        <v>0</v>
      </c>
      <c r="V67" s="438"/>
      <c r="W67" s="237">
        <f t="shared" si="14"/>
        <v>0</v>
      </c>
      <c r="X67" s="439"/>
      <c r="Y67" s="231">
        <f t="shared" si="15"/>
        <v>0</v>
      </c>
      <c r="Z67" s="438"/>
      <c r="AA67" s="237">
        <f t="shared" si="16"/>
        <v>0</v>
      </c>
      <c r="AB67" s="439"/>
      <c r="AC67" s="231">
        <f t="shared" si="17"/>
        <v>0</v>
      </c>
      <c r="AD67" s="438"/>
      <c r="AE67" s="237">
        <f t="shared" si="18"/>
        <v>0</v>
      </c>
      <c r="AF67" s="439"/>
      <c r="AG67" s="231">
        <f t="shared" si="19"/>
        <v>0</v>
      </c>
      <c r="AH67" s="438"/>
      <c r="AI67" s="237">
        <f t="shared" si="20"/>
        <v>0</v>
      </c>
    </row>
    <row r="68" spans="1:35" ht="25.5" x14ac:dyDescent="0.2">
      <c r="A68" s="23" t="s">
        <v>470</v>
      </c>
      <c r="B68" s="24" t="s">
        <v>490</v>
      </c>
      <c r="C68" s="25" t="s">
        <v>497</v>
      </c>
      <c r="D68" s="68" t="s">
        <v>131</v>
      </c>
      <c r="E68" s="68" t="s">
        <v>420</v>
      </c>
      <c r="F68" s="69">
        <v>1</v>
      </c>
      <c r="G68" s="23">
        <v>1316</v>
      </c>
      <c r="H68" s="70">
        <v>43358</v>
      </c>
      <c r="I68" s="16" t="s">
        <v>3343</v>
      </c>
      <c r="J68" s="42" t="s">
        <v>2046</v>
      </c>
      <c r="K68" s="30">
        <v>1</v>
      </c>
      <c r="L68" s="43">
        <v>5.37</v>
      </c>
      <c r="M68" s="43">
        <v>5.37</v>
      </c>
      <c r="N68" s="43">
        <v>5.37</v>
      </c>
      <c r="O68" s="144">
        <v>5.37</v>
      </c>
      <c r="P68" s="272">
        <v>5.37</v>
      </c>
      <c r="Q68" s="283">
        <v>5.37</v>
      </c>
      <c r="R68" s="207">
        <f t="shared" si="11"/>
        <v>0</v>
      </c>
      <c r="S68" s="34">
        <f t="shared" si="12"/>
        <v>0</v>
      </c>
      <c r="T68" s="439"/>
      <c r="U68" s="231">
        <f t="shared" si="13"/>
        <v>0</v>
      </c>
      <c r="V68" s="438"/>
      <c r="W68" s="237">
        <f t="shared" si="14"/>
        <v>0</v>
      </c>
      <c r="X68" s="439"/>
      <c r="Y68" s="231">
        <f t="shared" si="15"/>
        <v>0</v>
      </c>
      <c r="Z68" s="438"/>
      <c r="AA68" s="237">
        <f t="shared" si="16"/>
        <v>0</v>
      </c>
      <c r="AB68" s="439"/>
      <c r="AC68" s="231">
        <f t="shared" si="17"/>
        <v>0</v>
      </c>
      <c r="AD68" s="438"/>
      <c r="AE68" s="237">
        <f t="shared" si="18"/>
        <v>0</v>
      </c>
      <c r="AF68" s="439"/>
      <c r="AG68" s="231">
        <f t="shared" si="19"/>
        <v>0</v>
      </c>
      <c r="AH68" s="438"/>
      <c r="AI68" s="237">
        <f t="shared" si="20"/>
        <v>0</v>
      </c>
    </row>
    <row r="69" spans="1:35" ht="25.5" x14ac:dyDescent="0.2">
      <c r="A69" s="71" t="s">
        <v>470</v>
      </c>
      <c r="B69" s="72" t="s">
        <v>490</v>
      </c>
      <c r="C69" s="22" t="s">
        <v>497</v>
      </c>
      <c r="D69" s="73" t="s">
        <v>2769</v>
      </c>
      <c r="E69" s="73" t="s">
        <v>420</v>
      </c>
      <c r="F69" s="38">
        <v>1</v>
      </c>
      <c r="G69" s="73" t="s">
        <v>2793</v>
      </c>
      <c r="H69" s="78" t="s">
        <v>2793</v>
      </c>
      <c r="I69" s="37" t="s">
        <v>3273</v>
      </c>
      <c r="J69" s="11" t="s">
        <v>2747</v>
      </c>
      <c r="K69" s="62">
        <v>2</v>
      </c>
      <c r="L69" s="90">
        <v>6.49</v>
      </c>
      <c r="M69" s="90">
        <v>6.81</v>
      </c>
      <c r="N69" s="98">
        <v>6.55</v>
      </c>
      <c r="O69" s="140">
        <v>6.75</v>
      </c>
      <c r="P69" s="273">
        <v>6.75</v>
      </c>
      <c r="Q69" s="282">
        <v>6.75</v>
      </c>
      <c r="R69" s="207">
        <f t="shared" si="11"/>
        <v>0</v>
      </c>
      <c r="S69" s="34">
        <f t="shared" si="12"/>
        <v>0</v>
      </c>
      <c r="T69" s="439"/>
      <c r="U69" s="231">
        <f t="shared" si="13"/>
        <v>0</v>
      </c>
      <c r="V69" s="438"/>
      <c r="W69" s="237">
        <f t="shared" si="14"/>
        <v>0</v>
      </c>
      <c r="X69" s="439"/>
      <c r="Y69" s="231">
        <f t="shared" si="15"/>
        <v>0</v>
      </c>
      <c r="Z69" s="438"/>
      <c r="AA69" s="237">
        <f t="shared" si="16"/>
        <v>0</v>
      </c>
      <c r="AB69" s="439"/>
      <c r="AC69" s="231">
        <f t="shared" si="17"/>
        <v>0</v>
      </c>
      <c r="AD69" s="438"/>
      <c r="AE69" s="237">
        <f t="shared" si="18"/>
        <v>0</v>
      </c>
      <c r="AF69" s="439"/>
      <c r="AG69" s="231">
        <f t="shared" si="19"/>
        <v>0</v>
      </c>
      <c r="AH69" s="438"/>
      <c r="AI69" s="237">
        <f t="shared" si="20"/>
        <v>0</v>
      </c>
    </row>
    <row r="70" spans="1:35" ht="25.5" x14ac:dyDescent="0.2">
      <c r="A70" s="23" t="s">
        <v>472</v>
      </c>
      <c r="B70" s="24" t="s">
        <v>490</v>
      </c>
      <c r="C70" s="25" t="s">
        <v>499</v>
      </c>
      <c r="D70" s="68" t="s">
        <v>131</v>
      </c>
      <c r="E70" s="68" t="s">
        <v>420</v>
      </c>
      <c r="F70" s="69">
        <v>1</v>
      </c>
      <c r="G70" s="23">
        <v>1316</v>
      </c>
      <c r="H70" s="70">
        <v>43355</v>
      </c>
      <c r="I70" s="16" t="s">
        <v>3343</v>
      </c>
      <c r="J70" s="42" t="s">
        <v>2046</v>
      </c>
      <c r="K70" s="30">
        <v>1</v>
      </c>
      <c r="L70" s="43">
        <v>5.37</v>
      </c>
      <c r="M70" s="43">
        <v>5.37</v>
      </c>
      <c r="N70" s="43">
        <v>5.37</v>
      </c>
      <c r="O70" s="144">
        <v>5.37</v>
      </c>
      <c r="P70" s="272">
        <v>5.37</v>
      </c>
      <c r="Q70" s="283">
        <v>5.37</v>
      </c>
      <c r="R70" s="207">
        <f t="shared" si="11"/>
        <v>0</v>
      </c>
      <c r="S70" s="34">
        <f t="shared" si="12"/>
        <v>0</v>
      </c>
      <c r="T70" s="439"/>
      <c r="U70" s="231">
        <f t="shared" si="13"/>
        <v>0</v>
      </c>
      <c r="V70" s="438"/>
      <c r="W70" s="237">
        <f t="shared" si="14"/>
        <v>0</v>
      </c>
      <c r="X70" s="439"/>
      <c r="Y70" s="231">
        <f t="shared" si="15"/>
        <v>0</v>
      </c>
      <c r="Z70" s="438"/>
      <c r="AA70" s="237">
        <f t="shared" si="16"/>
        <v>0</v>
      </c>
      <c r="AB70" s="439"/>
      <c r="AC70" s="231">
        <f t="shared" si="17"/>
        <v>0</v>
      </c>
      <c r="AD70" s="438"/>
      <c r="AE70" s="237">
        <f t="shared" si="18"/>
        <v>0</v>
      </c>
      <c r="AF70" s="439"/>
      <c r="AG70" s="231">
        <f t="shared" si="19"/>
        <v>0</v>
      </c>
      <c r="AH70" s="438"/>
      <c r="AI70" s="237">
        <f t="shared" si="20"/>
        <v>0</v>
      </c>
    </row>
    <row r="71" spans="1:35" ht="25.5" x14ac:dyDescent="0.2">
      <c r="A71" s="74" t="s">
        <v>472</v>
      </c>
      <c r="B71" s="75" t="s">
        <v>490</v>
      </c>
      <c r="C71" s="26" t="s">
        <v>499</v>
      </c>
      <c r="D71" s="76" t="s">
        <v>131</v>
      </c>
      <c r="E71" s="76" t="s">
        <v>420</v>
      </c>
      <c r="F71" s="48">
        <v>1</v>
      </c>
      <c r="G71" s="76" t="s">
        <v>2333</v>
      </c>
      <c r="H71" s="77" t="s">
        <v>2334</v>
      </c>
      <c r="I71" s="44">
        <v>60148</v>
      </c>
      <c r="J71" s="49" t="s">
        <v>1003</v>
      </c>
      <c r="K71" s="31">
        <v>2</v>
      </c>
      <c r="L71" s="50">
        <v>6.08</v>
      </c>
      <c r="M71" s="96">
        <v>7.16</v>
      </c>
      <c r="N71" s="50">
        <v>7.16</v>
      </c>
      <c r="O71" s="204">
        <v>6.16</v>
      </c>
      <c r="P71" s="274">
        <v>6.16</v>
      </c>
      <c r="Q71" s="285">
        <v>6.47</v>
      </c>
      <c r="R71" s="207">
        <f t="shared" si="11"/>
        <v>0</v>
      </c>
      <c r="S71" s="34">
        <f t="shared" si="12"/>
        <v>0</v>
      </c>
      <c r="T71" s="439"/>
      <c r="U71" s="231">
        <f t="shared" si="13"/>
        <v>0</v>
      </c>
      <c r="V71" s="438"/>
      <c r="W71" s="237">
        <f t="shared" si="14"/>
        <v>0</v>
      </c>
      <c r="X71" s="439"/>
      <c r="Y71" s="231">
        <f t="shared" si="15"/>
        <v>0</v>
      </c>
      <c r="Z71" s="438"/>
      <c r="AA71" s="237">
        <f t="shared" si="16"/>
        <v>0</v>
      </c>
      <c r="AB71" s="439"/>
      <c r="AC71" s="231">
        <f t="shared" si="17"/>
        <v>0</v>
      </c>
      <c r="AD71" s="438"/>
      <c r="AE71" s="237">
        <f t="shared" si="18"/>
        <v>0</v>
      </c>
      <c r="AF71" s="439"/>
      <c r="AG71" s="231">
        <f t="shared" si="19"/>
        <v>0</v>
      </c>
      <c r="AH71" s="438"/>
      <c r="AI71" s="237">
        <f t="shared" si="20"/>
        <v>0</v>
      </c>
    </row>
    <row r="72" spans="1:35" ht="25.5" x14ac:dyDescent="0.2">
      <c r="A72" s="71" t="s">
        <v>472</v>
      </c>
      <c r="B72" s="72" t="s">
        <v>490</v>
      </c>
      <c r="C72" s="22" t="s">
        <v>499</v>
      </c>
      <c r="D72" s="73" t="s">
        <v>2769</v>
      </c>
      <c r="E72" s="73" t="s">
        <v>420</v>
      </c>
      <c r="F72" s="38">
        <v>1</v>
      </c>
      <c r="G72" s="73" t="s">
        <v>2794</v>
      </c>
      <c r="H72" s="78" t="s">
        <v>2794</v>
      </c>
      <c r="I72" s="37" t="s">
        <v>3273</v>
      </c>
      <c r="J72" s="11" t="s">
        <v>2747</v>
      </c>
      <c r="K72" s="62">
        <v>3</v>
      </c>
      <c r="L72" s="90">
        <v>6.24</v>
      </c>
      <c r="M72" s="90">
        <v>6.55</v>
      </c>
      <c r="N72" s="40">
        <v>6.55</v>
      </c>
      <c r="O72" s="140">
        <v>6.75</v>
      </c>
      <c r="P72" s="273">
        <v>6.75</v>
      </c>
      <c r="Q72" s="282">
        <v>6.75</v>
      </c>
      <c r="R72" s="207">
        <f t="shared" si="11"/>
        <v>0</v>
      </c>
      <c r="S72" s="34">
        <f t="shared" si="12"/>
        <v>0</v>
      </c>
      <c r="T72" s="439"/>
      <c r="U72" s="231">
        <f t="shared" si="13"/>
        <v>0</v>
      </c>
      <c r="V72" s="438"/>
      <c r="W72" s="237">
        <f t="shared" si="14"/>
        <v>0</v>
      </c>
      <c r="X72" s="439"/>
      <c r="Y72" s="231">
        <f t="shared" si="15"/>
        <v>0</v>
      </c>
      <c r="Z72" s="438"/>
      <c r="AA72" s="237">
        <f t="shared" si="16"/>
        <v>0</v>
      </c>
      <c r="AB72" s="439"/>
      <c r="AC72" s="231">
        <f t="shared" si="17"/>
        <v>0</v>
      </c>
      <c r="AD72" s="438"/>
      <c r="AE72" s="237">
        <f t="shared" si="18"/>
        <v>0</v>
      </c>
      <c r="AF72" s="439"/>
      <c r="AG72" s="231">
        <f t="shared" si="19"/>
        <v>0</v>
      </c>
      <c r="AH72" s="438"/>
      <c r="AI72" s="237">
        <f t="shared" si="20"/>
        <v>0</v>
      </c>
    </row>
    <row r="73" spans="1:35" ht="25.5" x14ac:dyDescent="0.2">
      <c r="A73" s="23" t="s">
        <v>473</v>
      </c>
      <c r="B73" s="24" t="s">
        <v>490</v>
      </c>
      <c r="C73" s="25" t="s">
        <v>501</v>
      </c>
      <c r="D73" s="68" t="s">
        <v>131</v>
      </c>
      <c r="E73" s="68" t="s">
        <v>420</v>
      </c>
      <c r="F73" s="69">
        <v>1</v>
      </c>
      <c r="G73" s="23">
        <v>1316</v>
      </c>
      <c r="H73" s="70">
        <v>43356</v>
      </c>
      <c r="I73" s="16" t="s">
        <v>3343</v>
      </c>
      <c r="J73" s="42" t="s">
        <v>2046</v>
      </c>
      <c r="K73" s="30">
        <v>1</v>
      </c>
      <c r="L73" s="43">
        <v>5.37</v>
      </c>
      <c r="M73" s="43">
        <v>5.37</v>
      </c>
      <c r="N73" s="43">
        <v>5.37</v>
      </c>
      <c r="O73" s="144">
        <v>5.37</v>
      </c>
      <c r="P73" s="272">
        <v>5.37</v>
      </c>
      <c r="Q73" s="283">
        <v>5.37</v>
      </c>
      <c r="R73" s="207">
        <f t="shared" si="11"/>
        <v>0</v>
      </c>
      <c r="S73" s="34">
        <f t="shared" si="12"/>
        <v>0</v>
      </c>
      <c r="T73" s="439"/>
      <c r="U73" s="231">
        <f t="shared" si="13"/>
        <v>0</v>
      </c>
      <c r="V73" s="438"/>
      <c r="W73" s="237">
        <f t="shared" si="14"/>
        <v>0</v>
      </c>
      <c r="X73" s="439"/>
      <c r="Y73" s="231">
        <f t="shared" si="15"/>
        <v>0</v>
      </c>
      <c r="Z73" s="438"/>
      <c r="AA73" s="237">
        <f t="shared" si="16"/>
        <v>0</v>
      </c>
      <c r="AB73" s="439"/>
      <c r="AC73" s="231">
        <f t="shared" si="17"/>
        <v>0</v>
      </c>
      <c r="AD73" s="438"/>
      <c r="AE73" s="237">
        <f t="shared" si="18"/>
        <v>0</v>
      </c>
      <c r="AF73" s="439"/>
      <c r="AG73" s="231">
        <f t="shared" si="19"/>
        <v>0</v>
      </c>
      <c r="AH73" s="438"/>
      <c r="AI73" s="237">
        <f t="shared" si="20"/>
        <v>0</v>
      </c>
    </row>
    <row r="74" spans="1:35" ht="25.5" x14ac:dyDescent="0.2">
      <c r="A74" s="71" t="s">
        <v>473</v>
      </c>
      <c r="B74" s="72" t="s">
        <v>490</v>
      </c>
      <c r="C74" s="22" t="s">
        <v>501</v>
      </c>
      <c r="D74" s="73" t="s">
        <v>2769</v>
      </c>
      <c r="E74" s="73" t="s">
        <v>420</v>
      </c>
      <c r="F74" s="38">
        <v>1</v>
      </c>
      <c r="G74" s="73" t="s">
        <v>2795</v>
      </c>
      <c r="H74" s="78" t="s">
        <v>2795</v>
      </c>
      <c r="I74" s="37" t="s">
        <v>3273</v>
      </c>
      <c r="J74" s="11" t="s">
        <v>2747</v>
      </c>
      <c r="K74" s="62">
        <v>2</v>
      </c>
      <c r="L74" s="90">
        <v>6.24</v>
      </c>
      <c r="M74" s="90">
        <v>6.55</v>
      </c>
      <c r="N74" s="40">
        <v>6.55</v>
      </c>
      <c r="O74" s="140">
        <v>6.75</v>
      </c>
      <c r="P74" s="273">
        <v>6.75</v>
      </c>
      <c r="Q74" s="282">
        <v>6.75</v>
      </c>
      <c r="R74" s="207">
        <f t="shared" si="11"/>
        <v>0</v>
      </c>
      <c r="S74" s="34">
        <f t="shared" si="12"/>
        <v>0</v>
      </c>
      <c r="T74" s="439"/>
      <c r="U74" s="231">
        <f t="shared" si="13"/>
        <v>0</v>
      </c>
      <c r="V74" s="438"/>
      <c r="W74" s="237">
        <f t="shared" si="14"/>
        <v>0</v>
      </c>
      <c r="X74" s="439"/>
      <c r="Y74" s="231">
        <f t="shared" si="15"/>
        <v>0</v>
      </c>
      <c r="Z74" s="438"/>
      <c r="AA74" s="237">
        <f t="shared" si="16"/>
        <v>0</v>
      </c>
      <c r="AB74" s="439"/>
      <c r="AC74" s="231">
        <f t="shared" si="17"/>
        <v>0</v>
      </c>
      <c r="AD74" s="438"/>
      <c r="AE74" s="237">
        <f t="shared" si="18"/>
        <v>0</v>
      </c>
      <c r="AF74" s="439"/>
      <c r="AG74" s="231">
        <f t="shared" si="19"/>
        <v>0</v>
      </c>
      <c r="AH74" s="438"/>
      <c r="AI74" s="237">
        <f t="shared" si="20"/>
        <v>0</v>
      </c>
    </row>
    <row r="75" spans="1:35" ht="25.5" x14ac:dyDescent="0.2">
      <c r="A75" s="23" t="s">
        <v>475</v>
      </c>
      <c r="B75" s="24" t="s">
        <v>490</v>
      </c>
      <c r="C75" s="25" t="s">
        <v>503</v>
      </c>
      <c r="D75" s="68" t="s">
        <v>131</v>
      </c>
      <c r="E75" s="68" t="s">
        <v>420</v>
      </c>
      <c r="F75" s="69">
        <v>1</v>
      </c>
      <c r="G75" s="23">
        <v>1316</v>
      </c>
      <c r="H75" s="70">
        <v>43352</v>
      </c>
      <c r="I75" s="16" t="s">
        <v>3343</v>
      </c>
      <c r="J75" s="42" t="s">
        <v>2046</v>
      </c>
      <c r="K75" s="30">
        <v>1</v>
      </c>
      <c r="L75" s="43">
        <v>5.37</v>
      </c>
      <c r="M75" s="43">
        <v>5.37</v>
      </c>
      <c r="N75" s="43">
        <v>5.37</v>
      </c>
      <c r="O75" s="144">
        <v>5.37</v>
      </c>
      <c r="P75" s="272">
        <v>5.37</v>
      </c>
      <c r="Q75" s="283">
        <v>5.37</v>
      </c>
      <c r="R75" s="207">
        <f t="shared" si="11"/>
        <v>0</v>
      </c>
      <c r="S75" s="34">
        <f t="shared" si="12"/>
        <v>0</v>
      </c>
      <c r="T75" s="439"/>
      <c r="U75" s="231">
        <f t="shared" si="13"/>
        <v>0</v>
      </c>
      <c r="V75" s="438"/>
      <c r="W75" s="237">
        <f t="shared" si="14"/>
        <v>0</v>
      </c>
      <c r="X75" s="439"/>
      <c r="Y75" s="231">
        <f t="shared" si="15"/>
        <v>0</v>
      </c>
      <c r="Z75" s="438"/>
      <c r="AA75" s="237">
        <f t="shared" si="16"/>
        <v>0</v>
      </c>
      <c r="AB75" s="439"/>
      <c r="AC75" s="231">
        <f t="shared" si="17"/>
        <v>0</v>
      </c>
      <c r="AD75" s="438"/>
      <c r="AE75" s="237">
        <f t="shared" si="18"/>
        <v>0</v>
      </c>
      <c r="AF75" s="439"/>
      <c r="AG75" s="231">
        <f t="shared" si="19"/>
        <v>0</v>
      </c>
      <c r="AH75" s="438"/>
      <c r="AI75" s="237">
        <f t="shared" si="20"/>
        <v>0</v>
      </c>
    </row>
    <row r="76" spans="1:35" ht="25.5" x14ac:dyDescent="0.2">
      <c r="A76" s="74" t="s">
        <v>475</v>
      </c>
      <c r="B76" s="75" t="s">
        <v>490</v>
      </c>
      <c r="C76" s="26" t="s">
        <v>503</v>
      </c>
      <c r="D76" s="76" t="s">
        <v>131</v>
      </c>
      <c r="E76" s="76" t="s">
        <v>420</v>
      </c>
      <c r="F76" s="48">
        <v>1</v>
      </c>
      <c r="G76" s="76" t="s">
        <v>2335</v>
      </c>
      <c r="H76" s="77" t="s">
        <v>2336</v>
      </c>
      <c r="I76" s="44">
        <v>60148</v>
      </c>
      <c r="J76" s="49" t="s">
        <v>1003</v>
      </c>
      <c r="K76" s="31">
        <v>2</v>
      </c>
      <c r="L76" s="50">
        <v>6.08</v>
      </c>
      <c r="M76" s="96">
        <v>7.16</v>
      </c>
      <c r="N76" s="50">
        <v>7.16</v>
      </c>
      <c r="O76" s="204">
        <v>6.16</v>
      </c>
      <c r="P76" s="274">
        <v>6.16</v>
      </c>
      <c r="Q76" s="285">
        <v>6.47</v>
      </c>
      <c r="R76" s="207">
        <f t="shared" si="11"/>
        <v>0</v>
      </c>
      <c r="S76" s="34">
        <f t="shared" si="12"/>
        <v>0</v>
      </c>
      <c r="T76" s="439"/>
      <c r="U76" s="231">
        <f t="shared" si="13"/>
        <v>0</v>
      </c>
      <c r="V76" s="438"/>
      <c r="W76" s="237">
        <f t="shared" si="14"/>
        <v>0</v>
      </c>
      <c r="X76" s="439"/>
      <c r="Y76" s="231">
        <f t="shared" si="15"/>
        <v>0</v>
      </c>
      <c r="Z76" s="438"/>
      <c r="AA76" s="237">
        <f t="shared" si="16"/>
        <v>0</v>
      </c>
      <c r="AB76" s="439"/>
      <c r="AC76" s="231">
        <f t="shared" si="17"/>
        <v>0</v>
      </c>
      <c r="AD76" s="438"/>
      <c r="AE76" s="237">
        <f t="shared" si="18"/>
        <v>0</v>
      </c>
      <c r="AF76" s="439"/>
      <c r="AG76" s="231">
        <f t="shared" si="19"/>
        <v>0</v>
      </c>
      <c r="AH76" s="438"/>
      <c r="AI76" s="237">
        <f t="shared" si="20"/>
        <v>0</v>
      </c>
    </row>
    <row r="77" spans="1:35" ht="25.5" x14ac:dyDescent="0.2">
      <c r="A77" s="71" t="s">
        <v>475</v>
      </c>
      <c r="B77" s="72" t="s">
        <v>490</v>
      </c>
      <c r="C77" s="22" t="s">
        <v>503</v>
      </c>
      <c r="D77" s="73" t="s">
        <v>2769</v>
      </c>
      <c r="E77" s="73" t="s">
        <v>420</v>
      </c>
      <c r="F77" s="38">
        <v>1</v>
      </c>
      <c r="G77" s="73" t="s">
        <v>2796</v>
      </c>
      <c r="H77" s="78" t="s">
        <v>2796</v>
      </c>
      <c r="I77" s="37" t="s">
        <v>3273</v>
      </c>
      <c r="J77" s="11" t="s">
        <v>2747</v>
      </c>
      <c r="K77" s="62">
        <v>3</v>
      </c>
      <c r="L77" s="90">
        <v>6.24</v>
      </c>
      <c r="M77" s="90">
        <v>6.55</v>
      </c>
      <c r="N77" s="40">
        <v>6.55</v>
      </c>
      <c r="O77" s="146">
        <v>6.75</v>
      </c>
      <c r="P77" s="273">
        <v>6.75</v>
      </c>
      <c r="Q77" s="282">
        <v>6.75</v>
      </c>
      <c r="R77" s="207">
        <f t="shared" si="11"/>
        <v>0</v>
      </c>
      <c r="S77" s="34">
        <f t="shared" si="12"/>
        <v>0</v>
      </c>
      <c r="T77" s="439"/>
      <c r="U77" s="231">
        <f t="shared" si="13"/>
        <v>0</v>
      </c>
      <c r="V77" s="438"/>
      <c r="W77" s="237">
        <f t="shared" si="14"/>
        <v>0</v>
      </c>
      <c r="X77" s="439"/>
      <c r="Y77" s="231">
        <f t="shared" si="15"/>
        <v>0</v>
      </c>
      <c r="Z77" s="438"/>
      <c r="AA77" s="237">
        <f t="shared" si="16"/>
        <v>0</v>
      </c>
      <c r="AB77" s="439"/>
      <c r="AC77" s="231">
        <f t="shared" si="17"/>
        <v>0</v>
      </c>
      <c r="AD77" s="438"/>
      <c r="AE77" s="237">
        <f t="shared" si="18"/>
        <v>0</v>
      </c>
      <c r="AF77" s="439"/>
      <c r="AG77" s="231">
        <f t="shared" si="19"/>
        <v>0</v>
      </c>
      <c r="AH77" s="438"/>
      <c r="AI77" s="237">
        <f t="shared" si="20"/>
        <v>0</v>
      </c>
    </row>
    <row r="78" spans="1:35" ht="25.5" x14ac:dyDescent="0.2">
      <c r="A78" s="23" t="s">
        <v>476</v>
      </c>
      <c r="B78" s="24" t="s">
        <v>490</v>
      </c>
      <c r="C78" s="25" t="s">
        <v>505</v>
      </c>
      <c r="D78" s="68" t="s">
        <v>131</v>
      </c>
      <c r="E78" s="68" t="s">
        <v>420</v>
      </c>
      <c r="F78" s="69">
        <v>1</v>
      </c>
      <c r="G78" s="23">
        <v>1316</v>
      </c>
      <c r="H78" s="70">
        <v>43357</v>
      </c>
      <c r="I78" s="16" t="s">
        <v>3343</v>
      </c>
      <c r="J78" s="42" t="s">
        <v>2046</v>
      </c>
      <c r="K78" s="30">
        <v>1</v>
      </c>
      <c r="L78" s="43">
        <v>5.37</v>
      </c>
      <c r="M78" s="43">
        <v>5.37</v>
      </c>
      <c r="N78" s="43">
        <v>5.37</v>
      </c>
      <c r="O78" s="144">
        <v>5.37</v>
      </c>
      <c r="P78" s="272">
        <v>5.37</v>
      </c>
      <c r="Q78" s="283">
        <v>5.37</v>
      </c>
      <c r="R78" s="207">
        <f t="shared" si="11"/>
        <v>0</v>
      </c>
      <c r="S78" s="34">
        <f t="shared" si="12"/>
        <v>0</v>
      </c>
      <c r="T78" s="439"/>
      <c r="U78" s="231">
        <f t="shared" si="13"/>
        <v>0</v>
      </c>
      <c r="V78" s="438"/>
      <c r="W78" s="237">
        <f t="shared" si="14"/>
        <v>0</v>
      </c>
      <c r="X78" s="439"/>
      <c r="Y78" s="231">
        <f t="shared" si="15"/>
        <v>0</v>
      </c>
      <c r="Z78" s="438"/>
      <c r="AA78" s="237">
        <f t="shared" si="16"/>
        <v>0</v>
      </c>
      <c r="AB78" s="439"/>
      <c r="AC78" s="231">
        <f t="shared" si="17"/>
        <v>0</v>
      </c>
      <c r="AD78" s="438"/>
      <c r="AE78" s="237">
        <f t="shared" si="18"/>
        <v>0</v>
      </c>
      <c r="AF78" s="439"/>
      <c r="AG78" s="231">
        <f t="shared" si="19"/>
        <v>0</v>
      </c>
      <c r="AH78" s="438"/>
      <c r="AI78" s="237">
        <f t="shared" si="20"/>
        <v>0</v>
      </c>
    </row>
    <row r="79" spans="1:35" ht="25.5" x14ac:dyDescent="0.2">
      <c r="A79" s="71" t="s">
        <v>476</v>
      </c>
      <c r="B79" s="72" t="s">
        <v>490</v>
      </c>
      <c r="C79" s="22" t="s">
        <v>505</v>
      </c>
      <c r="D79" s="73" t="s">
        <v>2769</v>
      </c>
      <c r="E79" s="73" t="s">
        <v>420</v>
      </c>
      <c r="F79" s="38">
        <v>1</v>
      </c>
      <c r="G79" s="73" t="s">
        <v>2797</v>
      </c>
      <c r="H79" s="78" t="s">
        <v>2797</v>
      </c>
      <c r="I79" s="37" t="s">
        <v>3273</v>
      </c>
      <c r="J79" s="11" t="s">
        <v>2747</v>
      </c>
      <c r="K79" s="62">
        <v>2</v>
      </c>
      <c r="L79" s="90">
        <v>6.3</v>
      </c>
      <c r="M79" s="90">
        <v>6.62</v>
      </c>
      <c r="N79" s="98">
        <v>6.55</v>
      </c>
      <c r="O79" s="140">
        <v>6.75</v>
      </c>
      <c r="P79" s="273">
        <v>6.75</v>
      </c>
      <c r="Q79" s="282">
        <v>6.75</v>
      </c>
      <c r="R79" s="207">
        <f t="shared" si="11"/>
        <v>0</v>
      </c>
      <c r="S79" s="34">
        <f t="shared" si="12"/>
        <v>0</v>
      </c>
      <c r="T79" s="439"/>
      <c r="U79" s="231">
        <f t="shared" si="13"/>
        <v>0</v>
      </c>
      <c r="V79" s="438"/>
      <c r="W79" s="237">
        <f t="shared" si="14"/>
        <v>0</v>
      </c>
      <c r="X79" s="439"/>
      <c r="Y79" s="231">
        <f t="shared" si="15"/>
        <v>0</v>
      </c>
      <c r="Z79" s="438"/>
      <c r="AA79" s="237">
        <f t="shared" si="16"/>
        <v>0</v>
      </c>
      <c r="AB79" s="439"/>
      <c r="AC79" s="231">
        <f t="shared" si="17"/>
        <v>0</v>
      </c>
      <c r="AD79" s="438"/>
      <c r="AE79" s="237">
        <f t="shared" si="18"/>
        <v>0</v>
      </c>
      <c r="AF79" s="439"/>
      <c r="AG79" s="231">
        <f t="shared" si="19"/>
        <v>0</v>
      </c>
      <c r="AH79" s="438"/>
      <c r="AI79" s="237">
        <f t="shared" si="20"/>
        <v>0</v>
      </c>
    </row>
    <row r="80" spans="1:35" ht="25.5" x14ac:dyDescent="0.2">
      <c r="A80" s="23" t="s">
        <v>477</v>
      </c>
      <c r="B80" s="24" t="s">
        <v>490</v>
      </c>
      <c r="C80" s="25" t="s">
        <v>507</v>
      </c>
      <c r="D80" s="68" t="s">
        <v>131</v>
      </c>
      <c r="E80" s="68" t="s">
        <v>420</v>
      </c>
      <c r="F80" s="69">
        <v>1</v>
      </c>
      <c r="G80" s="23">
        <v>1316</v>
      </c>
      <c r="H80" s="70">
        <v>43353</v>
      </c>
      <c r="I80" s="16" t="s">
        <v>3343</v>
      </c>
      <c r="J80" s="42" t="s">
        <v>2046</v>
      </c>
      <c r="K80" s="30">
        <v>1</v>
      </c>
      <c r="L80" s="43">
        <v>5.03</v>
      </c>
      <c r="M80" s="43">
        <v>5.03</v>
      </c>
      <c r="N80" s="43">
        <v>5.03</v>
      </c>
      <c r="O80" s="144">
        <v>5.03</v>
      </c>
      <c r="P80" s="272">
        <v>5.44</v>
      </c>
      <c r="Q80" s="283">
        <v>5.44</v>
      </c>
      <c r="R80" s="207">
        <f t="shared" si="11"/>
        <v>0</v>
      </c>
      <c r="S80" s="34">
        <f t="shared" si="12"/>
        <v>0</v>
      </c>
      <c r="T80" s="439"/>
      <c r="U80" s="231">
        <f t="shared" si="13"/>
        <v>0</v>
      </c>
      <c r="V80" s="438"/>
      <c r="W80" s="237">
        <f t="shared" si="14"/>
        <v>0</v>
      </c>
      <c r="X80" s="439"/>
      <c r="Y80" s="231">
        <f t="shared" si="15"/>
        <v>0</v>
      </c>
      <c r="Z80" s="438"/>
      <c r="AA80" s="237">
        <f t="shared" si="16"/>
        <v>0</v>
      </c>
      <c r="AB80" s="439"/>
      <c r="AC80" s="231">
        <f t="shared" si="17"/>
        <v>0</v>
      </c>
      <c r="AD80" s="438"/>
      <c r="AE80" s="237">
        <f t="shared" si="18"/>
        <v>0</v>
      </c>
      <c r="AF80" s="439"/>
      <c r="AG80" s="231">
        <f t="shared" si="19"/>
        <v>0</v>
      </c>
      <c r="AH80" s="438"/>
      <c r="AI80" s="237">
        <f t="shared" si="20"/>
        <v>0</v>
      </c>
    </row>
    <row r="81" spans="1:35" ht="25.5" x14ac:dyDescent="0.2">
      <c r="A81" s="74" t="s">
        <v>477</v>
      </c>
      <c r="B81" s="75" t="s">
        <v>490</v>
      </c>
      <c r="C81" s="26" t="s">
        <v>507</v>
      </c>
      <c r="D81" s="76" t="s">
        <v>131</v>
      </c>
      <c r="E81" s="76" t="s">
        <v>420</v>
      </c>
      <c r="F81" s="48">
        <v>1</v>
      </c>
      <c r="G81" s="76" t="s">
        <v>2337</v>
      </c>
      <c r="H81" s="77" t="s">
        <v>2338</v>
      </c>
      <c r="I81" s="44">
        <v>60148</v>
      </c>
      <c r="J81" s="49" t="s">
        <v>1003</v>
      </c>
      <c r="K81" s="31">
        <v>2</v>
      </c>
      <c r="L81" s="50">
        <v>6.08</v>
      </c>
      <c r="M81" s="96">
        <v>7.16</v>
      </c>
      <c r="N81" s="50">
        <v>7.16</v>
      </c>
      <c r="O81" s="204">
        <v>6.16</v>
      </c>
      <c r="P81" s="274">
        <v>6.16</v>
      </c>
      <c r="Q81" s="285">
        <v>6.47</v>
      </c>
      <c r="R81" s="207">
        <f t="shared" si="11"/>
        <v>0</v>
      </c>
      <c r="S81" s="34">
        <f t="shared" si="12"/>
        <v>0</v>
      </c>
      <c r="T81" s="439"/>
      <c r="U81" s="231">
        <f t="shared" si="13"/>
        <v>0</v>
      </c>
      <c r="V81" s="438"/>
      <c r="W81" s="237">
        <f t="shared" si="14"/>
        <v>0</v>
      </c>
      <c r="X81" s="439"/>
      <c r="Y81" s="231">
        <f t="shared" si="15"/>
        <v>0</v>
      </c>
      <c r="Z81" s="438"/>
      <c r="AA81" s="237">
        <f t="shared" si="16"/>
        <v>0</v>
      </c>
      <c r="AB81" s="439"/>
      <c r="AC81" s="231">
        <f t="shared" si="17"/>
        <v>0</v>
      </c>
      <c r="AD81" s="438"/>
      <c r="AE81" s="237">
        <f t="shared" si="18"/>
        <v>0</v>
      </c>
      <c r="AF81" s="439"/>
      <c r="AG81" s="231">
        <f t="shared" si="19"/>
        <v>0</v>
      </c>
      <c r="AH81" s="438"/>
      <c r="AI81" s="237">
        <f t="shared" si="20"/>
        <v>0</v>
      </c>
    </row>
    <row r="82" spans="1:35" ht="25.5" x14ac:dyDescent="0.2">
      <c r="A82" s="71" t="s">
        <v>477</v>
      </c>
      <c r="B82" s="72" t="s">
        <v>490</v>
      </c>
      <c r="C82" s="22" t="s">
        <v>507</v>
      </c>
      <c r="D82" s="73" t="s">
        <v>2769</v>
      </c>
      <c r="E82" s="73" t="s">
        <v>420</v>
      </c>
      <c r="F82" s="38">
        <v>1</v>
      </c>
      <c r="G82" s="73" t="s">
        <v>2798</v>
      </c>
      <c r="H82" s="78" t="s">
        <v>2798</v>
      </c>
      <c r="I82" s="37" t="s">
        <v>3273</v>
      </c>
      <c r="J82" s="11" t="s">
        <v>2747</v>
      </c>
      <c r="K82" s="62">
        <v>3</v>
      </c>
      <c r="L82" s="90">
        <v>6.24</v>
      </c>
      <c r="M82" s="90">
        <v>6.55</v>
      </c>
      <c r="N82" s="40">
        <v>6.55</v>
      </c>
      <c r="O82" s="140">
        <v>6.75</v>
      </c>
      <c r="P82" s="273">
        <v>6.75</v>
      </c>
      <c r="Q82" s="282">
        <v>6.75</v>
      </c>
      <c r="R82" s="207">
        <f t="shared" si="11"/>
        <v>0</v>
      </c>
      <c r="S82" s="34">
        <f t="shared" si="12"/>
        <v>0</v>
      </c>
      <c r="T82" s="439"/>
      <c r="U82" s="231">
        <f t="shared" si="13"/>
        <v>0</v>
      </c>
      <c r="V82" s="438"/>
      <c r="W82" s="237">
        <f t="shared" si="14"/>
        <v>0</v>
      </c>
      <c r="X82" s="439"/>
      <c r="Y82" s="231">
        <f t="shared" si="15"/>
        <v>0</v>
      </c>
      <c r="Z82" s="438"/>
      <c r="AA82" s="237">
        <f t="shared" si="16"/>
        <v>0</v>
      </c>
      <c r="AB82" s="439"/>
      <c r="AC82" s="231">
        <f t="shared" si="17"/>
        <v>0</v>
      </c>
      <c r="AD82" s="438"/>
      <c r="AE82" s="237">
        <f t="shared" si="18"/>
        <v>0</v>
      </c>
      <c r="AF82" s="439"/>
      <c r="AG82" s="231">
        <f t="shared" si="19"/>
        <v>0</v>
      </c>
      <c r="AH82" s="438"/>
      <c r="AI82" s="237">
        <f t="shared" si="20"/>
        <v>0</v>
      </c>
    </row>
    <row r="83" spans="1:35" ht="25.5" x14ac:dyDescent="0.2">
      <c r="A83" s="23" t="s">
        <v>478</v>
      </c>
      <c r="B83" s="24" t="s">
        <v>427</v>
      </c>
      <c r="C83" s="25" t="s">
        <v>735</v>
      </c>
      <c r="D83" s="68" t="s">
        <v>1687</v>
      </c>
      <c r="E83" s="68" t="s">
        <v>442</v>
      </c>
      <c r="F83" s="69">
        <v>1</v>
      </c>
      <c r="G83" s="68" t="s">
        <v>1693</v>
      </c>
      <c r="H83" s="70">
        <v>46181</v>
      </c>
      <c r="I83" s="16" t="s">
        <v>3343</v>
      </c>
      <c r="J83" s="42" t="s">
        <v>2046</v>
      </c>
      <c r="K83" s="30">
        <v>1</v>
      </c>
      <c r="L83" s="92">
        <v>10.61</v>
      </c>
      <c r="M83" s="43">
        <v>10.61</v>
      </c>
      <c r="N83" s="43">
        <v>10.61</v>
      </c>
      <c r="O83" s="144">
        <v>10.61</v>
      </c>
      <c r="P83" s="272">
        <v>10.61</v>
      </c>
      <c r="Q83" s="283">
        <v>10.61</v>
      </c>
      <c r="R83" s="207">
        <f t="shared" si="11"/>
        <v>0</v>
      </c>
      <c r="S83" s="34">
        <f t="shared" si="12"/>
        <v>0</v>
      </c>
      <c r="T83" s="439"/>
      <c r="U83" s="231">
        <f t="shared" si="13"/>
        <v>0</v>
      </c>
      <c r="V83" s="438"/>
      <c r="W83" s="237">
        <f t="shared" si="14"/>
        <v>0</v>
      </c>
      <c r="X83" s="439"/>
      <c r="Y83" s="231">
        <f t="shared" si="15"/>
        <v>0</v>
      </c>
      <c r="Z83" s="438"/>
      <c r="AA83" s="237">
        <f t="shared" si="16"/>
        <v>0</v>
      </c>
      <c r="AB83" s="439"/>
      <c r="AC83" s="231">
        <f t="shared" si="17"/>
        <v>0</v>
      </c>
      <c r="AD83" s="438"/>
      <c r="AE83" s="237">
        <f t="shared" si="18"/>
        <v>0</v>
      </c>
      <c r="AF83" s="439"/>
      <c r="AG83" s="231">
        <f t="shared" si="19"/>
        <v>0</v>
      </c>
      <c r="AH83" s="438"/>
      <c r="AI83" s="237">
        <f t="shared" si="20"/>
        <v>0</v>
      </c>
    </row>
    <row r="84" spans="1:35" x14ac:dyDescent="0.2">
      <c r="A84" s="74" t="s">
        <v>478</v>
      </c>
      <c r="B84" s="75" t="s">
        <v>427</v>
      </c>
      <c r="C84" s="26" t="s">
        <v>735</v>
      </c>
      <c r="D84" s="76" t="s">
        <v>1003</v>
      </c>
      <c r="E84" s="76" t="s">
        <v>442</v>
      </c>
      <c r="F84" s="48">
        <v>1</v>
      </c>
      <c r="G84" s="76" t="s">
        <v>2339</v>
      </c>
      <c r="H84" s="77" t="s">
        <v>2340</v>
      </c>
      <c r="I84" s="44">
        <v>60148</v>
      </c>
      <c r="J84" s="49" t="s">
        <v>1003</v>
      </c>
      <c r="K84" s="31">
        <v>2</v>
      </c>
      <c r="L84" s="50">
        <v>12.4</v>
      </c>
      <c r="M84" s="96">
        <v>14.4</v>
      </c>
      <c r="N84" s="50">
        <v>14.4</v>
      </c>
      <c r="O84" s="204">
        <v>13.6</v>
      </c>
      <c r="P84" s="274">
        <v>12.8</v>
      </c>
      <c r="Q84" s="286">
        <v>12.8</v>
      </c>
      <c r="R84" s="207">
        <f t="shared" si="11"/>
        <v>0</v>
      </c>
      <c r="S84" s="34">
        <f t="shared" si="12"/>
        <v>0</v>
      </c>
      <c r="T84" s="439"/>
      <c r="U84" s="231">
        <f t="shared" si="13"/>
        <v>0</v>
      </c>
      <c r="V84" s="438"/>
      <c r="W84" s="237">
        <f t="shared" si="14"/>
        <v>0</v>
      </c>
      <c r="X84" s="439"/>
      <c r="Y84" s="231">
        <f t="shared" si="15"/>
        <v>0</v>
      </c>
      <c r="Z84" s="438"/>
      <c r="AA84" s="237">
        <f t="shared" si="16"/>
        <v>0</v>
      </c>
      <c r="AB84" s="439"/>
      <c r="AC84" s="231">
        <f t="shared" si="17"/>
        <v>0</v>
      </c>
      <c r="AD84" s="438"/>
      <c r="AE84" s="237">
        <f t="shared" si="18"/>
        <v>0</v>
      </c>
      <c r="AF84" s="439"/>
      <c r="AG84" s="231">
        <f t="shared" si="19"/>
        <v>0</v>
      </c>
      <c r="AH84" s="438"/>
      <c r="AI84" s="237">
        <f t="shared" si="20"/>
        <v>0</v>
      </c>
    </row>
    <row r="85" spans="1:35" ht="25.5" x14ac:dyDescent="0.2">
      <c r="A85" s="23" t="s">
        <v>480</v>
      </c>
      <c r="B85" s="24" t="s">
        <v>427</v>
      </c>
      <c r="C85" s="25" t="s">
        <v>733</v>
      </c>
      <c r="D85" s="68" t="s">
        <v>1687</v>
      </c>
      <c r="E85" s="68" t="s">
        <v>442</v>
      </c>
      <c r="F85" s="69">
        <v>1</v>
      </c>
      <c r="G85" s="68" t="s">
        <v>1694</v>
      </c>
      <c r="H85" s="70">
        <v>46178</v>
      </c>
      <c r="I85" s="16" t="s">
        <v>3343</v>
      </c>
      <c r="J85" s="42" t="s">
        <v>2046</v>
      </c>
      <c r="K85" s="30">
        <v>1</v>
      </c>
      <c r="L85" s="43">
        <v>9.6</v>
      </c>
      <c r="M85" s="92">
        <v>10.7</v>
      </c>
      <c r="N85" s="43">
        <v>10.7</v>
      </c>
      <c r="O85" s="144">
        <v>10.7</v>
      </c>
      <c r="P85" s="272">
        <v>10.7</v>
      </c>
      <c r="Q85" s="283">
        <v>10.7</v>
      </c>
      <c r="R85" s="207">
        <f t="shared" si="11"/>
        <v>0</v>
      </c>
      <c r="S85" s="34">
        <f t="shared" si="12"/>
        <v>0</v>
      </c>
      <c r="T85" s="439"/>
      <c r="U85" s="231">
        <f t="shared" si="13"/>
        <v>0</v>
      </c>
      <c r="V85" s="438"/>
      <c r="W85" s="237">
        <f t="shared" si="14"/>
        <v>0</v>
      </c>
      <c r="X85" s="439"/>
      <c r="Y85" s="231">
        <f t="shared" si="15"/>
        <v>0</v>
      </c>
      <c r="Z85" s="438"/>
      <c r="AA85" s="237">
        <f t="shared" si="16"/>
        <v>0</v>
      </c>
      <c r="AB85" s="439"/>
      <c r="AC85" s="231">
        <f t="shared" si="17"/>
        <v>0</v>
      </c>
      <c r="AD85" s="438"/>
      <c r="AE85" s="237">
        <f t="shared" si="18"/>
        <v>0</v>
      </c>
      <c r="AF85" s="439"/>
      <c r="AG85" s="231">
        <f t="shared" si="19"/>
        <v>0</v>
      </c>
      <c r="AH85" s="438"/>
      <c r="AI85" s="237">
        <f t="shared" si="20"/>
        <v>0</v>
      </c>
    </row>
    <row r="86" spans="1:35" x14ac:dyDescent="0.2">
      <c r="A86" s="74" t="s">
        <v>480</v>
      </c>
      <c r="B86" s="75" t="s">
        <v>427</v>
      </c>
      <c r="C86" s="26" t="s">
        <v>733</v>
      </c>
      <c r="D86" s="76" t="s">
        <v>1003</v>
      </c>
      <c r="E86" s="76" t="s">
        <v>442</v>
      </c>
      <c r="F86" s="48">
        <v>1</v>
      </c>
      <c r="G86" s="76" t="s">
        <v>2341</v>
      </c>
      <c r="H86" s="77" t="s">
        <v>2342</v>
      </c>
      <c r="I86" s="44">
        <v>60148</v>
      </c>
      <c r="J86" s="49" t="s">
        <v>1003</v>
      </c>
      <c r="K86" s="31">
        <v>2</v>
      </c>
      <c r="L86" s="50">
        <v>12.4</v>
      </c>
      <c r="M86" s="96">
        <v>14.4</v>
      </c>
      <c r="N86" s="50">
        <v>14.4</v>
      </c>
      <c r="O86" s="204">
        <v>13.6</v>
      </c>
      <c r="P86" s="274">
        <v>12.8</v>
      </c>
      <c r="Q86" s="286">
        <v>12.8</v>
      </c>
      <c r="R86" s="207">
        <f t="shared" si="11"/>
        <v>0</v>
      </c>
      <c r="S86" s="34">
        <f t="shared" si="12"/>
        <v>0</v>
      </c>
      <c r="T86" s="439"/>
      <c r="U86" s="231">
        <f t="shared" si="13"/>
        <v>0</v>
      </c>
      <c r="V86" s="438"/>
      <c r="W86" s="237">
        <f t="shared" si="14"/>
        <v>0</v>
      </c>
      <c r="X86" s="439"/>
      <c r="Y86" s="231">
        <f t="shared" si="15"/>
        <v>0</v>
      </c>
      <c r="Z86" s="438"/>
      <c r="AA86" s="237">
        <f t="shared" si="16"/>
        <v>0</v>
      </c>
      <c r="AB86" s="439"/>
      <c r="AC86" s="231">
        <f t="shared" si="17"/>
        <v>0</v>
      </c>
      <c r="AD86" s="438"/>
      <c r="AE86" s="237">
        <f t="shared" si="18"/>
        <v>0</v>
      </c>
      <c r="AF86" s="439"/>
      <c r="AG86" s="231">
        <f t="shared" si="19"/>
        <v>0</v>
      </c>
      <c r="AH86" s="438"/>
      <c r="AI86" s="237">
        <f t="shared" si="20"/>
        <v>0</v>
      </c>
    </row>
    <row r="87" spans="1:35" ht="25.5" x14ac:dyDescent="0.2">
      <c r="A87" s="23" t="s">
        <v>481</v>
      </c>
      <c r="B87" s="24" t="s">
        <v>427</v>
      </c>
      <c r="C87" s="25" t="s">
        <v>732</v>
      </c>
      <c r="D87" s="68" t="s">
        <v>1687</v>
      </c>
      <c r="E87" s="68" t="s">
        <v>442</v>
      </c>
      <c r="F87" s="69">
        <v>1</v>
      </c>
      <c r="G87" s="68" t="s">
        <v>1696</v>
      </c>
      <c r="H87" s="70">
        <v>46180</v>
      </c>
      <c r="I87" s="16" t="s">
        <v>3343</v>
      </c>
      <c r="J87" s="42" t="s">
        <v>2046</v>
      </c>
      <c r="K87" s="30">
        <v>1</v>
      </c>
      <c r="L87" s="43">
        <v>9.6</v>
      </c>
      <c r="M87" s="92">
        <v>10.7</v>
      </c>
      <c r="N87" s="43">
        <v>10.7</v>
      </c>
      <c r="O87" s="144">
        <v>10.7</v>
      </c>
      <c r="P87" s="272">
        <v>10.7</v>
      </c>
      <c r="Q87" s="283">
        <v>10.7</v>
      </c>
      <c r="R87" s="207">
        <f t="shared" si="11"/>
        <v>0</v>
      </c>
      <c r="S87" s="34">
        <f t="shared" si="12"/>
        <v>0</v>
      </c>
      <c r="T87" s="439"/>
      <c r="U87" s="231">
        <f t="shared" si="13"/>
        <v>0</v>
      </c>
      <c r="V87" s="438"/>
      <c r="W87" s="237">
        <f t="shared" si="14"/>
        <v>0</v>
      </c>
      <c r="X87" s="439"/>
      <c r="Y87" s="231">
        <f t="shared" si="15"/>
        <v>0</v>
      </c>
      <c r="Z87" s="438"/>
      <c r="AA87" s="237">
        <f t="shared" si="16"/>
        <v>0</v>
      </c>
      <c r="AB87" s="439"/>
      <c r="AC87" s="231">
        <f t="shared" si="17"/>
        <v>0</v>
      </c>
      <c r="AD87" s="438"/>
      <c r="AE87" s="237">
        <f t="shared" si="18"/>
        <v>0</v>
      </c>
      <c r="AF87" s="439"/>
      <c r="AG87" s="231">
        <f t="shared" si="19"/>
        <v>0</v>
      </c>
      <c r="AH87" s="438"/>
      <c r="AI87" s="237">
        <f t="shared" si="20"/>
        <v>0</v>
      </c>
    </row>
    <row r="88" spans="1:35" x14ac:dyDescent="0.2">
      <c r="A88" s="74" t="s">
        <v>481</v>
      </c>
      <c r="B88" s="75" t="s">
        <v>427</v>
      </c>
      <c r="C88" s="26" t="s">
        <v>732</v>
      </c>
      <c r="D88" s="76" t="s">
        <v>1003</v>
      </c>
      <c r="E88" s="76" t="s">
        <v>442</v>
      </c>
      <c r="F88" s="48">
        <v>1</v>
      </c>
      <c r="G88" s="76" t="s">
        <v>2343</v>
      </c>
      <c r="H88" s="77" t="s">
        <v>2344</v>
      </c>
      <c r="I88" s="44">
        <v>60148</v>
      </c>
      <c r="J88" s="49" t="s">
        <v>1003</v>
      </c>
      <c r="K88" s="31">
        <v>2</v>
      </c>
      <c r="L88" s="50">
        <v>12.4</v>
      </c>
      <c r="M88" s="96">
        <v>14.4</v>
      </c>
      <c r="N88" s="50">
        <v>14.4</v>
      </c>
      <c r="O88" s="204">
        <v>13.6</v>
      </c>
      <c r="P88" s="274">
        <v>12.8</v>
      </c>
      <c r="Q88" s="286">
        <v>12.8</v>
      </c>
      <c r="R88" s="207">
        <f t="shared" si="11"/>
        <v>0</v>
      </c>
      <c r="S88" s="34">
        <f t="shared" si="12"/>
        <v>0</v>
      </c>
      <c r="T88" s="439"/>
      <c r="U88" s="231">
        <f t="shared" si="13"/>
        <v>0</v>
      </c>
      <c r="V88" s="438"/>
      <c r="W88" s="237">
        <f t="shared" si="14"/>
        <v>0</v>
      </c>
      <c r="X88" s="439"/>
      <c r="Y88" s="231">
        <f t="shared" si="15"/>
        <v>0</v>
      </c>
      <c r="Z88" s="438"/>
      <c r="AA88" s="237">
        <f t="shared" si="16"/>
        <v>0</v>
      </c>
      <c r="AB88" s="439"/>
      <c r="AC88" s="231">
        <f t="shared" si="17"/>
        <v>0</v>
      </c>
      <c r="AD88" s="438"/>
      <c r="AE88" s="237">
        <f t="shared" si="18"/>
        <v>0</v>
      </c>
      <c r="AF88" s="439"/>
      <c r="AG88" s="231">
        <f t="shared" si="19"/>
        <v>0</v>
      </c>
      <c r="AH88" s="438"/>
      <c r="AI88" s="237">
        <f t="shared" si="20"/>
        <v>0</v>
      </c>
    </row>
    <row r="89" spans="1:35" ht="25.5" x14ac:dyDescent="0.2">
      <c r="A89" s="23" t="s">
        <v>482</v>
      </c>
      <c r="B89" s="24" t="s">
        <v>427</v>
      </c>
      <c r="C89" s="25" t="s">
        <v>730</v>
      </c>
      <c r="D89" s="68" t="s">
        <v>1687</v>
      </c>
      <c r="E89" s="68" t="s">
        <v>442</v>
      </c>
      <c r="F89" s="69">
        <v>1</v>
      </c>
      <c r="G89" s="68" t="s">
        <v>1697</v>
      </c>
      <c r="H89" s="70">
        <v>46165</v>
      </c>
      <c r="I89" s="16" t="s">
        <v>3343</v>
      </c>
      <c r="J89" s="42" t="s">
        <v>2046</v>
      </c>
      <c r="K89" s="30">
        <v>1</v>
      </c>
      <c r="L89" s="43">
        <v>9.6</v>
      </c>
      <c r="M89" s="92">
        <v>10.7</v>
      </c>
      <c r="N89" s="43">
        <v>10.7</v>
      </c>
      <c r="O89" s="144">
        <v>10.7</v>
      </c>
      <c r="P89" s="272">
        <v>10.7</v>
      </c>
      <c r="Q89" s="283">
        <v>10.7</v>
      </c>
      <c r="R89" s="207">
        <f t="shared" ref="R89:R131" si="21">SUM(T89,V89,X89,Z89,AB89,AD89,AF89,AH89)</f>
        <v>0</v>
      </c>
      <c r="S89" s="34">
        <f t="shared" si="12"/>
        <v>0</v>
      </c>
      <c r="T89" s="439"/>
      <c r="U89" s="231">
        <f t="shared" si="13"/>
        <v>0</v>
      </c>
      <c r="V89" s="438"/>
      <c r="W89" s="237">
        <f t="shared" si="14"/>
        <v>0</v>
      </c>
      <c r="X89" s="439"/>
      <c r="Y89" s="231">
        <f t="shared" si="15"/>
        <v>0</v>
      </c>
      <c r="Z89" s="438"/>
      <c r="AA89" s="237">
        <f t="shared" si="16"/>
        <v>0</v>
      </c>
      <c r="AB89" s="439"/>
      <c r="AC89" s="231">
        <f t="shared" si="17"/>
        <v>0</v>
      </c>
      <c r="AD89" s="438"/>
      <c r="AE89" s="237">
        <f t="shared" si="18"/>
        <v>0</v>
      </c>
      <c r="AF89" s="439"/>
      <c r="AG89" s="231">
        <f t="shared" si="19"/>
        <v>0</v>
      </c>
      <c r="AH89" s="438"/>
      <c r="AI89" s="237">
        <f t="shared" si="20"/>
        <v>0</v>
      </c>
    </row>
    <row r="90" spans="1:35" x14ac:dyDescent="0.2">
      <c r="A90" s="74" t="s">
        <v>482</v>
      </c>
      <c r="B90" s="75" t="s">
        <v>427</v>
      </c>
      <c r="C90" s="26" t="s">
        <v>730</v>
      </c>
      <c r="D90" s="76" t="s">
        <v>1003</v>
      </c>
      <c r="E90" s="76" t="s">
        <v>442</v>
      </c>
      <c r="F90" s="48">
        <v>1</v>
      </c>
      <c r="G90" s="76" t="s">
        <v>2345</v>
      </c>
      <c r="H90" s="77" t="s">
        <v>2346</v>
      </c>
      <c r="I90" s="44">
        <v>60148</v>
      </c>
      <c r="J90" s="49" t="s">
        <v>1003</v>
      </c>
      <c r="K90" s="31">
        <v>2</v>
      </c>
      <c r="L90" s="50">
        <v>12.4</v>
      </c>
      <c r="M90" s="96">
        <v>14.4</v>
      </c>
      <c r="N90" s="50">
        <v>14.4</v>
      </c>
      <c r="O90" s="204">
        <v>13.6</v>
      </c>
      <c r="P90" s="274">
        <v>12.8</v>
      </c>
      <c r="Q90" s="286">
        <v>12.8</v>
      </c>
      <c r="R90" s="207">
        <f t="shared" si="21"/>
        <v>0</v>
      </c>
      <c r="S90" s="34">
        <f t="shared" si="12"/>
        <v>0</v>
      </c>
      <c r="T90" s="439"/>
      <c r="U90" s="231">
        <f t="shared" si="13"/>
        <v>0</v>
      </c>
      <c r="V90" s="438"/>
      <c r="W90" s="237">
        <f t="shared" si="14"/>
        <v>0</v>
      </c>
      <c r="X90" s="439"/>
      <c r="Y90" s="231">
        <f t="shared" si="15"/>
        <v>0</v>
      </c>
      <c r="Z90" s="438"/>
      <c r="AA90" s="237">
        <f t="shared" si="16"/>
        <v>0</v>
      </c>
      <c r="AB90" s="439"/>
      <c r="AC90" s="231">
        <f t="shared" si="17"/>
        <v>0</v>
      </c>
      <c r="AD90" s="438"/>
      <c r="AE90" s="237">
        <f t="shared" si="18"/>
        <v>0</v>
      </c>
      <c r="AF90" s="439"/>
      <c r="AG90" s="231">
        <f t="shared" si="19"/>
        <v>0</v>
      </c>
      <c r="AH90" s="438"/>
      <c r="AI90" s="237">
        <f t="shared" si="20"/>
        <v>0</v>
      </c>
    </row>
    <row r="91" spans="1:35" ht="25.5" x14ac:dyDescent="0.2">
      <c r="A91" s="23" t="s">
        <v>483</v>
      </c>
      <c r="B91" s="24" t="s">
        <v>427</v>
      </c>
      <c r="C91" s="25" t="s">
        <v>729</v>
      </c>
      <c r="D91" s="68" t="s">
        <v>1687</v>
      </c>
      <c r="E91" s="68" t="s">
        <v>442</v>
      </c>
      <c r="F91" s="69">
        <v>1</v>
      </c>
      <c r="G91" s="68" t="s">
        <v>1695</v>
      </c>
      <c r="H91" s="70">
        <v>46166</v>
      </c>
      <c r="I91" s="16" t="s">
        <v>3343</v>
      </c>
      <c r="J91" s="42" t="s">
        <v>2046</v>
      </c>
      <c r="K91" s="30">
        <v>1</v>
      </c>
      <c r="L91" s="43">
        <v>9.6</v>
      </c>
      <c r="M91" s="92">
        <v>10.7</v>
      </c>
      <c r="N91" s="43">
        <v>10.7</v>
      </c>
      <c r="O91" s="144">
        <v>10.7</v>
      </c>
      <c r="P91" s="272">
        <v>10.7</v>
      </c>
      <c r="Q91" s="283">
        <v>10.7</v>
      </c>
      <c r="R91" s="207">
        <f t="shared" si="21"/>
        <v>0</v>
      </c>
      <c r="S91" s="34">
        <f t="shared" si="12"/>
        <v>0</v>
      </c>
      <c r="T91" s="439"/>
      <c r="U91" s="231">
        <f t="shared" si="13"/>
        <v>0</v>
      </c>
      <c r="V91" s="438"/>
      <c r="W91" s="237">
        <f t="shared" si="14"/>
        <v>0</v>
      </c>
      <c r="X91" s="439"/>
      <c r="Y91" s="231">
        <f t="shared" si="15"/>
        <v>0</v>
      </c>
      <c r="Z91" s="438"/>
      <c r="AA91" s="237">
        <f t="shared" si="16"/>
        <v>0</v>
      </c>
      <c r="AB91" s="439"/>
      <c r="AC91" s="231">
        <f t="shared" si="17"/>
        <v>0</v>
      </c>
      <c r="AD91" s="438"/>
      <c r="AE91" s="237">
        <f t="shared" si="18"/>
        <v>0</v>
      </c>
      <c r="AF91" s="439"/>
      <c r="AG91" s="231">
        <f t="shared" si="19"/>
        <v>0</v>
      </c>
      <c r="AH91" s="438"/>
      <c r="AI91" s="237">
        <f t="shared" si="20"/>
        <v>0</v>
      </c>
    </row>
    <row r="92" spans="1:35" x14ac:dyDescent="0.2">
      <c r="A92" s="74" t="s">
        <v>483</v>
      </c>
      <c r="B92" s="75" t="s">
        <v>427</v>
      </c>
      <c r="C92" s="26" t="s">
        <v>729</v>
      </c>
      <c r="D92" s="76" t="s">
        <v>1003</v>
      </c>
      <c r="E92" s="76" t="s">
        <v>442</v>
      </c>
      <c r="F92" s="48">
        <v>1</v>
      </c>
      <c r="G92" s="76" t="s">
        <v>2347</v>
      </c>
      <c r="H92" s="77" t="s">
        <v>2348</v>
      </c>
      <c r="I92" s="44">
        <v>60148</v>
      </c>
      <c r="J92" s="49" t="s">
        <v>1003</v>
      </c>
      <c r="K92" s="31">
        <v>2</v>
      </c>
      <c r="L92" s="50">
        <v>12.4</v>
      </c>
      <c r="M92" s="96">
        <v>14.4</v>
      </c>
      <c r="N92" s="50">
        <v>14.4</v>
      </c>
      <c r="O92" s="204">
        <v>13.6</v>
      </c>
      <c r="P92" s="274">
        <v>12.8</v>
      </c>
      <c r="Q92" s="286">
        <v>12.8</v>
      </c>
      <c r="R92" s="207">
        <f t="shared" si="21"/>
        <v>0</v>
      </c>
      <c r="S92" s="34">
        <f t="shared" si="12"/>
        <v>0</v>
      </c>
      <c r="T92" s="439"/>
      <c r="U92" s="231">
        <f t="shared" si="13"/>
        <v>0</v>
      </c>
      <c r="V92" s="438"/>
      <c r="W92" s="237">
        <f t="shared" si="14"/>
        <v>0</v>
      </c>
      <c r="X92" s="439"/>
      <c r="Y92" s="231">
        <f t="shared" si="15"/>
        <v>0</v>
      </c>
      <c r="Z92" s="438"/>
      <c r="AA92" s="237">
        <f t="shared" si="16"/>
        <v>0</v>
      </c>
      <c r="AB92" s="439"/>
      <c r="AC92" s="231">
        <f t="shared" si="17"/>
        <v>0</v>
      </c>
      <c r="AD92" s="438"/>
      <c r="AE92" s="237">
        <f t="shared" si="18"/>
        <v>0</v>
      </c>
      <c r="AF92" s="439"/>
      <c r="AG92" s="231">
        <f t="shared" si="19"/>
        <v>0</v>
      </c>
      <c r="AH92" s="438"/>
      <c r="AI92" s="237">
        <f t="shared" si="20"/>
        <v>0</v>
      </c>
    </row>
    <row r="93" spans="1:35" ht="25.5" x14ac:dyDescent="0.2">
      <c r="A93" s="23" t="s">
        <v>484</v>
      </c>
      <c r="B93" s="24" t="s">
        <v>427</v>
      </c>
      <c r="C93" s="25" t="s">
        <v>734</v>
      </c>
      <c r="D93" s="68" t="s">
        <v>1687</v>
      </c>
      <c r="E93" s="68" t="s">
        <v>442</v>
      </c>
      <c r="F93" s="69">
        <v>1</v>
      </c>
      <c r="G93" s="68" t="s">
        <v>1698</v>
      </c>
      <c r="H93" s="70">
        <v>46168</v>
      </c>
      <c r="I93" s="16" t="s">
        <v>3343</v>
      </c>
      <c r="J93" s="42" t="s">
        <v>2046</v>
      </c>
      <c r="K93" s="30">
        <v>1</v>
      </c>
      <c r="L93" s="43">
        <v>9.6</v>
      </c>
      <c r="M93" s="92">
        <v>10.7</v>
      </c>
      <c r="N93" s="43">
        <v>10.7</v>
      </c>
      <c r="O93" s="144">
        <v>10.7</v>
      </c>
      <c r="P93" s="272">
        <v>10.7</v>
      </c>
      <c r="Q93" s="283">
        <v>10.7</v>
      </c>
      <c r="R93" s="207">
        <f t="shared" si="21"/>
        <v>0</v>
      </c>
      <c r="S93" s="34">
        <f t="shared" ref="S93:S139" si="22">SUM(R93*Q93)</f>
        <v>0</v>
      </c>
      <c r="T93" s="439"/>
      <c r="U93" s="231">
        <f t="shared" ref="U93:U139" si="23">SUM(T93*Q93)</f>
        <v>0</v>
      </c>
      <c r="V93" s="438"/>
      <c r="W93" s="237">
        <f t="shared" ref="W93:W139" si="24">SUM(V93*Q93)</f>
        <v>0</v>
      </c>
      <c r="X93" s="439"/>
      <c r="Y93" s="231">
        <f t="shared" ref="Y93:Y139" si="25">SUM(X93*Q93)</f>
        <v>0</v>
      </c>
      <c r="Z93" s="438"/>
      <c r="AA93" s="237">
        <f t="shared" ref="AA93:AA139" si="26">SUM(Z93*Q93)</f>
        <v>0</v>
      </c>
      <c r="AB93" s="439"/>
      <c r="AC93" s="231">
        <f t="shared" ref="AC93:AC139" si="27">SUM(AB93*Q93)</f>
        <v>0</v>
      </c>
      <c r="AD93" s="438"/>
      <c r="AE93" s="237">
        <f t="shared" ref="AE93:AE139" si="28">SUM(Q93*AD93)</f>
        <v>0</v>
      </c>
      <c r="AF93" s="439"/>
      <c r="AG93" s="231">
        <f t="shared" ref="AG93:AG139" si="29">SUM(AF93*Q93)</f>
        <v>0</v>
      </c>
      <c r="AH93" s="438"/>
      <c r="AI93" s="237">
        <f t="shared" ref="AI93:AI139" si="30">SUM(AH93*Q93)</f>
        <v>0</v>
      </c>
    </row>
    <row r="94" spans="1:35" ht="25.5" x14ac:dyDescent="0.2">
      <c r="A94" s="23" t="s">
        <v>485</v>
      </c>
      <c r="B94" s="24" t="s">
        <v>427</v>
      </c>
      <c r="C94" s="25" t="s">
        <v>736</v>
      </c>
      <c r="D94" s="68" t="s">
        <v>1687</v>
      </c>
      <c r="E94" s="68" t="s">
        <v>442</v>
      </c>
      <c r="F94" s="69">
        <v>1</v>
      </c>
      <c r="G94" s="68" t="s">
        <v>1699</v>
      </c>
      <c r="H94" s="70">
        <v>46169</v>
      </c>
      <c r="I94" s="16" t="s">
        <v>3343</v>
      </c>
      <c r="J94" s="42" t="s">
        <v>2046</v>
      </c>
      <c r="K94" s="30">
        <v>1</v>
      </c>
      <c r="L94" s="43">
        <v>9.7799999999999994</v>
      </c>
      <c r="M94" s="92">
        <v>10.85</v>
      </c>
      <c r="N94" s="43">
        <v>10.85</v>
      </c>
      <c r="O94" s="144">
        <v>10.85</v>
      </c>
      <c r="P94" s="272">
        <v>10.85</v>
      </c>
      <c r="Q94" s="283">
        <v>10.85</v>
      </c>
      <c r="R94" s="207">
        <f t="shared" si="21"/>
        <v>0</v>
      </c>
      <c r="S94" s="34">
        <f t="shared" si="22"/>
        <v>0</v>
      </c>
      <c r="T94" s="439"/>
      <c r="U94" s="231">
        <f t="shared" si="23"/>
        <v>0</v>
      </c>
      <c r="V94" s="438"/>
      <c r="W94" s="237">
        <f t="shared" si="24"/>
        <v>0</v>
      </c>
      <c r="X94" s="439"/>
      <c r="Y94" s="231">
        <f t="shared" si="25"/>
        <v>0</v>
      </c>
      <c r="Z94" s="438"/>
      <c r="AA94" s="237">
        <f t="shared" si="26"/>
        <v>0</v>
      </c>
      <c r="AB94" s="439"/>
      <c r="AC94" s="231">
        <f t="shared" si="27"/>
        <v>0</v>
      </c>
      <c r="AD94" s="438"/>
      <c r="AE94" s="237">
        <f t="shared" si="28"/>
        <v>0</v>
      </c>
      <c r="AF94" s="439"/>
      <c r="AG94" s="231">
        <f t="shared" si="29"/>
        <v>0</v>
      </c>
      <c r="AH94" s="438"/>
      <c r="AI94" s="237">
        <f t="shared" si="30"/>
        <v>0</v>
      </c>
    </row>
    <row r="95" spans="1:35" x14ac:dyDescent="0.2">
      <c r="A95" s="74" t="s">
        <v>485</v>
      </c>
      <c r="B95" s="75" t="s">
        <v>427</v>
      </c>
      <c r="C95" s="26" t="s">
        <v>736</v>
      </c>
      <c r="D95" s="76" t="s">
        <v>1003</v>
      </c>
      <c r="E95" s="76" t="s">
        <v>442</v>
      </c>
      <c r="F95" s="48">
        <v>1</v>
      </c>
      <c r="G95" s="76" t="s">
        <v>2349</v>
      </c>
      <c r="H95" s="77" t="s">
        <v>2350</v>
      </c>
      <c r="I95" s="44">
        <v>60148</v>
      </c>
      <c r="J95" s="49" t="s">
        <v>1003</v>
      </c>
      <c r="K95" s="31">
        <v>2</v>
      </c>
      <c r="L95" s="50">
        <v>12.4</v>
      </c>
      <c r="M95" s="96">
        <v>14.4</v>
      </c>
      <c r="N95" s="50">
        <v>14.4</v>
      </c>
      <c r="O95" s="204">
        <v>13.6</v>
      </c>
      <c r="P95" s="274">
        <v>12.8</v>
      </c>
      <c r="Q95" s="286">
        <v>12.8</v>
      </c>
      <c r="R95" s="207">
        <f t="shared" si="21"/>
        <v>0</v>
      </c>
      <c r="S95" s="34">
        <f t="shared" si="22"/>
        <v>0</v>
      </c>
      <c r="T95" s="439"/>
      <c r="U95" s="231">
        <f t="shared" si="23"/>
        <v>0</v>
      </c>
      <c r="V95" s="438"/>
      <c r="W95" s="237">
        <f t="shared" si="24"/>
        <v>0</v>
      </c>
      <c r="X95" s="439"/>
      <c r="Y95" s="231">
        <f t="shared" si="25"/>
        <v>0</v>
      </c>
      <c r="Z95" s="438"/>
      <c r="AA95" s="237">
        <f t="shared" si="26"/>
        <v>0</v>
      </c>
      <c r="AB95" s="439"/>
      <c r="AC95" s="231">
        <f t="shared" si="27"/>
        <v>0</v>
      </c>
      <c r="AD95" s="438"/>
      <c r="AE95" s="237">
        <f t="shared" si="28"/>
        <v>0</v>
      </c>
      <c r="AF95" s="439"/>
      <c r="AG95" s="231">
        <f t="shared" si="29"/>
        <v>0</v>
      </c>
      <c r="AH95" s="438"/>
      <c r="AI95" s="237">
        <f t="shared" si="30"/>
        <v>0</v>
      </c>
    </row>
    <row r="96" spans="1:35" ht="25.5" x14ac:dyDescent="0.2">
      <c r="A96" s="23" t="s">
        <v>487</v>
      </c>
      <c r="B96" s="24" t="s">
        <v>427</v>
      </c>
      <c r="C96" s="25" t="s">
        <v>731</v>
      </c>
      <c r="D96" s="68" t="s">
        <v>1687</v>
      </c>
      <c r="E96" s="68" t="s">
        <v>442</v>
      </c>
      <c r="F96" s="69">
        <v>1</v>
      </c>
      <c r="G96" s="68" t="s">
        <v>1700</v>
      </c>
      <c r="H96" s="70">
        <v>46164</v>
      </c>
      <c r="I96" s="16" t="s">
        <v>3343</v>
      </c>
      <c r="J96" s="42" t="s">
        <v>2046</v>
      </c>
      <c r="K96" s="30">
        <v>1</v>
      </c>
      <c r="L96" s="43">
        <v>9.6</v>
      </c>
      <c r="M96" s="92">
        <v>10.7</v>
      </c>
      <c r="N96" s="43">
        <v>10.7</v>
      </c>
      <c r="O96" s="144">
        <v>10.7</v>
      </c>
      <c r="P96" s="272">
        <v>10.7</v>
      </c>
      <c r="Q96" s="283">
        <v>10.7</v>
      </c>
      <c r="R96" s="207">
        <f t="shared" si="21"/>
        <v>0</v>
      </c>
      <c r="S96" s="34">
        <f t="shared" si="22"/>
        <v>0</v>
      </c>
      <c r="T96" s="439"/>
      <c r="U96" s="231">
        <f t="shared" si="23"/>
        <v>0</v>
      </c>
      <c r="V96" s="438"/>
      <c r="W96" s="237">
        <f t="shared" si="24"/>
        <v>0</v>
      </c>
      <c r="X96" s="439"/>
      <c r="Y96" s="231">
        <f t="shared" si="25"/>
        <v>0</v>
      </c>
      <c r="Z96" s="438"/>
      <c r="AA96" s="237">
        <f t="shared" si="26"/>
        <v>0</v>
      </c>
      <c r="AB96" s="439"/>
      <c r="AC96" s="231">
        <f t="shared" si="27"/>
        <v>0</v>
      </c>
      <c r="AD96" s="438"/>
      <c r="AE96" s="237">
        <f t="shared" si="28"/>
        <v>0</v>
      </c>
      <c r="AF96" s="439"/>
      <c r="AG96" s="231">
        <f t="shared" si="29"/>
        <v>0</v>
      </c>
      <c r="AH96" s="438"/>
      <c r="AI96" s="237">
        <f t="shared" si="30"/>
        <v>0</v>
      </c>
    </row>
    <row r="97" spans="1:35" x14ac:dyDescent="0.2">
      <c r="A97" s="74" t="s">
        <v>487</v>
      </c>
      <c r="B97" s="75" t="s">
        <v>427</v>
      </c>
      <c r="C97" s="26" t="s">
        <v>731</v>
      </c>
      <c r="D97" s="76" t="s">
        <v>1003</v>
      </c>
      <c r="E97" s="76" t="s">
        <v>442</v>
      </c>
      <c r="F97" s="48">
        <v>1</v>
      </c>
      <c r="G97" s="76" t="s">
        <v>2351</v>
      </c>
      <c r="H97" s="77" t="s">
        <v>2352</v>
      </c>
      <c r="I97" s="44">
        <v>60148</v>
      </c>
      <c r="J97" s="49" t="s">
        <v>1003</v>
      </c>
      <c r="K97" s="31">
        <v>2</v>
      </c>
      <c r="L97" s="50">
        <v>12.4</v>
      </c>
      <c r="M97" s="96">
        <v>14.4</v>
      </c>
      <c r="N97" s="50">
        <v>14.4</v>
      </c>
      <c r="O97" s="204">
        <v>13.6</v>
      </c>
      <c r="P97" s="274">
        <v>12.8</v>
      </c>
      <c r="Q97" s="286">
        <v>12.8</v>
      </c>
      <c r="R97" s="207">
        <f t="shared" si="21"/>
        <v>0</v>
      </c>
      <c r="S97" s="34">
        <f t="shared" si="22"/>
        <v>0</v>
      </c>
      <c r="T97" s="439"/>
      <c r="U97" s="231">
        <f t="shared" si="23"/>
        <v>0</v>
      </c>
      <c r="V97" s="438"/>
      <c r="W97" s="237">
        <f t="shared" si="24"/>
        <v>0</v>
      </c>
      <c r="X97" s="439"/>
      <c r="Y97" s="231">
        <f t="shared" si="25"/>
        <v>0</v>
      </c>
      <c r="Z97" s="438"/>
      <c r="AA97" s="237">
        <f t="shared" si="26"/>
        <v>0</v>
      </c>
      <c r="AB97" s="439"/>
      <c r="AC97" s="231">
        <f t="shared" si="27"/>
        <v>0</v>
      </c>
      <c r="AD97" s="438"/>
      <c r="AE97" s="237">
        <f t="shared" si="28"/>
        <v>0</v>
      </c>
      <c r="AF97" s="439"/>
      <c r="AG97" s="231">
        <f t="shared" si="29"/>
        <v>0</v>
      </c>
      <c r="AH97" s="438"/>
      <c r="AI97" s="237">
        <f t="shared" si="30"/>
        <v>0</v>
      </c>
    </row>
    <row r="98" spans="1:35" ht="25.5" x14ac:dyDescent="0.2">
      <c r="A98" s="23" t="s">
        <v>1640</v>
      </c>
      <c r="B98" s="24" t="s">
        <v>427</v>
      </c>
      <c r="C98" s="25" t="s">
        <v>763</v>
      </c>
      <c r="D98" s="68" t="s">
        <v>131</v>
      </c>
      <c r="E98" s="68" t="s">
        <v>420</v>
      </c>
      <c r="F98" s="69">
        <v>1</v>
      </c>
      <c r="G98" s="23">
        <v>3115</v>
      </c>
      <c r="H98" s="70">
        <v>48617</v>
      </c>
      <c r="I98" s="16" t="s">
        <v>3343</v>
      </c>
      <c r="J98" s="42" t="s">
        <v>2046</v>
      </c>
      <c r="K98" s="30">
        <v>1</v>
      </c>
      <c r="L98" s="43">
        <v>2.7</v>
      </c>
      <c r="M98" s="43">
        <v>2.7</v>
      </c>
      <c r="N98" s="43">
        <v>2.7</v>
      </c>
      <c r="O98" s="144">
        <v>2.7</v>
      </c>
      <c r="P98" s="272">
        <v>2.97</v>
      </c>
      <c r="Q98" s="283">
        <v>2.97</v>
      </c>
      <c r="R98" s="207">
        <f t="shared" si="21"/>
        <v>0</v>
      </c>
      <c r="S98" s="34">
        <f t="shared" si="22"/>
        <v>0</v>
      </c>
      <c r="T98" s="439"/>
      <c r="U98" s="231">
        <f t="shared" si="23"/>
        <v>0</v>
      </c>
      <c r="V98" s="438"/>
      <c r="W98" s="237">
        <f t="shared" si="24"/>
        <v>0</v>
      </c>
      <c r="X98" s="439"/>
      <c r="Y98" s="231">
        <f t="shared" si="25"/>
        <v>0</v>
      </c>
      <c r="Z98" s="438"/>
      <c r="AA98" s="237">
        <f t="shared" si="26"/>
        <v>0</v>
      </c>
      <c r="AB98" s="439"/>
      <c r="AC98" s="231">
        <f t="shared" si="27"/>
        <v>0</v>
      </c>
      <c r="AD98" s="438"/>
      <c r="AE98" s="237">
        <f t="shared" si="28"/>
        <v>0</v>
      </c>
      <c r="AF98" s="439"/>
      <c r="AG98" s="231">
        <f t="shared" si="29"/>
        <v>0</v>
      </c>
      <c r="AH98" s="438"/>
      <c r="AI98" s="237">
        <f t="shared" si="30"/>
        <v>0</v>
      </c>
    </row>
    <row r="99" spans="1:35" ht="25.5" x14ac:dyDescent="0.2">
      <c r="A99" s="74" t="s">
        <v>1640</v>
      </c>
      <c r="B99" s="75" t="s">
        <v>427</v>
      </c>
      <c r="C99" s="26" t="s">
        <v>763</v>
      </c>
      <c r="D99" s="76" t="s">
        <v>131</v>
      </c>
      <c r="E99" s="76" t="s">
        <v>420</v>
      </c>
      <c r="F99" s="48">
        <v>1</v>
      </c>
      <c r="G99" s="76" t="s">
        <v>2353</v>
      </c>
      <c r="H99" s="77" t="s">
        <v>2354</v>
      </c>
      <c r="I99" s="44">
        <v>60148</v>
      </c>
      <c r="J99" s="49" t="s">
        <v>1003</v>
      </c>
      <c r="K99" s="31">
        <v>2</v>
      </c>
      <c r="L99" s="50">
        <v>3.4</v>
      </c>
      <c r="M99" s="96">
        <v>4</v>
      </c>
      <c r="N99" s="50">
        <v>4</v>
      </c>
      <c r="O99" s="204">
        <v>3.44</v>
      </c>
      <c r="P99" s="274">
        <v>3.44</v>
      </c>
      <c r="Q99" s="285">
        <v>3.6</v>
      </c>
      <c r="R99" s="207">
        <f t="shared" si="21"/>
        <v>0</v>
      </c>
      <c r="S99" s="34">
        <f t="shared" si="22"/>
        <v>0</v>
      </c>
      <c r="T99" s="439"/>
      <c r="U99" s="231">
        <f t="shared" si="23"/>
        <v>0</v>
      </c>
      <c r="V99" s="438"/>
      <c r="W99" s="237">
        <f t="shared" si="24"/>
        <v>0</v>
      </c>
      <c r="X99" s="439"/>
      <c r="Y99" s="231">
        <f t="shared" si="25"/>
        <v>0</v>
      </c>
      <c r="Z99" s="438"/>
      <c r="AA99" s="237">
        <f t="shared" si="26"/>
        <v>0</v>
      </c>
      <c r="AB99" s="439"/>
      <c r="AC99" s="231">
        <f t="shared" si="27"/>
        <v>0</v>
      </c>
      <c r="AD99" s="438"/>
      <c r="AE99" s="237">
        <f t="shared" si="28"/>
        <v>0</v>
      </c>
      <c r="AF99" s="439"/>
      <c r="AG99" s="231">
        <f t="shared" si="29"/>
        <v>0</v>
      </c>
      <c r="AH99" s="438"/>
      <c r="AI99" s="237">
        <f t="shared" si="30"/>
        <v>0</v>
      </c>
    </row>
    <row r="100" spans="1:35" ht="25.5" x14ac:dyDescent="0.2">
      <c r="A100" s="71" t="s">
        <v>1640</v>
      </c>
      <c r="B100" s="72" t="s">
        <v>427</v>
      </c>
      <c r="C100" s="22" t="s">
        <v>763</v>
      </c>
      <c r="D100" s="73" t="s">
        <v>2769</v>
      </c>
      <c r="E100" s="73" t="s">
        <v>420</v>
      </c>
      <c r="F100" s="38">
        <v>1</v>
      </c>
      <c r="G100" s="73" t="s">
        <v>2799</v>
      </c>
      <c r="H100" s="78" t="s">
        <v>2799</v>
      </c>
      <c r="I100" s="37" t="s">
        <v>3273</v>
      </c>
      <c r="J100" s="11" t="s">
        <v>2747</v>
      </c>
      <c r="K100" s="62">
        <v>3</v>
      </c>
      <c r="L100" s="90">
        <v>3.47</v>
      </c>
      <c r="M100" s="90">
        <v>3.64</v>
      </c>
      <c r="N100" s="90">
        <v>3.82</v>
      </c>
      <c r="O100" s="140">
        <v>4.01</v>
      </c>
      <c r="P100" s="273">
        <v>4.01</v>
      </c>
      <c r="Q100" s="282">
        <v>4.01</v>
      </c>
      <c r="R100" s="207">
        <f t="shared" si="21"/>
        <v>0</v>
      </c>
      <c r="S100" s="34">
        <f t="shared" si="22"/>
        <v>0</v>
      </c>
      <c r="T100" s="439"/>
      <c r="U100" s="231">
        <f t="shared" si="23"/>
        <v>0</v>
      </c>
      <c r="V100" s="438"/>
      <c r="W100" s="237">
        <f t="shared" si="24"/>
        <v>0</v>
      </c>
      <c r="X100" s="439"/>
      <c r="Y100" s="231">
        <f t="shared" si="25"/>
        <v>0</v>
      </c>
      <c r="Z100" s="438"/>
      <c r="AA100" s="237">
        <f t="shared" si="26"/>
        <v>0</v>
      </c>
      <c r="AB100" s="439"/>
      <c r="AC100" s="231">
        <f t="shared" si="27"/>
        <v>0</v>
      </c>
      <c r="AD100" s="438"/>
      <c r="AE100" s="237">
        <f t="shared" si="28"/>
        <v>0</v>
      </c>
      <c r="AF100" s="439"/>
      <c r="AG100" s="231">
        <f t="shared" si="29"/>
        <v>0</v>
      </c>
      <c r="AH100" s="438"/>
      <c r="AI100" s="237">
        <f t="shared" si="30"/>
        <v>0</v>
      </c>
    </row>
    <row r="101" spans="1:35" ht="25.5" x14ac:dyDescent="0.2">
      <c r="A101" s="23" t="s">
        <v>488</v>
      </c>
      <c r="B101" s="24" t="s">
        <v>427</v>
      </c>
      <c r="C101" s="25" t="s">
        <v>761</v>
      </c>
      <c r="D101" s="68" t="s">
        <v>131</v>
      </c>
      <c r="E101" s="68" t="s">
        <v>420</v>
      </c>
      <c r="F101" s="69">
        <v>1</v>
      </c>
      <c r="G101" s="23">
        <v>3115</v>
      </c>
      <c r="H101" s="70">
        <v>48611</v>
      </c>
      <c r="I101" s="16" t="s">
        <v>3343</v>
      </c>
      <c r="J101" s="42" t="s">
        <v>2046</v>
      </c>
      <c r="K101" s="30">
        <v>1</v>
      </c>
      <c r="L101" s="43">
        <v>2.71</v>
      </c>
      <c r="M101" s="43">
        <v>2.71</v>
      </c>
      <c r="N101" s="43">
        <v>2.71</v>
      </c>
      <c r="O101" s="144">
        <v>2.71</v>
      </c>
      <c r="P101" s="272">
        <v>2.97</v>
      </c>
      <c r="Q101" s="283">
        <v>2.97</v>
      </c>
      <c r="R101" s="207">
        <f t="shared" si="21"/>
        <v>0</v>
      </c>
      <c r="S101" s="34">
        <f t="shared" si="22"/>
        <v>0</v>
      </c>
      <c r="T101" s="439"/>
      <c r="U101" s="231">
        <f t="shared" si="23"/>
        <v>0</v>
      </c>
      <c r="V101" s="438"/>
      <c r="W101" s="237">
        <f t="shared" si="24"/>
        <v>0</v>
      </c>
      <c r="X101" s="439"/>
      <c r="Y101" s="231">
        <f t="shared" si="25"/>
        <v>0</v>
      </c>
      <c r="Z101" s="438"/>
      <c r="AA101" s="237">
        <f t="shared" si="26"/>
        <v>0</v>
      </c>
      <c r="AB101" s="439"/>
      <c r="AC101" s="231">
        <f t="shared" si="27"/>
        <v>0</v>
      </c>
      <c r="AD101" s="438"/>
      <c r="AE101" s="237">
        <f t="shared" si="28"/>
        <v>0</v>
      </c>
      <c r="AF101" s="439"/>
      <c r="AG101" s="231">
        <f t="shared" si="29"/>
        <v>0</v>
      </c>
      <c r="AH101" s="438"/>
      <c r="AI101" s="237">
        <f t="shared" si="30"/>
        <v>0</v>
      </c>
    </row>
    <row r="102" spans="1:35" ht="25.5" x14ac:dyDescent="0.2">
      <c r="A102" s="74" t="s">
        <v>488</v>
      </c>
      <c r="B102" s="75" t="s">
        <v>427</v>
      </c>
      <c r="C102" s="26" t="s">
        <v>761</v>
      </c>
      <c r="D102" s="76" t="s">
        <v>131</v>
      </c>
      <c r="E102" s="76" t="s">
        <v>420</v>
      </c>
      <c r="F102" s="48">
        <v>1</v>
      </c>
      <c r="G102" s="76" t="s">
        <v>2355</v>
      </c>
      <c r="H102" s="77" t="s">
        <v>2356</v>
      </c>
      <c r="I102" s="44">
        <v>60148</v>
      </c>
      <c r="J102" s="49" t="s">
        <v>1003</v>
      </c>
      <c r="K102" s="31">
        <v>2</v>
      </c>
      <c r="L102" s="50">
        <v>3.4</v>
      </c>
      <c r="M102" s="96">
        <v>4</v>
      </c>
      <c r="N102" s="50">
        <v>4</v>
      </c>
      <c r="O102" s="204">
        <v>3.44</v>
      </c>
      <c r="P102" s="274">
        <v>3.44</v>
      </c>
      <c r="Q102" s="285">
        <v>3.6</v>
      </c>
      <c r="R102" s="207">
        <f t="shared" si="21"/>
        <v>0</v>
      </c>
      <c r="S102" s="34">
        <f t="shared" si="22"/>
        <v>0</v>
      </c>
      <c r="T102" s="439"/>
      <c r="U102" s="231">
        <f t="shared" si="23"/>
        <v>0</v>
      </c>
      <c r="V102" s="438"/>
      <c r="W102" s="237">
        <f t="shared" si="24"/>
        <v>0</v>
      </c>
      <c r="X102" s="439"/>
      <c r="Y102" s="231">
        <f t="shared" si="25"/>
        <v>0</v>
      </c>
      <c r="Z102" s="438"/>
      <c r="AA102" s="237">
        <f t="shared" si="26"/>
        <v>0</v>
      </c>
      <c r="AB102" s="439"/>
      <c r="AC102" s="231">
        <f t="shared" si="27"/>
        <v>0</v>
      </c>
      <c r="AD102" s="438"/>
      <c r="AE102" s="237">
        <f t="shared" si="28"/>
        <v>0</v>
      </c>
      <c r="AF102" s="439"/>
      <c r="AG102" s="231">
        <f t="shared" si="29"/>
        <v>0</v>
      </c>
      <c r="AH102" s="438"/>
      <c r="AI102" s="237">
        <f t="shared" si="30"/>
        <v>0</v>
      </c>
    </row>
    <row r="103" spans="1:35" ht="25.5" x14ac:dyDescent="0.2">
      <c r="A103" s="71" t="s">
        <v>488</v>
      </c>
      <c r="B103" s="72" t="s">
        <v>427</v>
      </c>
      <c r="C103" s="22" t="s">
        <v>761</v>
      </c>
      <c r="D103" s="73" t="s">
        <v>2769</v>
      </c>
      <c r="E103" s="73" t="s">
        <v>420</v>
      </c>
      <c r="F103" s="38">
        <v>1</v>
      </c>
      <c r="G103" s="73" t="s">
        <v>2800</v>
      </c>
      <c r="H103" s="78" t="s">
        <v>2800</v>
      </c>
      <c r="I103" s="37" t="s">
        <v>3273</v>
      </c>
      <c r="J103" s="11" t="s">
        <v>2747</v>
      </c>
      <c r="K103" s="62">
        <v>3</v>
      </c>
      <c r="L103" s="90">
        <v>3.47</v>
      </c>
      <c r="M103" s="90">
        <v>3.64</v>
      </c>
      <c r="N103" s="90">
        <v>3.82</v>
      </c>
      <c r="O103" s="140">
        <v>4.01</v>
      </c>
      <c r="P103" s="273">
        <v>4.01</v>
      </c>
      <c r="Q103" s="282">
        <v>4.01</v>
      </c>
      <c r="R103" s="207">
        <f t="shared" si="21"/>
        <v>0</v>
      </c>
      <c r="S103" s="34">
        <f t="shared" si="22"/>
        <v>0</v>
      </c>
      <c r="T103" s="439"/>
      <c r="U103" s="231">
        <f t="shared" si="23"/>
        <v>0</v>
      </c>
      <c r="V103" s="438"/>
      <c r="W103" s="237">
        <f t="shared" si="24"/>
        <v>0</v>
      </c>
      <c r="X103" s="439"/>
      <c r="Y103" s="231">
        <f t="shared" si="25"/>
        <v>0</v>
      </c>
      <c r="Z103" s="438"/>
      <c r="AA103" s="237">
        <f t="shared" si="26"/>
        <v>0</v>
      </c>
      <c r="AB103" s="439"/>
      <c r="AC103" s="231">
        <f t="shared" si="27"/>
        <v>0</v>
      </c>
      <c r="AD103" s="438"/>
      <c r="AE103" s="237">
        <f t="shared" si="28"/>
        <v>0</v>
      </c>
      <c r="AF103" s="439"/>
      <c r="AG103" s="231">
        <f t="shared" si="29"/>
        <v>0</v>
      </c>
      <c r="AH103" s="438"/>
      <c r="AI103" s="237">
        <f t="shared" si="30"/>
        <v>0</v>
      </c>
    </row>
    <row r="104" spans="1:35" ht="25.5" x14ac:dyDescent="0.2">
      <c r="A104" s="23" t="s">
        <v>489</v>
      </c>
      <c r="B104" s="24" t="s">
        <v>427</v>
      </c>
      <c r="C104" s="25" t="s">
        <v>756</v>
      </c>
      <c r="D104" s="68" t="s">
        <v>131</v>
      </c>
      <c r="E104" s="68" t="s">
        <v>420</v>
      </c>
      <c r="F104" s="69">
        <v>1</v>
      </c>
      <c r="G104" s="23">
        <v>3115</v>
      </c>
      <c r="H104" s="70">
        <v>48631</v>
      </c>
      <c r="I104" s="16" t="s">
        <v>3343</v>
      </c>
      <c r="J104" s="42" t="s">
        <v>2046</v>
      </c>
      <c r="K104" s="30">
        <v>1</v>
      </c>
      <c r="L104" s="43">
        <v>2.71</v>
      </c>
      <c r="M104" s="43">
        <v>2.71</v>
      </c>
      <c r="N104" s="43">
        <v>2.71</v>
      </c>
      <c r="O104" s="144">
        <v>2.71</v>
      </c>
      <c r="P104" s="272">
        <v>2.97</v>
      </c>
      <c r="Q104" s="283">
        <v>2.97</v>
      </c>
      <c r="R104" s="207">
        <f t="shared" si="21"/>
        <v>0</v>
      </c>
      <c r="S104" s="34">
        <f t="shared" si="22"/>
        <v>0</v>
      </c>
      <c r="T104" s="439"/>
      <c r="U104" s="231">
        <f t="shared" si="23"/>
        <v>0</v>
      </c>
      <c r="V104" s="438"/>
      <c r="W104" s="237">
        <f t="shared" si="24"/>
        <v>0</v>
      </c>
      <c r="X104" s="439"/>
      <c r="Y104" s="231">
        <f t="shared" si="25"/>
        <v>0</v>
      </c>
      <c r="Z104" s="438"/>
      <c r="AA104" s="237">
        <f t="shared" si="26"/>
        <v>0</v>
      </c>
      <c r="AB104" s="439"/>
      <c r="AC104" s="231">
        <f t="shared" si="27"/>
        <v>0</v>
      </c>
      <c r="AD104" s="438"/>
      <c r="AE104" s="237">
        <f t="shared" si="28"/>
        <v>0</v>
      </c>
      <c r="AF104" s="439"/>
      <c r="AG104" s="231">
        <f t="shared" si="29"/>
        <v>0</v>
      </c>
      <c r="AH104" s="438"/>
      <c r="AI104" s="237">
        <f t="shared" si="30"/>
        <v>0</v>
      </c>
    </row>
    <row r="105" spans="1:35" ht="25.5" x14ac:dyDescent="0.2">
      <c r="A105" s="74" t="s">
        <v>489</v>
      </c>
      <c r="B105" s="75" t="s">
        <v>427</v>
      </c>
      <c r="C105" s="26" t="s">
        <v>756</v>
      </c>
      <c r="D105" s="76" t="s">
        <v>131</v>
      </c>
      <c r="E105" s="76" t="s">
        <v>420</v>
      </c>
      <c r="F105" s="48">
        <v>1</v>
      </c>
      <c r="G105" s="76" t="s">
        <v>2357</v>
      </c>
      <c r="H105" s="77" t="s">
        <v>2358</v>
      </c>
      <c r="I105" s="44">
        <v>60148</v>
      </c>
      <c r="J105" s="49" t="s">
        <v>1003</v>
      </c>
      <c r="K105" s="31">
        <v>2</v>
      </c>
      <c r="L105" s="50">
        <v>3.4</v>
      </c>
      <c r="M105" s="96">
        <v>4</v>
      </c>
      <c r="N105" s="50">
        <v>4</v>
      </c>
      <c r="O105" s="204">
        <v>3.44</v>
      </c>
      <c r="P105" s="274">
        <v>3.44</v>
      </c>
      <c r="Q105" s="285">
        <v>3.6</v>
      </c>
      <c r="R105" s="207">
        <f t="shared" si="21"/>
        <v>0</v>
      </c>
      <c r="S105" s="34">
        <f t="shared" si="22"/>
        <v>0</v>
      </c>
      <c r="T105" s="439"/>
      <c r="U105" s="231">
        <f t="shared" si="23"/>
        <v>0</v>
      </c>
      <c r="V105" s="438"/>
      <c r="W105" s="237">
        <f t="shared" si="24"/>
        <v>0</v>
      </c>
      <c r="X105" s="439"/>
      <c r="Y105" s="231">
        <f t="shared" si="25"/>
        <v>0</v>
      </c>
      <c r="Z105" s="438"/>
      <c r="AA105" s="237">
        <f t="shared" si="26"/>
        <v>0</v>
      </c>
      <c r="AB105" s="439"/>
      <c r="AC105" s="231">
        <f t="shared" si="27"/>
        <v>0</v>
      </c>
      <c r="AD105" s="438"/>
      <c r="AE105" s="237">
        <f t="shared" si="28"/>
        <v>0</v>
      </c>
      <c r="AF105" s="439"/>
      <c r="AG105" s="231">
        <f t="shared" si="29"/>
        <v>0</v>
      </c>
      <c r="AH105" s="438"/>
      <c r="AI105" s="237">
        <f t="shared" si="30"/>
        <v>0</v>
      </c>
    </row>
    <row r="106" spans="1:35" ht="25.5" x14ac:dyDescent="0.2">
      <c r="A106" s="71" t="s">
        <v>489</v>
      </c>
      <c r="B106" s="72" t="s">
        <v>427</v>
      </c>
      <c r="C106" s="22" t="s">
        <v>756</v>
      </c>
      <c r="D106" s="73" t="s">
        <v>2769</v>
      </c>
      <c r="E106" s="73" t="s">
        <v>420</v>
      </c>
      <c r="F106" s="38">
        <v>1</v>
      </c>
      <c r="G106" s="73" t="s">
        <v>2801</v>
      </c>
      <c r="H106" s="78" t="s">
        <v>2801</v>
      </c>
      <c r="I106" s="37" t="s">
        <v>3273</v>
      </c>
      <c r="J106" s="11" t="s">
        <v>2747</v>
      </c>
      <c r="K106" s="62">
        <v>3</v>
      </c>
      <c r="L106" s="90">
        <v>4.38</v>
      </c>
      <c r="M106" s="91">
        <v>3.08</v>
      </c>
      <c r="N106" s="90">
        <v>3.82</v>
      </c>
      <c r="O106" s="141">
        <v>3.82</v>
      </c>
      <c r="P106" s="273">
        <v>3.82</v>
      </c>
      <c r="Q106" s="282">
        <v>3.82</v>
      </c>
      <c r="R106" s="207">
        <f t="shared" si="21"/>
        <v>0</v>
      </c>
      <c r="S106" s="34">
        <f t="shared" si="22"/>
        <v>0</v>
      </c>
      <c r="T106" s="439"/>
      <c r="U106" s="231">
        <f t="shared" si="23"/>
        <v>0</v>
      </c>
      <c r="V106" s="438"/>
      <c r="W106" s="237">
        <f t="shared" si="24"/>
        <v>0</v>
      </c>
      <c r="X106" s="439"/>
      <c r="Y106" s="231">
        <f t="shared" si="25"/>
        <v>0</v>
      </c>
      <c r="Z106" s="438"/>
      <c r="AA106" s="237">
        <f t="shared" si="26"/>
        <v>0</v>
      </c>
      <c r="AB106" s="439"/>
      <c r="AC106" s="231">
        <f t="shared" si="27"/>
        <v>0</v>
      </c>
      <c r="AD106" s="438"/>
      <c r="AE106" s="237">
        <f t="shared" si="28"/>
        <v>0</v>
      </c>
      <c r="AF106" s="439"/>
      <c r="AG106" s="231">
        <f t="shared" si="29"/>
        <v>0</v>
      </c>
      <c r="AH106" s="438"/>
      <c r="AI106" s="237">
        <f t="shared" si="30"/>
        <v>0</v>
      </c>
    </row>
    <row r="107" spans="1:35" ht="25.5" x14ac:dyDescent="0.2">
      <c r="A107" s="23" t="s">
        <v>494</v>
      </c>
      <c r="B107" s="24" t="s">
        <v>427</v>
      </c>
      <c r="C107" s="25" t="s">
        <v>754</v>
      </c>
      <c r="D107" s="68" t="s">
        <v>131</v>
      </c>
      <c r="E107" s="68" t="s">
        <v>420</v>
      </c>
      <c r="F107" s="69">
        <v>1</v>
      </c>
      <c r="G107" s="23">
        <v>3115</v>
      </c>
      <c r="H107" s="70">
        <v>48641</v>
      </c>
      <c r="I107" s="16" t="s">
        <v>3343</v>
      </c>
      <c r="J107" s="42" t="s">
        <v>2046</v>
      </c>
      <c r="K107" s="30">
        <v>1</v>
      </c>
      <c r="L107" s="43">
        <v>2.7</v>
      </c>
      <c r="M107" s="43">
        <v>2.7</v>
      </c>
      <c r="N107" s="43">
        <v>2.7</v>
      </c>
      <c r="O107" s="144">
        <v>2.7</v>
      </c>
      <c r="P107" s="272">
        <v>2.97</v>
      </c>
      <c r="Q107" s="283">
        <v>2.97</v>
      </c>
      <c r="R107" s="207">
        <f t="shared" si="21"/>
        <v>0</v>
      </c>
      <c r="S107" s="34">
        <f t="shared" si="22"/>
        <v>0</v>
      </c>
      <c r="T107" s="439"/>
      <c r="U107" s="231">
        <f t="shared" si="23"/>
        <v>0</v>
      </c>
      <c r="V107" s="438"/>
      <c r="W107" s="237">
        <f t="shared" si="24"/>
        <v>0</v>
      </c>
      <c r="X107" s="439"/>
      <c r="Y107" s="231">
        <f t="shared" si="25"/>
        <v>0</v>
      </c>
      <c r="Z107" s="438"/>
      <c r="AA107" s="237">
        <f t="shared" si="26"/>
        <v>0</v>
      </c>
      <c r="AB107" s="439"/>
      <c r="AC107" s="231">
        <f t="shared" si="27"/>
        <v>0</v>
      </c>
      <c r="AD107" s="438"/>
      <c r="AE107" s="237">
        <f t="shared" si="28"/>
        <v>0</v>
      </c>
      <c r="AF107" s="439"/>
      <c r="AG107" s="231">
        <f t="shared" si="29"/>
        <v>0</v>
      </c>
      <c r="AH107" s="438"/>
      <c r="AI107" s="237">
        <f t="shared" si="30"/>
        <v>0</v>
      </c>
    </row>
    <row r="108" spans="1:35" ht="25.5" x14ac:dyDescent="0.2">
      <c r="A108" s="74" t="s">
        <v>494</v>
      </c>
      <c r="B108" s="75" t="s">
        <v>427</v>
      </c>
      <c r="C108" s="26" t="s">
        <v>754</v>
      </c>
      <c r="D108" s="76" t="s">
        <v>131</v>
      </c>
      <c r="E108" s="76" t="s">
        <v>420</v>
      </c>
      <c r="F108" s="48">
        <v>1</v>
      </c>
      <c r="G108" s="76" t="s">
        <v>2359</v>
      </c>
      <c r="H108" s="77" t="s">
        <v>2360</v>
      </c>
      <c r="I108" s="44">
        <v>60148</v>
      </c>
      <c r="J108" s="49" t="s">
        <v>1003</v>
      </c>
      <c r="K108" s="31">
        <v>2</v>
      </c>
      <c r="L108" s="50">
        <v>3.4</v>
      </c>
      <c r="M108" s="96">
        <v>4</v>
      </c>
      <c r="N108" s="50">
        <v>4</v>
      </c>
      <c r="O108" s="204">
        <v>3.44</v>
      </c>
      <c r="P108" s="274">
        <v>3.44</v>
      </c>
      <c r="Q108" s="285">
        <v>3.6</v>
      </c>
      <c r="R108" s="207">
        <f t="shared" si="21"/>
        <v>0</v>
      </c>
      <c r="S108" s="34">
        <f t="shared" si="22"/>
        <v>0</v>
      </c>
      <c r="T108" s="439"/>
      <c r="U108" s="231">
        <f t="shared" si="23"/>
        <v>0</v>
      </c>
      <c r="V108" s="438"/>
      <c r="W108" s="237">
        <f t="shared" si="24"/>
        <v>0</v>
      </c>
      <c r="X108" s="439"/>
      <c r="Y108" s="231">
        <f t="shared" si="25"/>
        <v>0</v>
      </c>
      <c r="Z108" s="438"/>
      <c r="AA108" s="237">
        <f t="shared" si="26"/>
        <v>0</v>
      </c>
      <c r="AB108" s="439"/>
      <c r="AC108" s="231">
        <f t="shared" si="27"/>
        <v>0</v>
      </c>
      <c r="AD108" s="438"/>
      <c r="AE108" s="237">
        <f t="shared" si="28"/>
        <v>0</v>
      </c>
      <c r="AF108" s="439"/>
      <c r="AG108" s="231">
        <f t="shared" si="29"/>
        <v>0</v>
      </c>
      <c r="AH108" s="438"/>
      <c r="AI108" s="237">
        <f t="shared" si="30"/>
        <v>0</v>
      </c>
    </row>
    <row r="109" spans="1:35" ht="25.5" x14ac:dyDescent="0.2">
      <c r="A109" s="71" t="s">
        <v>494</v>
      </c>
      <c r="B109" s="72" t="s">
        <v>427</v>
      </c>
      <c r="C109" s="22" t="s">
        <v>754</v>
      </c>
      <c r="D109" s="73" t="s">
        <v>2769</v>
      </c>
      <c r="E109" s="73" t="s">
        <v>420</v>
      </c>
      <c r="F109" s="38">
        <v>1</v>
      </c>
      <c r="G109" s="73" t="s">
        <v>2802</v>
      </c>
      <c r="H109" s="78" t="s">
        <v>2802</v>
      </c>
      <c r="I109" s="37" t="s">
        <v>3273</v>
      </c>
      <c r="J109" s="11" t="s">
        <v>2747</v>
      </c>
      <c r="K109" s="62">
        <v>3</v>
      </c>
      <c r="L109" s="90">
        <v>4.2699999999999996</v>
      </c>
      <c r="M109" s="40">
        <v>4.2699999999999996</v>
      </c>
      <c r="N109" s="98">
        <v>3.82</v>
      </c>
      <c r="O109" s="146">
        <v>3.43</v>
      </c>
      <c r="P109" s="273">
        <v>3.43</v>
      </c>
      <c r="Q109" s="282">
        <v>3.43</v>
      </c>
      <c r="R109" s="207">
        <f t="shared" si="21"/>
        <v>0</v>
      </c>
      <c r="S109" s="34">
        <f t="shared" si="22"/>
        <v>0</v>
      </c>
      <c r="T109" s="439"/>
      <c r="U109" s="231">
        <f t="shared" si="23"/>
        <v>0</v>
      </c>
      <c r="V109" s="438"/>
      <c r="W109" s="237">
        <f t="shared" si="24"/>
        <v>0</v>
      </c>
      <c r="X109" s="439"/>
      <c r="Y109" s="231">
        <f t="shared" si="25"/>
        <v>0</v>
      </c>
      <c r="Z109" s="438"/>
      <c r="AA109" s="237">
        <f t="shared" si="26"/>
        <v>0</v>
      </c>
      <c r="AB109" s="439"/>
      <c r="AC109" s="231">
        <f t="shared" si="27"/>
        <v>0</v>
      </c>
      <c r="AD109" s="438"/>
      <c r="AE109" s="237">
        <f t="shared" si="28"/>
        <v>0</v>
      </c>
      <c r="AF109" s="439"/>
      <c r="AG109" s="231">
        <f t="shared" si="29"/>
        <v>0</v>
      </c>
      <c r="AH109" s="438"/>
      <c r="AI109" s="237">
        <f t="shared" si="30"/>
        <v>0</v>
      </c>
    </row>
    <row r="110" spans="1:35" ht="25.5" x14ac:dyDescent="0.2">
      <c r="A110" s="23" t="s">
        <v>496</v>
      </c>
      <c r="B110" s="24" t="s">
        <v>427</v>
      </c>
      <c r="C110" s="25" t="s">
        <v>748</v>
      </c>
      <c r="D110" s="68" t="s">
        <v>131</v>
      </c>
      <c r="E110" s="68" t="s">
        <v>420</v>
      </c>
      <c r="F110" s="69">
        <v>1</v>
      </c>
      <c r="G110" s="23">
        <v>3115</v>
      </c>
      <c r="H110" s="70">
        <v>48637</v>
      </c>
      <c r="I110" s="16" t="s">
        <v>3343</v>
      </c>
      <c r="J110" s="42" t="s">
        <v>2046</v>
      </c>
      <c r="K110" s="30">
        <v>1</v>
      </c>
      <c r="L110" s="43">
        <v>2.7</v>
      </c>
      <c r="M110" s="43">
        <v>2.7</v>
      </c>
      <c r="N110" s="43">
        <v>2.7</v>
      </c>
      <c r="O110" s="144">
        <v>2.7</v>
      </c>
      <c r="P110" s="272">
        <v>2.97</v>
      </c>
      <c r="Q110" s="283">
        <v>2.97</v>
      </c>
      <c r="R110" s="207">
        <f t="shared" si="21"/>
        <v>0</v>
      </c>
      <c r="S110" s="34">
        <f t="shared" si="22"/>
        <v>0</v>
      </c>
      <c r="T110" s="439"/>
      <c r="U110" s="231">
        <f t="shared" si="23"/>
        <v>0</v>
      </c>
      <c r="V110" s="438"/>
      <c r="W110" s="237">
        <f t="shared" si="24"/>
        <v>0</v>
      </c>
      <c r="X110" s="439"/>
      <c r="Y110" s="231">
        <f t="shared" si="25"/>
        <v>0</v>
      </c>
      <c r="Z110" s="438"/>
      <c r="AA110" s="237">
        <f t="shared" si="26"/>
        <v>0</v>
      </c>
      <c r="AB110" s="439"/>
      <c r="AC110" s="231">
        <f t="shared" si="27"/>
        <v>0</v>
      </c>
      <c r="AD110" s="438"/>
      <c r="AE110" s="237">
        <f t="shared" si="28"/>
        <v>0</v>
      </c>
      <c r="AF110" s="439"/>
      <c r="AG110" s="231">
        <f t="shared" si="29"/>
        <v>0</v>
      </c>
      <c r="AH110" s="438"/>
      <c r="AI110" s="237">
        <f t="shared" si="30"/>
        <v>0</v>
      </c>
    </row>
    <row r="111" spans="1:35" ht="25.5" x14ac:dyDescent="0.2">
      <c r="A111" s="71" t="s">
        <v>496</v>
      </c>
      <c r="B111" s="72" t="s">
        <v>427</v>
      </c>
      <c r="C111" s="22" t="s">
        <v>748</v>
      </c>
      <c r="D111" s="73" t="s">
        <v>2769</v>
      </c>
      <c r="E111" s="73" t="s">
        <v>420</v>
      </c>
      <c r="F111" s="38">
        <v>1</v>
      </c>
      <c r="G111" s="73" t="s">
        <v>2803</v>
      </c>
      <c r="H111" s="78" t="s">
        <v>2803</v>
      </c>
      <c r="I111" s="37" t="s">
        <v>3273</v>
      </c>
      <c r="J111" s="11" t="s">
        <v>2747</v>
      </c>
      <c r="K111" s="62">
        <v>2</v>
      </c>
      <c r="L111" s="90">
        <v>3.47</v>
      </c>
      <c r="M111" s="90">
        <v>3.64</v>
      </c>
      <c r="N111" s="90">
        <v>3.82</v>
      </c>
      <c r="O111" s="140">
        <v>4.01</v>
      </c>
      <c r="P111" s="273">
        <v>4.01</v>
      </c>
      <c r="Q111" s="282">
        <v>4.01</v>
      </c>
      <c r="R111" s="207">
        <f t="shared" si="21"/>
        <v>0</v>
      </c>
      <c r="S111" s="34">
        <f t="shared" si="22"/>
        <v>0</v>
      </c>
      <c r="T111" s="439"/>
      <c r="U111" s="231">
        <f t="shared" si="23"/>
        <v>0</v>
      </c>
      <c r="V111" s="438"/>
      <c r="W111" s="237">
        <f t="shared" si="24"/>
        <v>0</v>
      </c>
      <c r="X111" s="439"/>
      <c r="Y111" s="231">
        <f t="shared" si="25"/>
        <v>0</v>
      </c>
      <c r="Z111" s="438"/>
      <c r="AA111" s="237">
        <f t="shared" si="26"/>
        <v>0</v>
      </c>
      <c r="AB111" s="439"/>
      <c r="AC111" s="231">
        <f t="shared" si="27"/>
        <v>0</v>
      </c>
      <c r="AD111" s="438"/>
      <c r="AE111" s="237">
        <f t="shared" si="28"/>
        <v>0</v>
      </c>
      <c r="AF111" s="439"/>
      <c r="AG111" s="231">
        <f t="shared" si="29"/>
        <v>0</v>
      </c>
      <c r="AH111" s="438"/>
      <c r="AI111" s="237">
        <f t="shared" si="30"/>
        <v>0</v>
      </c>
    </row>
    <row r="112" spans="1:35" ht="25.5" x14ac:dyDescent="0.2">
      <c r="A112" s="74" t="s">
        <v>496</v>
      </c>
      <c r="B112" s="75" t="s">
        <v>427</v>
      </c>
      <c r="C112" s="26" t="s">
        <v>748</v>
      </c>
      <c r="D112" s="76" t="s">
        <v>131</v>
      </c>
      <c r="E112" s="76" t="s">
        <v>420</v>
      </c>
      <c r="F112" s="48">
        <v>1</v>
      </c>
      <c r="G112" s="76"/>
      <c r="H112" s="77" t="s">
        <v>2361</v>
      </c>
      <c r="I112" s="44">
        <v>60148</v>
      </c>
      <c r="J112" s="49" t="s">
        <v>1003</v>
      </c>
      <c r="K112" s="31">
        <v>3</v>
      </c>
      <c r="L112" s="50">
        <v>7.12</v>
      </c>
      <c r="M112" s="96">
        <v>8.42</v>
      </c>
      <c r="N112" s="50">
        <v>8.42</v>
      </c>
      <c r="O112" s="204">
        <v>7.24</v>
      </c>
      <c r="P112" s="274">
        <v>7.24</v>
      </c>
      <c r="Q112" s="285">
        <v>7.6</v>
      </c>
      <c r="R112" s="207">
        <f t="shared" si="21"/>
        <v>0</v>
      </c>
      <c r="S112" s="34">
        <f t="shared" si="22"/>
        <v>0</v>
      </c>
      <c r="T112" s="439"/>
      <c r="U112" s="231">
        <f t="shared" si="23"/>
        <v>0</v>
      </c>
      <c r="V112" s="438"/>
      <c r="W112" s="237">
        <f t="shared" si="24"/>
        <v>0</v>
      </c>
      <c r="X112" s="439"/>
      <c r="Y112" s="231">
        <f t="shared" si="25"/>
        <v>0</v>
      </c>
      <c r="Z112" s="438"/>
      <c r="AA112" s="237">
        <f t="shared" si="26"/>
        <v>0</v>
      </c>
      <c r="AB112" s="439"/>
      <c r="AC112" s="231">
        <f t="shared" si="27"/>
        <v>0</v>
      </c>
      <c r="AD112" s="438"/>
      <c r="AE112" s="237">
        <f t="shared" si="28"/>
        <v>0</v>
      </c>
      <c r="AF112" s="439"/>
      <c r="AG112" s="231">
        <f t="shared" si="29"/>
        <v>0</v>
      </c>
      <c r="AH112" s="438"/>
      <c r="AI112" s="237">
        <f t="shared" si="30"/>
        <v>0</v>
      </c>
    </row>
    <row r="113" spans="1:35" ht="25.5" x14ac:dyDescent="0.2">
      <c r="A113" s="23" t="s">
        <v>498</v>
      </c>
      <c r="B113" s="24" t="s">
        <v>427</v>
      </c>
      <c r="C113" s="25" t="s">
        <v>764</v>
      </c>
      <c r="D113" s="68" t="s">
        <v>131</v>
      </c>
      <c r="E113" s="68" t="s">
        <v>420</v>
      </c>
      <c r="F113" s="69">
        <v>1</v>
      </c>
      <c r="G113" s="23">
        <v>3115</v>
      </c>
      <c r="H113" s="70">
        <v>48633</v>
      </c>
      <c r="I113" s="16" t="s">
        <v>3343</v>
      </c>
      <c r="J113" s="42" t="s">
        <v>2046</v>
      </c>
      <c r="K113" s="30">
        <v>1</v>
      </c>
      <c r="L113" s="43">
        <v>2.7</v>
      </c>
      <c r="M113" s="43">
        <v>2.7</v>
      </c>
      <c r="N113" s="43">
        <v>2.7</v>
      </c>
      <c r="O113" s="144">
        <v>2.7</v>
      </c>
      <c r="P113" s="272">
        <v>2.97</v>
      </c>
      <c r="Q113" s="283">
        <v>2.97</v>
      </c>
      <c r="R113" s="207">
        <f t="shared" si="21"/>
        <v>0</v>
      </c>
      <c r="S113" s="34">
        <f t="shared" si="22"/>
        <v>0</v>
      </c>
      <c r="T113" s="439"/>
      <c r="U113" s="231">
        <f t="shared" si="23"/>
        <v>0</v>
      </c>
      <c r="V113" s="438"/>
      <c r="W113" s="237">
        <f t="shared" si="24"/>
        <v>0</v>
      </c>
      <c r="X113" s="439"/>
      <c r="Y113" s="231">
        <f t="shared" si="25"/>
        <v>0</v>
      </c>
      <c r="Z113" s="438"/>
      <c r="AA113" s="237">
        <f t="shared" si="26"/>
        <v>0</v>
      </c>
      <c r="AB113" s="439"/>
      <c r="AC113" s="231">
        <f t="shared" si="27"/>
        <v>0</v>
      </c>
      <c r="AD113" s="438"/>
      <c r="AE113" s="237">
        <f t="shared" si="28"/>
        <v>0</v>
      </c>
      <c r="AF113" s="439"/>
      <c r="AG113" s="231">
        <f t="shared" si="29"/>
        <v>0</v>
      </c>
      <c r="AH113" s="438"/>
      <c r="AI113" s="237">
        <f t="shared" si="30"/>
        <v>0</v>
      </c>
    </row>
    <row r="114" spans="1:35" ht="25.5" x14ac:dyDescent="0.2">
      <c r="A114" s="71" t="s">
        <v>498</v>
      </c>
      <c r="B114" s="72" t="s">
        <v>427</v>
      </c>
      <c r="C114" s="22" t="s">
        <v>764</v>
      </c>
      <c r="D114" s="73" t="s">
        <v>2769</v>
      </c>
      <c r="E114" s="73" t="s">
        <v>420</v>
      </c>
      <c r="F114" s="38">
        <v>1</v>
      </c>
      <c r="G114" s="73" t="s">
        <v>2804</v>
      </c>
      <c r="H114" s="78" t="s">
        <v>2804</v>
      </c>
      <c r="I114" s="37" t="s">
        <v>3273</v>
      </c>
      <c r="J114" s="11" t="s">
        <v>2747</v>
      </c>
      <c r="K114" s="62">
        <v>2</v>
      </c>
      <c r="L114" s="90">
        <v>3.6</v>
      </c>
      <c r="M114" s="90">
        <v>3.78</v>
      </c>
      <c r="N114" s="90">
        <v>3.82</v>
      </c>
      <c r="O114" s="140">
        <v>4.01</v>
      </c>
      <c r="P114" s="273">
        <v>4.01</v>
      </c>
      <c r="Q114" s="282">
        <v>4.01</v>
      </c>
      <c r="R114" s="207">
        <f t="shared" si="21"/>
        <v>0</v>
      </c>
      <c r="S114" s="34">
        <f t="shared" si="22"/>
        <v>0</v>
      </c>
      <c r="T114" s="439"/>
      <c r="U114" s="231">
        <f t="shared" si="23"/>
        <v>0</v>
      </c>
      <c r="V114" s="438"/>
      <c r="W114" s="237">
        <f t="shared" si="24"/>
        <v>0</v>
      </c>
      <c r="X114" s="439"/>
      <c r="Y114" s="231">
        <f t="shared" si="25"/>
        <v>0</v>
      </c>
      <c r="Z114" s="438"/>
      <c r="AA114" s="237">
        <f t="shared" si="26"/>
        <v>0</v>
      </c>
      <c r="AB114" s="439"/>
      <c r="AC114" s="231">
        <f t="shared" si="27"/>
        <v>0</v>
      </c>
      <c r="AD114" s="438"/>
      <c r="AE114" s="237">
        <f t="shared" si="28"/>
        <v>0</v>
      </c>
      <c r="AF114" s="439"/>
      <c r="AG114" s="231">
        <f t="shared" si="29"/>
        <v>0</v>
      </c>
      <c r="AH114" s="438"/>
      <c r="AI114" s="237">
        <f t="shared" si="30"/>
        <v>0</v>
      </c>
    </row>
    <row r="115" spans="1:35" ht="25.5" x14ac:dyDescent="0.2">
      <c r="A115" s="74" t="s">
        <v>498</v>
      </c>
      <c r="B115" s="75" t="s">
        <v>427</v>
      </c>
      <c r="C115" s="26" t="s">
        <v>764</v>
      </c>
      <c r="D115" s="76" t="s">
        <v>131</v>
      </c>
      <c r="E115" s="76" t="s">
        <v>420</v>
      </c>
      <c r="F115" s="48">
        <v>1</v>
      </c>
      <c r="G115" s="76"/>
      <c r="H115" s="77" t="s">
        <v>2362</v>
      </c>
      <c r="I115" s="44">
        <v>60148</v>
      </c>
      <c r="J115" s="49" t="s">
        <v>1003</v>
      </c>
      <c r="K115" s="31">
        <v>3</v>
      </c>
      <c r="L115" s="50">
        <v>7.12</v>
      </c>
      <c r="M115" s="96">
        <v>8.42</v>
      </c>
      <c r="N115" s="50">
        <v>8.42</v>
      </c>
      <c r="O115" s="204">
        <v>7.24</v>
      </c>
      <c r="P115" s="274">
        <v>7.24</v>
      </c>
      <c r="Q115" s="285">
        <v>7.6</v>
      </c>
      <c r="R115" s="207">
        <f t="shared" si="21"/>
        <v>0</v>
      </c>
      <c r="S115" s="34">
        <f t="shared" si="22"/>
        <v>0</v>
      </c>
      <c r="T115" s="439"/>
      <c r="U115" s="231">
        <f t="shared" si="23"/>
        <v>0</v>
      </c>
      <c r="V115" s="438"/>
      <c r="W115" s="237">
        <f t="shared" si="24"/>
        <v>0</v>
      </c>
      <c r="X115" s="439"/>
      <c r="Y115" s="231">
        <f t="shared" si="25"/>
        <v>0</v>
      </c>
      <c r="Z115" s="438"/>
      <c r="AA115" s="237">
        <f t="shared" si="26"/>
        <v>0</v>
      </c>
      <c r="AB115" s="439"/>
      <c r="AC115" s="231">
        <f t="shared" si="27"/>
        <v>0</v>
      </c>
      <c r="AD115" s="438"/>
      <c r="AE115" s="237">
        <f t="shared" si="28"/>
        <v>0</v>
      </c>
      <c r="AF115" s="439"/>
      <c r="AG115" s="231">
        <f t="shared" si="29"/>
        <v>0</v>
      </c>
      <c r="AH115" s="438"/>
      <c r="AI115" s="237">
        <f t="shared" si="30"/>
        <v>0</v>
      </c>
    </row>
    <row r="116" spans="1:35" ht="25.5" x14ac:dyDescent="0.2">
      <c r="A116" s="23" t="s">
        <v>500</v>
      </c>
      <c r="B116" s="24" t="s">
        <v>427</v>
      </c>
      <c r="C116" s="25" t="s">
        <v>758</v>
      </c>
      <c r="D116" s="68" t="s">
        <v>131</v>
      </c>
      <c r="E116" s="68" t="s">
        <v>420</v>
      </c>
      <c r="F116" s="69">
        <v>1</v>
      </c>
      <c r="G116" s="23">
        <v>3115</v>
      </c>
      <c r="H116" s="70">
        <v>48627</v>
      </c>
      <c r="I116" s="16" t="s">
        <v>3343</v>
      </c>
      <c r="J116" s="42" t="s">
        <v>2046</v>
      </c>
      <c r="K116" s="30">
        <v>1</v>
      </c>
      <c r="L116" s="43">
        <v>2.7</v>
      </c>
      <c r="M116" s="43">
        <v>2.7</v>
      </c>
      <c r="N116" s="43">
        <v>2.7</v>
      </c>
      <c r="O116" s="144">
        <v>2.7</v>
      </c>
      <c r="P116" s="272">
        <v>2.97</v>
      </c>
      <c r="Q116" s="283">
        <v>2.97</v>
      </c>
      <c r="R116" s="207">
        <f t="shared" si="21"/>
        <v>0</v>
      </c>
      <c r="S116" s="34">
        <f t="shared" si="22"/>
        <v>0</v>
      </c>
      <c r="T116" s="439"/>
      <c r="U116" s="231">
        <f t="shared" si="23"/>
        <v>0</v>
      </c>
      <c r="V116" s="438"/>
      <c r="W116" s="237">
        <f t="shared" si="24"/>
        <v>0</v>
      </c>
      <c r="X116" s="439"/>
      <c r="Y116" s="231">
        <f t="shared" si="25"/>
        <v>0</v>
      </c>
      <c r="Z116" s="438"/>
      <c r="AA116" s="237">
        <f t="shared" si="26"/>
        <v>0</v>
      </c>
      <c r="AB116" s="439"/>
      <c r="AC116" s="231">
        <f t="shared" si="27"/>
        <v>0</v>
      </c>
      <c r="AD116" s="438"/>
      <c r="AE116" s="237">
        <f t="shared" si="28"/>
        <v>0</v>
      </c>
      <c r="AF116" s="439"/>
      <c r="AG116" s="231">
        <f t="shared" si="29"/>
        <v>0</v>
      </c>
      <c r="AH116" s="438"/>
      <c r="AI116" s="237">
        <f t="shared" si="30"/>
        <v>0</v>
      </c>
    </row>
    <row r="117" spans="1:35" ht="25.5" x14ac:dyDescent="0.2">
      <c r="A117" s="71" t="s">
        <v>500</v>
      </c>
      <c r="B117" s="72" t="s">
        <v>427</v>
      </c>
      <c r="C117" s="22" t="s">
        <v>758</v>
      </c>
      <c r="D117" s="73" t="s">
        <v>2769</v>
      </c>
      <c r="E117" s="73" t="s">
        <v>420</v>
      </c>
      <c r="F117" s="38">
        <v>1</v>
      </c>
      <c r="G117" s="73" t="s">
        <v>2805</v>
      </c>
      <c r="H117" s="78" t="s">
        <v>2805</v>
      </c>
      <c r="I117" s="37" t="s">
        <v>3273</v>
      </c>
      <c r="J117" s="11" t="s">
        <v>2747</v>
      </c>
      <c r="K117" s="62">
        <v>2</v>
      </c>
      <c r="L117" s="40">
        <v>2.75</v>
      </c>
      <c r="M117" s="90">
        <v>3.86</v>
      </c>
      <c r="N117" s="98">
        <v>3.82</v>
      </c>
      <c r="O117" s="140">
        <v>3.93</v>
      </c>
      <c r="P117" s="273">
        <v>3.93</v>
      </c>
      <c r="Q117" s="282">
        <v>3.93</v>
      </c>
      <c r="R117" s="207">
        <f t="shared" si="21"/>
        <v>0</v>
      </c>
      <c r="S117" s="34">
        <f t="shared" si="22"/>
        <v>0</v>
      </c>
      <c r="T117" s="439"/>
      <c r="U117" s="231">
        <f t="shared" si="23"/>
        <v>0</v>
      </c>
      <c r="V117" s="438"/>
      <c r="W117" s="237">
        <f t="shared" si="24"/>
        <v>0</v>
      </c>
      <c r="X117" s="439"/>
      <c r="Y117" s="231">
        <f t="shared" si="25"/>
        <v>0</v>
      </c>
      <c r="Z117" s="438"/>
      <c r="AA117" s="237">
        <f t="shared" si="26"/>
        <v>0</v>
      </c>
      <c r="AB117" s="439"/>
      <c r="AC117" s="231">
        <f t="shared" si="27"/>
        <v>0</v>
      </c>
      <c r="AD117" s="438"/>
      <c r="AE117" s="237">
        <f t="shared" si="28"/>
        <v>0</v>
      </c>
      <c r="AF117" s="439"/>
      <c r="AG117" s="231">
        <f t="shared" si="29"/>
        <v>0</v>
      </c>
      <c r="AH117" s="438"/>
      <c r="AI117" s="237">
        <f t="shared" si="30"/>
        <v>0</v>
      </c>
    </row>
    <row r="118" spans="1:35" ht="25.5" x14ac:dyDescent="0.2">
      <c r="A118" s="74" t="s">
        <v>500</v>
      </c>
      <c r="B118" s="75" t="s">
        <v>427</v>
      </c>
      <c r="C118" s="26" t="s">
        <v>758</v>
      </c>
      <c r="D118" s="76" t="s">
        <v>131</v>
      </c>
      <c r="E118" s="76" t="s">
        <v>420</v>
      </c>
      <c r="F118" s="48">
        <v>1</v>
      </c>
      <c r="G118" s="76"/>
      <c r="H118" s="77" t="s">
        <v>2363</v>
      </c>
      <c r="I118" s="44">
        <v>60148</v>
      </c>
      <c r="J118" s="49" t="s">
        <v>1003</v>
      </c>
      <c r="K118" s="31">
        <v>3</v>
      </c>
      <c r="L118" s="50">
        <v>7.12</v>
      </c>
      <c r="M118" s="96">
        <v>8.42</v>
      </c>
      <c r="N118" s="50">
        <v>8.42</v>
      </c>
      <c r="O118" s="204">
        <v>7.24</v>
      </c>
      <c r="P118" s="274">
        <v>7.24</v>
      </c>
      <c r="Q118" s="285">
        <v>7.6</v>
      </c>
      <c r="R118" s="207">
        <f t="shared" si="21"/>
        <v>0</v>
      </c>
      <c r="S118" s="34">
        <f t="shared" si="22"/>
        <v>0</v>
      </c>
      <c r="T118" s="439"/>
      <c r="U118" s="231">
        <f t="shared" si="23"/>
        <v>0</v>
      </c>
      <c r="V118" s="438"/>
      <c r="W118" s="237">
        <f t="shared" si="24"/>
        <v>0</v>
      </c>
      <c r="X118" s="439"/>
      <c r="Y118" s="231">
        <f t="shared" si="25"/>
        <v>0</v>
      </c>
      <c r="Z118" s="438"/>
      <c r="AA118" s="237">
        <f t="shared" si="26"/>
        <v>0</v>
      </c>
      <c r="AB118" s="439"/>
      <c r="AC118" s="231">
        <f t="shared" si="27"/>
        <v>0</v>
      </c>
      <c r="AD118" s="438"/>
      <c r="AE118" s="237">
        <f t="shared" si="28"/>
        <v>0</v>
      </c>
      <c r="AF118" s="439"/>
      <c r="AG118" s="231">
        <f t="shared" si="29"/>
        <v>0</v>
      </c>
      <c r="AH118" s="438"/>
      <c r="AI118" s="237">
        <f t="shared" si="30"/>
        <v>0</v>
      </c>
    </row>
    <row r="119" spans="1:35" ht="25.5" x14ac:dyDescent="0.2">
      <c r="A119" s="23" t="s">
        <v>502</v>
      </c>
      <c r="B119" s="24" t="s">
        <v>427</v>
      </c>
      <c r="C119" s="25" t="s">
        <v>753</v>
      </c>
      <c r="D119" s="68" t="s">
        <v>131</v>
      </c>
      <c r="E119" s="68" t="s">
        <v>420</v>
      </c>
      <c r="F119" s="69">
        <v>1</v>
      </c>
      <c r="G119" s="23">
        <v>3115</v>
      </c>
      <c r="H119" s="70">
        <v>48641</v>
      </c>
      <c r="I119" s="16" t="s">
        <v>3343</v>
      </c>
      <c r="J119" s="42" t="s">
        <v>2046</v>
      </c>
      <c r="K119" s="30">
        <v>1</v>
      </c>
      <c r="L119" s="43">
        <v>2.7</v>
      </c>
      <c r="M119" s="43">
        <v>2.7</v>
      </c>
      <c r="N119" s="43">
        <v>2.7</v>
      </c>
      <c r="O119" s="144">
        <v>2.7</v>
      </c>
      <c r="P119" s="272">
        <v>2.97</v>
      </c>
      <c r="Q119" s="283">
        <v>2.97</v>
      </c>
      <c r="R119" s="207">
        <f t="shared" si="21"/>
        <v>0</v>
      </c>
      <c r="S119" s="34">
        <f t="shared" si="22"/>
        <v>0</v>
      </c>
      <c r="T119" s="439"/>
      <c r="U119" s="231">
        <f t="shared" si="23"/>
        <v>0</v>
      </c>
      <c r="V119" s="438"/>
      <c r="W119" s="237">
        <f t="shared" si="24"/>
        <v>0</v>
      </c>
      <c r="X119" s="439"/>
      <c r="Y119" s="231">
        <f t="shared" si="25"/>
        <v>0</v>
      </c>
      <c r="Z119" s="438"/>
      <c r="AA119" s="237">
        <f t="shared" si="26"/>
        <v>0</v>
      </c>
      <c r="AB119" s="439"/>
      <c r="AC119" s="231">
        <f t="shared" si="27"/>
        <v>0</v>
      </c>
      <c r="AD119" s="438"/>
      <c r="AE119" s="237">
        <f t="shared" si="28"/>
        <v>0</v>
      </c>
      <c r="AF119" s="439"/>
      <c r="AG119" s="231">
        <f t="shared" si="29"/>
        <v>0</v>
      </c>
      <c r="AH119" s="438"/>
      <c r="AI119" s="237">
        <f t="shared" si="30"/>
        <v>0</v>
      </c>
    </row>
    <row r="120" spans="1:35" ht="25.5" x14ac:dyDescent="0.2">
      <c r="A120" s="71" t="s">
        <v>502</v>
      </c>
      <c r="B120" s="72" t="s">
        <v>427</v>
      </c>
      <c r="C120" s="22" t="s">
        <v>753</v>
      </c>
      <c r="D120" s="73" t="s">
        <v>2769</v>
      </c>
      <c r="E120" s="73" t="s">
        <v>420</v>
      </c>
      <c r="F120" s="38">
        <v>1</v>
      </c>
      <c r="G120" s="73" t="s">
        <v>2802</v>
      </c>
      <c r="H120" s="78" t="s">
        <v>2802</v>
      </c>
      <c r="I120" s="37" t="s">
        <v>3273</v>
      </c>
      <c r="J120" s="11" t="s">
        <v>2747</v>
      </c>
      <c r="K120" s="62">
        <v>2</v>
      </c>
      <c r="L120" s="40">
        <v>2.75</v>
      </c>
      <c r="M120" s="90">
        <v>4.2699999999999996</v>
      </c>
      <c r="N120" s="98">
        <v>3.82</v>
      </c>
      <c r="O120" s="146">
        <v>3.43</v>
      </c>
      <c r="P120" s="273">
        <v>3.43</v>
      </c>
      <c r="Q120" s="282">
        <v>3.43</v>
      </c>
      <c r="R120" s="207">
        <f t="shared" si="21"/>
        <v>0</v>
      </c>
      <c r="S120" s="34">
        <f t="shared" si="22"/>
        <v>0</v>
      </c>
      <c r="T120" s="439"/>
      <c r="U120" s="231">
        <f t="shared" si="23"/>
        <v>0</v>
      </c>
      <c r="V120" s="438"/>
      <c r="W120" s="237">
        <f t="shared" si="24"/>
        <v>0</v>
      </c>
      <c r="X120" s="439"/>
      <c r="Y120" s="231">
        <f t="shared" si="25"/>
        <v>0</v>
      </c>
      <c r="Z120" s="438"/>
      <c r="AA120" s="237">
        <f t="shared" si="26"/>
        <v>0</v>
      </c>
      <c r="AB120" s="439"/>
      <c r="AC120" s="231">
        <f t="shared" si="27"/>
        <v>0</v>
      </c>
      <c r="AD120" s="438"/>
      <c r="AE120" s="237">
        <f t="shared" si="28"/>
        <v>0</v>
      </c>
      <c r="AF120" s="439"/>
      <c r="AG120" s="231">
        <f t="shared" si="29"/>
        <v>0</v>
      </c>
      <c r="AH120" s="438"/>
      <c r="AI120" s="237">
        <f t="shared" si="30"/>
        <v>0</v>
      </c>
    </row>
    <row r="121" spans="1:35" ht="25.5" x14ac:dyDescent="0.2">
      <c r="A121" s="74" t="s">
        <v>502</v>
      </c>
      <c r="B121" s="75" t="s">
        <v>427</v>
      </c>
      <c r="C121" s="26" t="s">
        <v>753</v>
      </c>
      <c r="D121" s="76" t="s">
        <v>131</v>
      </c>
      <c r="E121" s="76" t="s">
        <v>420</v>
      </c>
      <c r="F121" s="48">
        <v>1</v>
      </c>
      <c r="G121" s="76"/>
      <c r="H121" s="77" t="s">
        <v>2364</v>
      </c>
      <c r="I121" s="44">
        <v>60148</v>
      </c>
      <c r="J121" s="49" t="s">
        <v>1003</v>
      </c>
      <c r="K121" s="31">
        <v>3</v>
      </c>
      <c r="L121" s="50">
        <v>7.12</v>
      </c>
      <c r="M121" s="96">
        <v>8.42</v>
      </c>
      <c r="N121" s="50">
        <v>8.42</v>
      </c>
      <c r="O121" s="204">
        <v>7.24</v>
      </c>
      <c r="P121" s="274">
        <v>7.24</v>
      </c>
      <c r="Q121" s="285">
        <v>7.6</v>
      </c>
      <c r="R121" s="207">
        <f t="shared" si="21"/>
        <v>0</v>
      </c>
      <c r="S121" s="34">
        <f t="shared" si="22"/>
        <v>0</v>
      </c>
      <c r="T121" s="439"/>
      <c r="U121" s="231">
        <f t="shared" si="23"/>
        <v>0</v>
      </c>
      <c r="V121" s="438"/>
      <c r="W121" s="237">
        <f t="shared" si="24"/>
        <v>0</v>
      </c>
      <c r="X121" s="439"/>
      <c r="Y121" s="231">
        <f t="shared" si="25"/>
        <v>0</v>
      </c>
      <c r="Z121" s="438"/>
      <c r="AA121" s="237">
        <f t="shared" si="26"/>
        <v>0</v>
      </c>
      <c r="AB121" s="439"/>
      <c r="AC121" s="231">
        <f t="shared" si="27"/>
        <v>0</v>
      </c>
      <c r="AD121" s="438"/>
      <c r="AE121" s="237">
        <f t="shared" si="28"/>
        <v>0</v>
      </c>
      <c r="AF121" s="439"/>
      <c r="AG121" s="231">
        <f t="shared" si="29"/>
        <v>0</v>
      </c>
      <c r="AH121" s="438"/>
      <c r="AI121" s="237">
        <f t="shared" si="30"/>
        <v>0</v>
      </c>
    </row>
    <row r="122" spans="1:35" ht="25.5" x14ac:dyDescent="0.2">
      <c r="A122" s="23" t="s">
        <v>504</v>
      </c>
      <c r="B122" s="24" t="s">
        <v>427</v>
      </c>
      <c r="C122" s="25" t="s">
        <v>745</v>
      </c>
      <c r="D122" s="68" t="s">
        <v>131</v>
      </c>
      <c r="E122" s="68" t="s">
        <v>420</v>
      </c>
      <c r="F122" s="69">
        <v>1</v>
      </c>
      <c r="G122" s="23">
        <v>3115</v>
      </c>
      <c r="H122" s="23">
        <v>48643</v>
      </c>
      <c r="I122" s="16" t="s">
        <v>3343</v>
      </c>
      <c r="J122" s="42" t="s">
        <v>2046</v>
      </c>
      <c r="K122" s="30">
        <v>1</v>
      </c>
      <c r="L122" s="43">
        <v>2.7</v>
      </c>
      <c r="M122" s="43">
        <v>2.7</v>
      </c>
      <c r="N122" s="43">
        <v>2.7</v>
      </c>
      <c r="O122" s="144">
        <v>2.7</v>
      </c>
      <c r="P122" s="272">
        <v>2.97</v>
      </c>
      <c r="Q122" s="283">
        <v>2.97</v>
      </c>
      <c r="R122" s="207">
        <f t="shared" si="21"/>
        <v>0</v>
      </c>
      <c r="S122" s="34">
        <f t="shared" si="22"/>
        <v>0</v>
      </c>
      <c r="T122" s="439"/>
      <c r="U122" s="231">
        <f t="shared" si="23"/>
        <v>0</v>
      </c>
      <c r="V122" s="438"/>
      <c r="W122" s="237">
        <f t="shared" si="24"/>
        <v>0</v>
      </c>
      <c r="X122" s="439"/>
      <c r="Y122" s="231">
        <f t="shared" si="25"/>
        <v>0</v>
      </c>
      <c r="Z122" s="438"/>
      <c r="AA122" s="237">
        <f t="shared" si="26"/>
        <v>0</v>
      </c>
      <c r="AB122" s="439"/>
      <c r="AC122" s="231">
        <f t="shared" si="27"/>
        <v>0</v>
      </c>
      <c r="AD122" s="438"/>
      <c r="AE122" s="237">
        <f t="shared" si="28"/>
        <v>0</v>
      </c>
      <c r="AF122" s="439"/>
      <c r="AG122" s="231">
        <f t="shared" si="29"/>
        <v>0</v>
      </c>
      <c r="AH122" s="438"/>
      <c r="AI122" s="237">
        <f t="shared" si="30"/>
        <v>0</v>
      </c>
    </row>
    <row r="123" spans="1:35" ht="25.5" x14ac:dyDescent="0.2">
      <c r="A123" s="74" t="s">
        <v>504</v>
      </c>
      <c r="B123" s="75" t="s">
        <v>427</v>
      </c>
      <c r="C123" s="26" t="s">
        <v>745</v>
      </c>
      <c r="D123" s="76" t="s">
        <v>131</v>
      </c>
      <c r="E123" s="76" t="s">
        <v>420</v>
      </c>
      <c r="F123" s="48">
        <v>1</v>
      </c>
      <c r="G123" s="76" t="s">
        <v>2365</v>
      </c>
      <c r="H123" s="77" t="s">
        <v>2366</v>
      </c>
      <c r="I123" s="44">
        <v>60148</v>
      </c>
      <c r="J123" s="49" t="s">
        <v>1003</v>
      </c>
      <c r="K123" s="31">
        <v>2</v>
      </c>
      <c r="L123" s="50">
        <v>3.4</v>
      </c>
      <c r="M123" s="96">
        <v>4</v>
      </c>
      <c r="N123" s="50">
        <v>4</v>
      </c>
      <c r="O123" s="204">
        <v>3.44</v>
      </c>
      <c r="P123" s="274">
        <v>3.44</v>
      </c>
      <c r="Q123" s="285">
        <v>3.6</v>
      </c>
      <c r="R123" s="207">
        <f t="shared" si="21"/>
        <v>0</v>
      </c>
      <c r="S123" s="34">
        <f t="shared" si="22"/>
        <v>0</v>
      </c>
      <c r="T123" s="439"/>
      <c r="U123" s="231">
        <f t="shared" si="23"/>
        <v>0</v>
      </c>
      <c r="V123" s="438"/>
      <c r="W123" s="237">
        <f t="shared" si="24"/>
        <v>0</v>
      </c>
      <c r="X123" s="439"/>
      <c r="Y123" s="231">
        <f t="shared" si="25"/>
        <v>0</v>
      </c>
      <c r="Z123" s="438"/>
      <c r="AA123" s="237">
        <f t="shared" si="26"/>
        <v>0</v>
      </c>
      <c r="AB123" s="439"/>
      <c r="AC123" s="231">
        <f t="shared" si="27"/>
        <v>0</v>
      </c>
      <c r="AD123" s="438"/>
      <c r="AE123" s="237">
        <f t="shared" si="28"/>
        <v>0</v>
      </c>
      <c r="AF123" s="439"/>
      <c r="AG123" s="231">
        <f t="shared" si="29"/>
        <v>0</v>
      </c>
      <c r="AH123" s="438"/>
      <c r="AI123" s="237">
        <f t="shared" si="30"/>
        <v>0</v>
      </c>
    </row>
    <row r="124" spans="1:35" ht="25.5" x14ac:dyDescent="0.2">
      <c r="A124" s="71" t="s">
        <v>504</v>
      </c>
      <c r="B124" s="72" t="s">
        <v>427</v>
      </c>
      <c r="C124" s="22" t="s">
        <v>745</v>
      </c>
      <c r="D124" s="73" t="s">
        <v>2769</v>
      </c>
      <c r="E124" s="73" t="s">
        <v>420</v>
      </c>
      <c r="F124" s="38">
        <v>1</v>
      </c>
      <c r="G124" s="73" t="s">
        <v>2806</v>
      </c>
      <c r="H124" s="78" t="s">
        <v>2806</v>
      </c>
      <c r="I124" s="37" t="s">
        <v>3273</v>
      </c>
      <c r="J124" s="11" t="s">
        <v>2747</v>
      </c>
      <c r="K124" s="62">
        <v>3</v>
      </c>
      <c r="L124" s="90">
        <v>3.51</v>
      </c>
      <c r="M124" s="90">
        <v>3.69</v>
      </c>
      <c r="N124" s="90">
        <v>3.82</v>
      </c>
      <c r="O124" s="140">
        <v>4.01</v>
      </c>
      <c r="P124" s="273">
        <v>4.01</v>
      </c>
      <c r="Q124" s="282">
        <v>4.01</v>
      </c>
      <c r="R124" s="207">
        <f t="shared" si="21"/>
        <v>0</v>
      </c>
      <c r="S124" s="34">
        <f t="shared" si="22"/>
        <v>0</v>
      </c>
      <c r="T124" s="439"/>
      <c r="U124" s="231">
        <f t="shared" si="23"/>
        <v>0</v>
      </c>
      <c r="V124" s="438"/>
      <c r="W124" s="237">
        <f t="shared" si="24"/>
        <v>0</v>
      </c>
      <c r="X124" s="439"/>
      <c r="Y124" s="231">
        <f t="shared" si="25"/>
        <v>0</v>
      </c>
      <c r="Z124" s="438"/>
      <c r="AA124" s="237">
        <f t="shared" si="26"/>
        <v>0</v>
      </c>
      <c r="AB124" s="439"/>
      <c r="AC124" s="231">
        <f t="shared" si="27"/>
        <v>0</v>
      </c>
      <c r="AD124" s="438"/>
      <c r="AE124" s="237">
        <f t="shared" si="28"/>
        <v>0</v>
      </c>
      <c r="AF124" s="439"/>
      <c r="AG124" s="231">
        <f t="shared" si="29"/>
        <v>0</v>
      </c>
      <c r="AH124" s="438"/>
      <c r="AI124" s="237">
        <f t="shared" si="30"/>
        <v>0</v>
      </c>
    </row>
    <row r="125" spans="1:35" ht="25.5" x14ac:dyDescent="0.2">
      <c r="A125" s="23" t="s">
        <v>506</v>
      </c>
      <c r="B125" s="24" t="s">
        <v>427</v>
      </c>
      <c r="C125" s="25" t="s">
        <v>767</v>
      </c>
      <c r="D125" s="68" t="s">
        <v>131</v>
      </c>
      <c r="E125" s="68" t="s">
        <v>420</v>
      </c>
      <c r="F125" s="69">
        <v>1</v>
      </c>
      <c r="G125" s="23">
        <v>3115</v>
      </c>
      <c r="H125" s="70">
        <v>48626</v>
      </c>
      <c r="I125" s="16" t="s">
        <v>3343</v>
      </c>
      <c r="J125" s="42" t="s">
        <v>2046</v>
      </c>
      <c r="K125" s="30">
        <v>1</v>
      </c>
      <c r="L125" s="43">
        <v>2.7</v>
      </c>
      <c r="M125" s="43">
        <v>2.7</v>
      </c>
      <c r="N125" s="43">
        <v>2.7</v>
      </c>
      <c r="O125" s="144">
        <v>2.7</v>
      </c>
      <c r="P125" s="272">
        <v>2.97</v>
      </c>
      <c r="Q125" s="283">
        <v>2.97</v>
      </c>
      <c r="R125" s="207">
        <f t="shared" si="21"/>
        <v>0</v>
      </c>
      <c r="S125" s="34">
        <f t="shared" si="22"/>
        <v>0</v>
      </c>
      <c r="T125" s="439"/>
      <c r="U125" s="231">
        <f t="shared" si="23"/>
        <v>0</v>
      </c>
      <c r="V125" s="438"/>
      <c r="W125" s="237">
        <f t="shared" si="24"/>
        <v>0</v>
      </c>
      <c r="X125" s="439"/>
      <c r="Y125" s="231">
        <f t="shared" si="25"/>
        <v>0</v>
      </c>
      <c r="Z125" s="438"/>
      <c r="AA125" s="237">
        <f t="shared" si="26"/>
        <v>0</v>
      </c>
      <c r="AB125" s="439"/>
      <c r="AC125" s="231">
        <f t="shared" si="27"/>
        <v>0</v>
      </c>
      <c r="AD125" s="438"/>
      <c r="AE125" s="237">
        <f t="shared" si="28"/>
        <v>0</v>
      </c>
      <c r="AF125" s="439"/>
      <c r="AG125" s="231">
        <f t="shared" si="29"/>
        <v>0</v>
      </c>
      <c r="AH125" s="438"/>
      <c r="AI125" s="237">
        <f t="shared" si="30"/>
        <v>0</v>
      </c>
    </row>
    <row r="126" spans="1:35" ht="25.5" x14ac:dyDescent="0.2">
      <c r="A126" s="74" t="s">
        <v>506</v>
      </c>
      <c r="B126" s="75" t="s">
        <v>427</v>
      </c>
      <c r="C126" s="26" t="s">
        <v>767</v>
      </c>
      <c r="D126" s="76" t="s">
        <v>131</v>
      </c>
      <c r="E126" s="76" t="s">
        <v>420</v>
      </c>
      <c r="F126" s="48">
        <v>1</v>
      </c>
      <c r="G126" s="76" t="s">
        <v>2367</v>
      </c>
      <c r="H126" s="77" t="s">
        <v>2368</v>
      </c>
      <c r="I126" s="44">
        <v>60148</v>
      </c>
      <c r="J126" s="49" t="s">
        <v>1003</v>
      </c>
      <c r="K126" s="31">
        <v>2</v>
      </c>
      <c r="L126" s="50">
        <v>3.4</v>
      </c>
      <c r="M126" s="96">
        <v>4</v>
      </c>
      <c r="N126" s="50">
        <v>4</v>
      </c>
      <c r="O126" s="204">
        <v>3.44</v>
      </c>
      <c r="P126" s="274">
        <v>3.44</v>
      </c>
      <c r="Q126" s="285">
        <v>3.6</v>
      </c>
      <c r="R126" s="207">
        <f t="shared" si="21"/>
        <v>0</v>
      </c>
      <c r="S126" s="34">
        <f t="shared" si="22"/>
        <v>0</v>
      </c>
      <c r="T126" s="439"/>
      <c r="U126" s="231">
        <f t="shared" si="23"/>
        <v>0</v>
      </c>
      <c r="V126" s="438"/>
      <c r="W126" s="237">
        <f t="shared" si="24"/>
        <v>0</v>
      </c>
      <c r="X126" s="439"/>
      <c r="Y126" s="231">
        <f t="shared" si="25"/>
        <v>0</v>
      </c>
      <c r="Z126" s="438"/>
      <c r="AA126" s="237">
        <f t="shared" si="26"/>
        <v>0</v>
      </c>
      <c r="AB126" s="439"/>
      <c r="AC126" s="231">
        <f t="shared" si="27"/>
        <v>0</v>
      </c>
      <c r="AD126" s="438"/>
      <c r="AE126" s="237">
        <f t="shared" si="28"/>
        <v>0</v>
      </c>
      <c r="AF126" s="439"/>
      <c r="AG126" s="231">
        <f t="shared" si="29"/>
        <v>0</v>
      </c>
      <c r="AH126" s="438"/>
      <c r="AI126" s="237">
        <f t="shared" si="30"/>
        <v>0</v>
      </c>
    </row>
    <row r="127" spans="1:35" ht="25.5" x14ac:dyDescent="0.2">
      <c r="A127" s="71" t="s">
        <v>506</v>
      </c>
      <c r="B127" s="72" t="s">
        <v>427</v>
      </c>
      <c r="C127" s="22" t="s">
        <v>767</v>
      </c>
      <c r="D127" s="73" t="s">
        <v>2769</v>
      </c>
      <c r="E127" s="73" t="s">
        <v>420</v>
      </c>
      <c r="F127" s="38">
        <v>1</v>
      </c>
      <c r="G127" s="73" t="s">
        <v>2807</v>
      </c>
      <c r="H127" s="78" t="s">
        <v>2807</v>
      </c>
      <c r="I127" s="37" t="s">
        <v>3273</v>
      </c>
      <c r="J127" s="11" t="s">
        <v>2747</v>
      </c>
      <c r="K127" s="62">
        <v>3</v>
      </c>
      <c r="L127" s="90">
        <v>3.47</v>
      </c>
      <c r="M127" s="90">
        <v>3.64</v>
      </c>
      <c r="N127" s="90">
        <v>3.82</v>
      </c>
      <c r="O127" s="140">
        <v>4.01</v>
      </c>
      <c r="P127" s="273">
        <v>4.01</v>
      </c>
      <c r="Q127" s="282">
        <v>4.01</v>
      </c>
      <c r="R127" s="207">
        <f t="shared" si="21"/>
        <v>0</v>
      </c>
      <c r="S127" s="34">
        <f t="shared" si="22"/>
        <v>0</v>
      </c>
      <c r="T127" s="439"/>
      <c r="U127" s="231">
        <f t="shared" si="23"/>
        <v>0</v>
      </c>
      <c r="V127" s="438"/>
      <c r="W127" s="237">
        <f t="shared" si="24"/>
        <v>0</v>
      </c>
      <c r="X127" s="439"/>
      <c r="Y127" s="231">
        <f t="shared" si="25"/>
        <v>0</v>
      </c>
      <c r="Z127" s="438"/>
      <c r="AA127" s="237">
        <f t="shared" si="26"/>
        <v>0</v>
      </c>
      <c r="AB127" s="439"/>
      <c r="AC127" s="231">
        <f t="shared" si="27"/>
        <v>0</v>
      </c>
      <c r="AD127" s="438"/>
      <c r="AE127" s="237">
        <f t="shared" si="28"/>
        <v>0</v>
      </c>
      <c r="AF127" s="439"/>
      <c r="AG127" s="231">
        <f t="shared" si="29"/>
        <v>0</v>
      </c>
      <c r="AH127" s="438"/>
      <c r="AI127" s="237">
        <f t="shared" si="30"/>
        <v>0</v>
      </c>
    </row>
    <row r="128" spans="1:35" ht="25.5" x14ac:dyDescent="0.2">
      <c r="A128" s="23" t="s">
        <v>1641</v>
      </c>
      <c r="B128" s="24" t="s">
        <v>427</v>
      </c>
      <c r="C128" s="25" t="s">
        <v>766</v>
      </c>
      <c r="D128" s="68" t="s">
        <v>131</v>
      </c>
      <c r="E128" s="68" t="s">
        <v>420</v>
      </c>
      <c r="F128" s="69">
        <v>1</v>
      </c>
      <c r="G128" s="23">
        <v>3115</v>
      </c>
      <c r="H128" s="70">
        <v>48637</v>
      </c>
      <c r="I128" s="16" t="s">
        <v>3343</v>
      </c>
      <c r="J128" s="42" t="s">
        <v>2046</v>
      </c>
      <c r="K128" s="30">
        <v>1</v>
      </c>
      <c r="L128" s="43">
        <v>2.7</v>
      </c>
      <c r="M128" s="43">
        <v>2.7</v>
      </c>
      <c r="N128" s="43">
        <v>2.7</v>
      </c>
      <c r="O128" s="144">
        <v>2.7</v>
      </c>
      <c r="P128" s="272">
        <v>2.97</v>
      </c>
      <c r="Q128" s="283">
        <v>2.97</v>
      </c>
      <c r="R128" s="207">
        <f t="shared" si="21"/>
        <v>0</v>
      </c>
      <c r="S128" s="34">
        <f t="shared" si="22"/>
        <v>0</v>
      </c>
      <c r="T128" s="439"/>
      <c r="U128" s="231">
        <f t="shared" si="23"/>
        <v>0</v>
      </c>
      <c r="V128" s="438"/>
      <c r="W128" s="237">
        <f t="shared" si="24"/>
        <v>0</v>
      </c>
      <c r="X128" s="439"/>
      <c r="Y128" s="231">
        <f t="shared" si="25"/>
        <v>0</v>
      </c>
      <c r="Z128" s="438"/>
      <c r="AA128" s="237">
        <f t="shared" si="26"/>
        <v>0</v>
      </c>
      <c r="AB128" s="439"/>
      <c r="AC128" s="231">
        <f t="shared" si="27"/>
        <v>0</v>
      </c>
      <c r="AD128" s="438"/>
      <c r="AE128" s="237">
        <f t="shared" si="28"/>
        <v>0</v>
      </c>
      <c r="AF128" s="439"/>
      <c r="AG128" s="231">
        <f t="shared" si="29"/>
        <v>0</v>
      </c>
      <c r="AH128" s="438"/>
      <c r="AI128" s="237">
        <f t="shared" si="30"/>
        <v>0</v>
      </c>
    </row>
    <row r="129" spans="1:35" ht="25.5" x14ac:dyDescent="0.2">
      <c r="A129" s="74" t="s">
        <v>1641</v>
      </c>
      <c r="B129" s="75" t="s">
        <v>427</v>
      </c>
      <c r="C129" s="26" t="s">
        <v>766</v>
      </c>
      <c r="D129" s="76" t="s">
        <v>131</v>
      </c>
      <c r="E129" s="76" t="s">
        <v>420</v>
      </c>
      <c r="F129" s="48">
        <v>1</v>
      </c>
      <c r="G129" s="76" t="s">
        <v>2369</v>
      </c>
      <c r="H129" s="77" t="s">
        <v>2370</v>
      </c>
      <c r="I129" s="44">
        <v>60148</v>
      </c>
      <c r="J129" s="49" t="s">
        <v>1003</v>
      </c>
      <c r="K129" s="31">
        <v>2</v>
      </c>
      <c r="L129" s="50">
        <v>3.4</v>
      </c>
      <c r="M129" s="96">
        <v>4</v>
      </c>
      <c r="N129" s="50">
        <v>4</v>
      </c>
      <c r="O129" s="204">
        <v>3.44</v>
      </c>
      <c r="P129" s="274">
        <v>3.44</v>
      </c>
      <c r="Q129" s="285">
        <v>3.6</v>
      </c>
      <c r="R129" s="207">
        <f t="shared" si="21"/>
        <v>0</v>
      </c>
      <c r="S129" s="34">
        <f t="shared" si="22"/>
        <v>0</v>
      </c>
      <c r="T129" s="439"/>
      <c r="U129" s="231">
        <f t="shared" si="23"/>
        <v>0</v>
      </c>
      <c r="V129" s="438"/>
      <c r="W129" s="237">
        <f t="shared" si="24"/>
        <v>0</v>
      </c>
      <c r="X129" s="439"/>
      <c r="Y129" s="231">
        <f t="shared" si="25"/>
        <v>0</v>
      </c>
      <c r="Z129" s="438"/>
      <c r="AA129" s="237">
        <f t="shared" si="26"/>
        <v>0</v>
      </c>
      <c r="AB129" s="439"/>
      <c r="AC129" s="231">
        <f t="shared" si="27"/>
        <v>0</v>
      </c>
      <c r="AD129" s="438"/>
      <c r="AE129" s="237">
        <f t="shared" si="28"/>
        <v>0</v>
      </c>
      <c r="AF129" s="439"/>
      <c r="AG129" s="231">
        <f t="shared" si="29"/>
        <v>0</v>
      </c>
      <c r="AH129" s="438"/>
      <c r="AI129" s="237">
        <f t="shared" si="30"/>
        <v>0</v>
      </c>
    </row>
    <row r="130" spans="1:35" ht="25.5" x14ac:dyDescent="0.2">
      <c r="A130" s="71" t="s">
        <v>1641</v>
      </c>
      <c r="B130" s="72" t="s">
        <v>427</v>
      </c>
      <c r="C130" s="22" t="s">
        <v>766</v>
      </c>
      <c r="D130" s="73" t="s">
        <v>2769</v>
      </c>
      <c r="E130" s="73" t="s">
        <v>420</v>
      </c>
      <c r="F130" s="38">
        <v>1</v>
      </c>
      <c r="G130" s="73" t="s">
        <v>2803</v>
      </c>
      <c r="H130" s="78" t="s">
        <v>2803</v>
      </c>
      <c r="I130" s="37" t="s">
        <v>3273</v>
      </c>
      <c r="J130" s="11" t="s">
        <v>2747</v>
      </c>
      <c r="K130" s="62">
        <v>3</v>
      </c>
      <c r="L130" s="40">
        <v>2.75</v>
      </c>
      <c r="M130" s="90">
        <v>3.64</v>
      </c>
      <c r="N130" s="90">
        <v>3.82</v>
      </c>
      <c r="O130" s="140">
        <v>4.01</v>
      </c>
      <c r="P130" s="273">
        <v>4.01</v>
      </c>
      <c r="Q130" s="282">
        <v>4.01</v>
      </c>
      <c r="R130" s="207">
        <f t="shared" si="21"/>
        <v>0</v>
      </c>
      <c r="S130" s="34">
        <f t="shared" si="22"/>
        <v>0</v>
      </c>
      <c r="T130" s="439"/>
      <c r="U130" s="231">
        <f t="shared" si="23"/>
        <v>0</v>
      </c>
      <c r="V130" s="438"/>
      <c r="W130" s="237">
        <f t="shared" si="24"/>
        <v>0</v>
      </c>
      <c r="X130" s="439"/>
      <c r="Y130" s="231">
        <f t="shared" si="25"/>
        <v>0</v>
      </c>
      <c r="Z130" s="438"/>
      <c r="AA130" s="237">
        <f t="shared" si="26"/>
        <v>0</v>
      </c>
      <c r="AB130" s="439"/>
      <c r="AC130" s="231">
        <f t="shared" si="27"/>
        <v>0</v>
      </c>
      <c r="AD130" s="438"/>
      <c r="AE130" s="237">
        <f t="shared" si="28"/>
        <v>0</v>
      </c>
      <c r="AF130" s="439"/>
      <c r="AG130" s="231">
        <f t="shared" si="29"/>
        <v>0</v>
      </c>
      <c r="AH130" s="438"/>
      <c r="AI130" s="237">
        <f t="shared" si="30"/>
        <v>0</v>
      </c>
    </row>
    <row r="131" spans="1:35" ht="25.5" x14ac:dyDescent="0.2">
      <c r="A131" s="23" t="s">
        <v>1642</v>
      </c>
      <c r="B131" s="24" t="s">
        <v>427</v>
      </c>
      <c r="C131" s="25" t="s">
        <v>765</v>
      </c>
      <c r="D131" s="68" t="s">
        <v>131</v>
      </c>
      <c r="E131" s="68" t="s">
        <v>420</v>
      </c>
      <c r="F131" s="69">
        <v>1</v>
      </c>
      <c r="G131" s="23">
        <v>3115</v>
      </c>
      <c r="H131" s="70">
        <v>48622</v>
      </c>
      <c r="I131" s="16" t="s">
        <v>3343</v>
      </c>
      <c r="J131" s="42" t="s">
        <v>2046</v>
      </c>
      <c r="K131" s="30">
        <v>1</v>
      </c>
      <c r="L131" s="43">
        <v>2.71</v>
      </c>
      <c r="M131" s="43">
        <v>2.71</v>
      </c>
      <c r="N131" s="43">
        <v>2.71</v>
      </c>
      <c r="O131" s="144">
        <v>2.71</v>
      </c>
      <c r="P131" s="272">
        <v>2.97</v>
      </c>
      <c r="Q131" s="283">
        <v>2.97</v>
      </c>
      <c r="R131" s="207">
        <f t="shared" si="21"/>
        <v>0</v>
      </c>
      <c r="S131" s="34">
        <f t="shared" si="22"/>
        <v>0</v>
      </c>
      <c r="T131" s="439"/>
      <c r="U131" s="231">
        <f t="shared" si="23"/>
        <v>0</v>
      </c>
      <c r="V131" s="438"/>
      <c r="W131" s="237">
        <f t="shared" si="24"/>
        <v>0</v>
      </c>
      <c r="X131" s="439"/>
      <c r="Y131" s="231">
        <f t="shared" si="25"/>
        <v>0</v>
      </c>
      <c r="Z131" s="438"/>
      <c r="AA131" s="237">
        <f t="shared" si="26"/>
        <v>0</v>
      </c>
      <c r="AB131" s="439"/>
      <c r="AC131" s="231">
        <f t="shared" si="27"/>
        <v>0</v>
      </c>
      <c r="AD131" s="438"/>
      <c r="AE131" s="237">
        <f t="shared" si="28"/>
        <v>0</v>
      </c>
      <c r="AF131" s="439"/>
      <c r="AG131" s="231">
        <f t="shared" si="29"/>
        <v>0</v>
      </c>
      <c r="AH131" s="438"/>
      <c r="AI131" s="237">
        <f t="shared" si="30"/>
        <v>0</v>
      </c>
    </row>
    <row r="132" spans="1:35" ht="25.5" x14ac:dyDescent="0.2">
      <c r="A132" s="74" t="s">
        <v>1642</v>
      </c>
      <c r="B132" s="75" t="s">
        <v>427</v>
      </c>
      <c r="C132" s="26" t="s">
        <v>765</v>
      </c>
      <c r="D132" s="76" t="s">
        <v>131</v>
      </c>
      <c r="E132" s="76" t="s">
        <v>420</v>
      </c>
      <c r="F132" s="48">
        <v>1</v>
      </c>
      <c r="G132" s="76" t="s">
        <v>2371</v>
      </c>
      <c r="H132" s="77" t="s">
        <v>2372</v>
      </c>
      <c r="I132" s="44">
        <v>60148</v>
      </c>
      <c r="J132" s="49" t="s">
        <v>1003</v>
      </c>
      <c r="K132" s="31">
        <v>2</v>
      </c>
      <c r="L132" s="50">
        <v>3.4</v>
      </c>
      <c r="M132" s="96">
        <v>4</v>
      </c>
      <c r="N132" s="50">
        <v>4</v>
      </c>
      <c r="O132" s="204">
        <v>3.44</v>
      </c>
      <c r="P132" s="274">
        <v>3.44</v>
      </c>
      <c r="Q132" s="285">
        <v>3.6</v>
      </c>
      <c r="R132" s="207">
        <f t="shared" ref="R132:R170" si="31">SUM(T132,V132,X132,Z132,AB132,AD132,AF132,AH132)</f>
        <v>0</v>
      </c>
      <c r="S132" s="34">
        <f t="shared" si="22"/>
        <v>0</v>
      </c>
      <c r="T132" s="439"/>
      <c r="U132" s="231">
        <f t="shared" si="23"/>
        <v>0</v>
      </c>
      <c r="V132" s="438"/>
      <c r="W132" s="237">
        <f t="shared" si="24"/>
        <v>0</v>
      </c>
      <c r="X132" s="439"/>
      <c r="Y132" s="231">
        <f t="shared" si="25"/>
        <v>0</v>
      </c>
      <c r="Z132" s="438"/>
      <c r="AA132" s="237">
        <f t="shared" si="26"/>
        <v>0</v>
      </c>
      <c r="AB132" s="439"/>
      <c r="AC132" s="231">
        <f t="shared" si="27"/>
        <v>0</v>
      </c>
      <c r="AD132" s="438"/>
      <c r="AE132" s="237">
        <f t="shared" si="28"/>
        <v>0</v>
      </c>
      <c r="AF132" s="439"/>
      <c r="AG132" s="231">
        <f t="shared" si="29"/>
        <v>0</v>
      </c>
      <c r="AH132" s="438"/>
      <c r="AI132" s="237">
        <f t="shared" si="30"/>
        <v>0</v>
      </c>
    </row>
    <row r="133" spans="1:35" ht="25.5" x14ac:dyDescent="0.2">
      <c r="A133" s="71" t="s">
        <v>1642</v>
      </c>
      <c r="B133" s="72" t="s">
        <v>427</v>
      </c>
      <c r="C133" s="22" t="s">
        <v>765</v>
      </c>
      <c r="D133" s="73" t="s">
        <v>2769</v>
      </c>
      <c r="E133" s="73" t="s">
        <v>420</v>
      </c>
      <c r="F133" s="38">
        <v>1</v>
      </c>
      <c r="G133" s="73" t="s">
        <v>2808</v>
      </c>
      <c r="H133" s="78" t="s">
        <v>2808</v>
      </c>
      <c r="I133" s="37" t="s">
        <v>3273</v>
      </c>
      <c r="J133" s="11" t="s">
        <v>2747</v>
      </c>
      <c r="K133" s="62">
        <v>3</v>
      </c>
      <c r="L133" s="90">
        <v>3.47</v>
      </c>
      <c r="M133" s="90">
        <v>3.64</v>
      </c>
      <c r="N133" s="90">
        <v>3.82</v>
      </c>
      <c r="O133" s="140">
        <v>4.01</v>
      </c>
      <c r="P133" s="273">
        <v>4.01</v>
      </c>
      <c r="Q133" s="282">
        <v>4.01</v>
      </c>
      <c r="R133" s="207">
        <f t="shared" si="31"/>
        <v>0</v>
      </c>
      <c r="S133" s="34">
        <f t="shared" si="22"/>
        <v>0</v>
      </c>
      <c r="T133" s="439"/>
      <c r="U133" s="231">
        <f t="shared" si="23"/>
        <v>0</v>
      </c>
      <c r="V133" s="438"/>
      <c r="W133" s="237">
        <f t="shared" si="24"/>
        <v>0</v>
      </c>
      <c r="X133" s="439"/>
      <c r="Y133" s="231">
        <f t="shared" si="25"/>
        <v>0</v>
      </c>
      <c r="Z133" s="438"/>
      <c r="AA133" s="237">
        <f t="shared" si="26"/>
        <v>0</v>
      </c>
      <c r="AB133" s="439"/>
      <c r="AC133" s="231">
        <f t="shared" si="27"/>
        <v>0</v>
      </c>
      <c r="AD133" s="438"/>
      <c r="AE133" s="237">
        <f t="shared" si="28"/>
        <v>0</v>
      </c>
      <c r="AF133" s="439"/>
      <c r="AG133" s="231">
        <f t="shared" si="29"/>
        <v>0</v>
      </c>
      <c r="AH133" s="438"/>
      <c r="AI133" s="237">
        <f t="shared" si="30"/>
        <v>0</v>
      </c>
    </row>
    <row r="134" spans="1:35" ht="25.5" x14ac:dyDescent="0.2">
      <c r="A134" s="23" t="s">
        <v>1643</v>
      </c>
      <c r="B134" s="24" t="s">
        <v>427</v>
      </c>
      <c r="C134" s="25" t="s">
        <v>746</v>
      </c>
      <c r="D134" s="68" t="s">
        <v>131</v>
      </c>
      <c r="E134" s="68" t="s">
        <v>420</v>
      </c>
      <c r="F134" s="69">
        <v>1</v>
      </c>
      <c r="G134" s="23">
        <v>3115</v>
      </c>
      <c r="H134" s="70">
        <v>48633</v>
      </c>
      <c r="I134" s="16" t="s">
        <v>3343</v>
      </c>
      <c r="J134" s="42" t="s">
        <v>2046</v>
      </c>
      <c r="K134" s="30">
        <v>1</v>
      </c>
      <c r="L134" s="43">
        <v>2.7</v>
      </c>
      <c r="M134" s="43">
        <v>2.7</v>
      </c>
      <c r="N134" s="43">
        <v>2.7</v>
      </c>
      <c r="O134" s="144">
        <v>2.7</v>
      </c>
      <c r="P134" s="272">
        <v>2.97</v>
      </c>
      <c r="Q134" s="283">
        <v>2.97</v>
      </c>
      <c r="R134" s="207">
        <f t="shared" si="31"/>
        <v>0</v>
      </c>
      <c r="S134" s="34">
        <f t="shared" si="22"/>
        <v>0</v>
      </c>
      <c r="T134" s="439"/>
      <c r="U134" s="231">
        <f t="shared" si="23"/>
        <v>0</v>
      </c>
      <c r="V134" s="438"/>
      <c r="W134" s="237">
        <f t="shared" si="24"/>
        <v>0</v>
      </c>
      <c r="X134" s="439"/>
      <c r="Y134" s="231">
        <f t="shared" si="25"/>
        <v>0</v>
      </c>
      <c r="Z134" s="438"/>
      <c r="AA134" s="237">
        <f t="shared" si="26"/>
        <v>0</v>
      </c>
      <c r="AB134" s="439"/>
      <c r="AC134" s="231">
        <f t="shared" si="27"/>
        <v>0</v>
      </c>
      <c r="AD134" s="438"/>
      <c r="AE134" s="237">
        <f t="shared" si="28"/>
        <v>0</v>
      </c>
      <c r="AF134" s="439"/>
      <c r="AG134" s="231">
        <f t="shared" si="29"/>
        <v>0</v>
      </c>
      <c r="AH134" s="438"/>
      <c r="AI134" s="237">
        <f t="shared" si="30"/>
        <v>0</v>
      </c>
    </row>
    <row r="135" spans="1:35" ht="25.5" x14ac:dyDescent="0.2">
      <c r="A135" s="74" t="s">
        <v>1643</v>
      </c>
      <c r="B135" s="75" t="s">
        <v>427</v>
      </c>
      <c r="C135" s="26" t="s">
        <v>746</v>
      </c>
      <c r="D135" s="76" t="s">
        <v>131</v>
      </c>
      <c r="E135" s="76" t="s">
        <v>420</v>
      </c>
      <c r="F135" s="48">
        <v>1</v>
      </c>
      <c r="G135" s="76" t="s">
        <v>2373</v>
      </c>
      <c r="H135" s="77" t="s">
        <v>2374</v>
      </c>
      <c r="I135" s="44">
        <v>60148</v>
      </c>
      <c r="J135" s="49" t="s">
        <v>1003</v>
      </c>
      <c r="K135" s="31">
        <v>2</v>
      </c>
      <c r="L135" s="50">
        <v>3.4</v>
      </c>
      <c r="M135" s="96">
        <v>4</v>
      </c>
      <c r="N135" s="50">
        <v>4</v>
      </c>
      <c r="O135" s="204">
        <v>3.44</v>
      </c>
      <c r="P135" s="274">
        <v>3.44</v>
      </c>
      <c r="Q135" s="285">
        <v>3.6</v>
      </c>
      <c r="R135" s="207">
        <f t="shared" si="31"/>
        <v>0</v>
      </c>
      <c r="S135" s="34">
        <f t="shared" si="22"/>
        <v>0</v>
      </c>
      <c r="T135" s="439"/>
      <c r="U135" s="231">
        <f t="shared" si="23"/>
        <v>0</v>
      </c>
      <c r="V135" s="438"/>
      <c r="W135" s="237">
        <f t="shared" si="24"/>
        <v>0</v>
      </c>
      <c r="X135" s="439"/>
      <c r="Y135" s="231">
        <f t="shared" si="25"/>
        <v>0</v>
      </c>
      <c r="Z135" s="438"/>
      <c r="AA135" s="237">
        <f t="shared" si="26"/>
        <v>0</v>
      </c>
      <c r="AB135" s="439"/>
      <c r="AC135" s="231">
        <f t="shared" si="27"/>
        <v>0</v>
      </c>
      <c r="AD135" s="438"/>
      <c r="AE135" s="237">
        <f t="shared" si="28"/>
        <v>0</v>
      </c>
      <c r="AF135" s="439"/>
      <c r="AG135" s="231">
        <f t="shared" si="29"/>
        <v>0</v>
      </c>
      <c r="AH135" s="438"/>
      <c r="AI135" s="237">
        <f t="shared" si="30"/>
        <v>0</v>
      </c>
    </row>
    <row r="136" spans="1:35" ht="25.5" x14ac:dyDescent="0.2">
      <c r="A136" s="71" t="s">
        <v>1643</v>
      </c>
      <c r="B136" s="72" t="s">
        <v>427</v>
      </c>
      <c r="C136" s="22" t="s">
        <v>746</v>
      </c>
      <c r="D136" s="73" t="s">
        <v>2769</v>
      </c>
      <c r="E136" s="73" t="s">
        <v>420</v>
      </c>
      <c r="F136" s="38">
        <v>1</v>
      </c>
      <c r="G136" s="73" t="s">
        <v>2804</v>
      </c>
      <c r="H136" s="78" t="s">
        <v>2804</v>
      </c>
      <c r="I136" s="37" t="s">
        <v>3273</v>
      </c>
      <c r="J136" s="11" t="s">
        <v>2747</v>
      </c>
      <c r="K136" s="62">
        <v>3</v>
      </c>
      <c r="L136" s="40">
        <v>2.75</v>
      </c>
      <c r="M136" s="90">
        <v>3.78</v>
      </c>
      <c r="N136" s="90">
        <v>3.82</v>
      </c>
      <c r="O136" s="140">
        <v>4.01</v>
      </c>
      <c r="P136" s="273">
        <v>4.01</v>
      </c>
      <c r="Q136" s="282">
        <v>4.01</v>
      </c>
      <c r="R136" s="207">
        <f t="shared" si="31"/>
        <v>0</v>
      </c>
      <c r="S136" s="34">
        <f t="shared" si="22"/>
        <v>0</v>
      </c>
      <c r="T136" s="439"/>
      <c r="U136" s="231">
        <f t="shared" si="23"/>
        <v>0</v>
      </c>
      <c r="V136" s="438"/>
      <c r="W136" s="237">
        <f t="shared" si="24"/>
        <v>0</v>
      </c>
      <c r="X136" s="439"/>
      <c r="Y136" s="231">
        <f t="shared" si="25"/>
        <v>0</v>
      </c>
      <c r="Z136" s="438"/>
      <c r="AA136" s="237">
        <f t="shared" si="26"/>
        <v>0</v>
      </c>
      <c r="AB136" s="439"/>
      <c r="AC136" s="231">
        <f t="shared" si="27"/>
        <v>0</v>
      </c>
      <c r="AD136" s="438"/>
      <c r="AE136" s="237">
        <f t="shared" si="28"/>
        <v>0</v>
      </c>
      <c r="AF136" s="439"/>
      <c r="AG136" s="231">
        <f t="shared" si="29"/>
        <v>0</v>
      </c>
      <c r="AH136" s="438"/>
      <c r="AI136" s="237">
        <f t="shared" si="30"/>
        <v>0</v>
      </c>
    </row>
    <row r="137" spans="1:35" ht="25.5" x14ac:dyDescent="0.2">
      <c r="A137" s="23" t="s">
        <v>1644</v>
      </c>
      <c r="B137" s="24" t="s">
        <v>427</v>
      </c>
      <c r="C137" s="25" t="s">
        <v>757</v>
      </c>
      <c r="D137" s="68" t="s">
        <v>131</v>
      </c>
      <c r="E137" s="68" t="s">
        <v>420</v>
      </c>
      <c r="F137" s="69">
        <v>1</v>
      </c>
      <c r="G137" s="23">
        <v>3115</v>
      </c>
      <c r="H137" s="70">
        <v>48627</v>
      </c>
      <c r="I137" s="16" t="s">
        <v>3343</v>
      </c>
      <c r="J137" s="42" t="s">
        <v>2046</v>
      </c>
      <c r="K137" s="30">
        <v>1</v>
      </c>
      <c r="L137" s="43">
        <v>2.7</v>
      </c>
      <c r="M137" s="43">
        <v>2.7</v>
      </c>
      <c r="N137" s="43">
        <v>2.7</v>
      </c>
      <c r="O137" s="144">
        <v>2.7</v>
      </c>
      <c r="P137" s="272">
        <v>2.97</v>
      </c>
      <c r="Q137" s="283">
        <v>2.97</v>
      </c>
      <c r="R137" s="207">
        <f t="shared" si="31"/>
        <v>0</v>
      </c>
      <c r="S137" s="34">
        <f t="shared" si="22"/>
        <v>0</v>
      </c>
      <c r="T137" s="439"/>
      <c r="U137" s="231">
        <f t="shared" si="23"/>
        <v>0</v>
      </c>
      <c r="V137" s="438"/>
      <c r="W137" s="237">
        <f t="shared" si="24"/>
        <v>0</v>
      </c>
      <c r="X137" s="439"/>
      <c r="Y137" s="231">
        <f t="shared" si="25"/>
        <v>0</v>
      </c>
      <c r="Z137" s="438"/>
      <c r="AA137" s="237">
        <f t="shared" si="26"/>
        <v>0</v>
      </c>
      <c r="AB137" s="439"/>
      <c r="AC137" s="231">
        <f t="shared" si="27"/>
        <v>0</v>
      </c>
      <c r="AD137" s="438"/>
      <c r="AE137" s="237">
        <f t="shared" si="28"/>
        <v>0</v>
      </c>
      <c r="AF137" s="439"/>
      <c r="AG137" s="231">
        <f t="shared" si="29"/>
        <v>0</v>
      </c>
      <c r="AH137" s="438"/>
      <c r="AI137" s="237">
        <f t="shared" si="30"/>
        <v>0</v>
      </c>
    </row>
    <row r="138" spans="1:35" ht="25.5" x14ac:dyDescent="0.2">
      <c r="A138" s="74" t="s">
        <v>1644</v>
      </c>
      <c r="B138" s="75" t="s">
        <v>427</v>
      </c>
      <c r="C138" s="26" t="s">
        <v>757</v>
      </c>
      <c r="D138" s="76" t="s">
        <v>131</v>
      </c>
      <c r="E138" s="76" t="s">
        <v>420</v>
      </c>
      <c r="F138" s="48">
        <v>1</v>
      </c>
      <c r="G138" s="76" t="s">
        <v>2375</v>
      </c>
      <c r="H138" s="77" t="s">
        <v>2376</v>
      </c>
      <c r="I138" s="44">
        <v>60148</v>
      </c>
      <c r="J138" s="49" t="s">
        <v>1003</v>
      </c>
      <c r="K138" s="31">
        <v>2</v>
      </c>
      <c r="L138" s="50">
        <v>3.4</v>
      </c>
      <c r="M138" s="96">
        <v>4</v>
      </c>
      <c r="N138" s="50">
        <v>4</v>
      </c>
      <c r="O138" s="204">
        <v>3.44</v>
      </c>
      <c r="P138" s="274">
        <v>3.44</v>
      </c>
      <c r="Q138" s="285">
        <v>3.6</v>
      </c>
      <c r="R138" s="207">
        <f t="shared" si="31"/>
        <v>0</v>
      </c>
      <c r="S138" s="34">
        <f t="shared" si="22"/>
        <v>0</v>
      </c>
      <c r="T138" s="439"/>
      <c r="U138" s="231">
        <f t="shared" si="23"/>
        <v>0</v>
      </c>
      <c r="V138" s="438"/>
      <c r="W138" s="237">
        <f t="shared" si="24"/>
        <v>0</v>
      </c>
      <c r="X138" s="439"/>
      <c r="Y138" s="231">
        <f t="shared" si="25"/>
        <v>0</v>
      </c>
      <c r="Z138" s="438"/>
      <c r="AA138" s="237">
        <f t="shared" si="26"/>
        <v>0</v>
      </c>
      <c r="AB138" s="439"/>
      <c r="AC138" s="231">
        <f t="shared" si="27"/>
        <v>0</v>
      </c>
      <c r="AD138" s="438"/>
      <c r="AE138" s="237">
        <f t="shared" si="28"/>
        <v>0</v>
      </c>
      <c r="AF138" s="439"/>
      <c r="AG138" s="231">
        <f t="shared" si="29"/>
        <v>0</v>
      </c>
      <c r="AH138" s="438"/>
      <c r="AI138" s="237">
        <f t="shared" si="30"/>
        <v>0</v>
      </c>
    </row>
    <row r="139" spans="1:35" ht="25.5" x14ac:dyDescent="0.2">
      <c r="A139" s="71" t="s">
        <v>1644</v>
      </c>
      <c r="B139" s="72" t="s">
        <v>427</v>
      </c>
      <c r="C139" s="22" t="s">
        <v>757</v>
      </c>
      <c r="D139" s="73" t="s">
        <v>2769</v>
      </c>
      <c r="E139" s="73" t="s">
        <v>420</v>
      </c>
      <c r="F139" s="38">
        <v>1</v>
      </c>
      <c r="G139" s="73" t="s">
        <v>2805</v>
      </c>
      <c r="H139" s="78" t="s">
        <v>2805</v>
      </c>
      <c r="I139" s="37" t="s">
        <v>3273</v>
      </c>
      <c r="J139" s="11" t="s">
        <v>2747</v>
      </c>
      <c r="K139" s="62">
        <v>3</v>
      </c>
      <c r="L139" s="90">
        <v>3.68</v>
      </c>
      <c r="M139" s="90">
        <v>3.86</v>
      </c>
      <c r="N139" s="98">
        <v>3.82</v>
      </c>
      <c r="O139" s="140">
        <v>3.93</v>
      </c>
      <c r="P139" s="273">
        <v>3.93</v>
      </c>
      <c r="Q139" s="282">
        <v>3.93</v>
      </c>
      <c r="R139" s="207">
        <f t="shared" si="31"/>
        <v>0</v>
      </c>
      <c r="S139" s="34">
        <f t="shared" si="22"/>
        <v>0</v>
      </c>
      <c r="T139" s="439"/>
      <c r="U139" s="231">
        <f t="shared" si="23"/>
        <v>0</v>
      </c>
      <c r="V139" s="438"/>
      <c r="W139" s="237">
        <f t="shared" si="24"/>
        <v>0</v>
      </c>
      <c r="X139" s="439"/>
      <c r="Y139" s="231">
        <f t="shared" si="25"/>
        <v>0</v>
      </c>
      <c r="Z139" s="438"/>
      <c r="AA139" s="237">
        <f t="shared" si="26"/>
        <v>0</v>
      </c>
      <c r="AB139" s="439"/>
      <c r="AC139" s="231">
        <f t="shared" si="27"/>
        <v>0</v>
      </c>
      <c r="AD139" s="438"/>
      <c r="AE139" s="237">
        <f t="shared" si="28"/>
        <v>0</v>
      </c>
      <c r="AF139" s="439"/>
      <c r="AG139" s="231">
        <f t="shared" si="29"/>
        <v>0</v>
      </c>
      <c r="AH139" s="438"/>
      <c r="AI139" s="237">
        <f t="shared" si="30"/>
        <v>0</v>
      </c>
    </row>
    <row r="140" spans="1:35" ht="25.5" x14ac:dyDescent="0.2">
      <c r="A140" s="23" t="s">
        <v>1645</v>
      </c>
      <c r="B140" s="24" t="s">
        <v>427</v>
      </c>
      <c r="C140" s="25" t="s">
        <v>752</v>
      </c>
      <c r="D140" s="68" t="s">
        <v>131</v>
      </c>
      <c r="E140" s="68" t="s">
        <v>420</v>
      </c>
      <c r="F140" s="69">
        <v>1</v>
      </c>
      <c r="G140" s="23">
        <v>3115</v>
      </c>
      <c r="H140" s="70">
        <v>48620</v>
      </c>
      <c r="I140" s="16" t="s">
        <v>3343</v>
      </c>
      <c r="J140" s="42" t="s">
        <v>2046</v>
      </c>
      <c r="K140" s="30">
        <v>1</v>
      </c>
      <c r="L140" s="43">
        <v>2.7</v>
      </c>
      <c r="M140" s="43">
        <v>2.7</v>
      </c>
      <c r="N140" s="43">
        <v>2.7</v>
      </c>
      <c r="O140" s="144">
        <v>2.7</v>
      </c>
      <c r="P140" s="272">
        <v>2.97</v>
      </c>
      <c r="Q140" s="283">
        <v>2.97</v>
      </c>
      <c r="R140" s="207">
        <f t="shared" si="31"/>
        <v>0</v>
      </c>
      <c r="S140" s="34">
        <f t="shared" ref="S140:S176" si="32">SUM(R140*Q140)</f>
        <v>0</v>
      </c>
      <c r="T140" s="439"/>
      <c r="U140" s="231">
        <f t="shared" ref="U140:U176" si="33">SUM(T140*Q140)</f>
        <v>0</v>
      </c>
      <c r="V140" s="438"/>
      <c r="W140" s="237">
        <f t="shared" ref="W140:W176" si="34">SUM(V140*Q140)</f>
        <v>0</v>
      </c>
      <c r="X140" s="439"/>
      <c r="Y140" s="231">
        <f t="shared" ref="Y140:Y176" si="35">SUM(X140*Q140)</f>
        <v>0</v>
      </c>
      <c r="Z140" s="438"/>
      <c r="AA140" s="237">
        <f t="shared" ref="AA140:AA176" si="36">SUM(Z140*Q140)</f>
        <v>0</v>
      </c>
      <c r="AB140" s="439"/>
      <c r="AC140" s="231">
        <f t="shared" ref="AC140:AC176" si="37">SUM(AB140*Q140)</f>
        <v>0</v>
      </c>
      <c r="AD140" s="438"/>
      <c r="AE140" s="237">
        <f t="shared" ref="AE140:AE176" si="38">SUM(Q140*AD140)</f>
        <v>0</v>
      </c>
      <c r="AF140" s="439"/>
      <c r="AG140" s="231">
        <f t="shared" ref="AG140:AG176" si="39">SUM(AF140*Q140)</f>
        <v>0</v>
      </c>
      <c r="AH140" s="438"/>
      <c r="AI140" s="237">
        <f t="shared" ref="AI140:AI176" si="40">SUM(AH140*Q140)</f>
        <v>0</v>
      </c>
    </row>
    <row r="141" spans="1:35" ht="25.5" x14ac:dyDescent="0.2">
      <c r="A141" s="74" t="s">
        <v>1645</v>
      </c>
      <c r="B141" s="75" t="s">
        <v>427</v>
      </c>
      <c r="C141" s="26" t="s">
        <v>752</v>
      </c>
      <c r="D141" s="76" t="s">
        <v>131</v>
      </c>
      <c r="E141" s="76" t="s">
        <v>420</v>
      </c>
      <c r="F141" s="48">
        <v>1</v>
      </c>
      <c r="G141" s="76" t="s">
        <v>2377</v>
      </c>
      <c r="H141" s="77" t="s">
        <v>2378</v>
      </c>
      <c r="I141" s="44">
        <v>60148</v>
      </c>
      <c r="J141" s="49" t="s">
        <v>1003</v>
      </c>
      <c r="K141" s="31">
        <v>2</v>
      </c>
      <c r="L141" s="50">
        <v>3.4</v>
      </c>
      <c r="M141" s="96">
        <v>4</v>
      </c>
      <c r="N141" s="50">
        <v>4</v>
      </c>
      <c r="O141" s="204">
        <v>3.44</v>
      </c>
      <c r="P141" s="274">
        <v>3.44</v>
      </c>
      <c r="Q141" s="285">
        <v>3.6</v>
      </c>
      <c r="R141" s="207">
        <f t="shared" si="31"/>
        <v>0</v>
      </c>
      <c r="S141" s="34">
        <f t="shared" si="32"/>
        <v>0</v>
      </c>
      <c r="T141" s="439"/>
      <c r="U141" s="231">
        <f t="shared" si="33"/>
        <v>0</v>
      </c>
      <c r="V141" s="438"/>
      <c r="W141" s="237">
        <f t="shared" si="34"/>
        <v>0</v>
      </c>
      <c r="X141" s="439"/>
      <c r="Y141" s="231">
        <f t="shared" si="35"/>
        <v>0</v>
      </c>
      <c r="Z141" s="438"/>
      <c r="AA141" s="237">
        <f t="shared" si="36"/>
        <v>0</v>
      </c>
      <c r="AB141" s="439"/>
      <c r="AC141" s="231">
        <f t="shared" si="37"/>
        <v>0</v>
      </c>
      <c r="AD141" s="438"/>
      <c r="AE141" s="237">
        <f t="shared" si="38"/>
        <v>0</v>
      </c>
      <c r="AF141" s="439"/>
      <c r="AG141" s="231">
        <f t="shared" si="39"/>
        <v>0</v>
      </c>
      <c r="AH141" s="438"/>
      <c r="AI141" s="237">
        <f t="shared" si="40"/>
        <v>0</v>
      </c>
    </row>
    <row r="142" spans="1:35" ht="25.5" x14ac:dyDescent="0.2">
      <c r="A142" s="71" t="s">
        <v>1645</v>
      </c>
      <c r="B142" s="72" t="s">
        <v>427</v>
      </c>
      <c r="C142" s="22" t="s">
        <v>752</v>
      </c>
      <c r="D142" s="73" t="s">
        <v>2769</v>
      </c>
      <c r="E142" s="73" t="s">
        <v>420</v>
      </c>
      <c r="F142" s="38">
        <v>1</v>
      </c>
      <c r="G142" s="73" t="s">
        <v>2809</v>
      </c>
      <c r="H142" s="78" t="s">
        <v>2809</v>
      </c>
      <c r="I142" s="37" t="s">
        <v>3273</v>
      </c>
      <c r="J142" s="11" t="s">
        <v>2747</v>
      </c>
      <c r="K142" s="62">
        <v>3</v>
      </c>
      <c r="L142" s="90">
        <v>3.47</v>
      </c>
      <c r="M142" s="90">
        <v>3.64</v>
      </c>
      <c r="N142" s="90">
        <v>3.82</v>
      </c>
      <c r="O142" s="140">
        <v>4.01</v>
      </c>
      <c r="P142" s="273">
        <v>4.01</v>
      </c>
      <c r="Q142" s="282">
        <v>4.01</v>
      </c>
      <c r="R142" s="207">
        <f t="shared" si="31"/>
        <v>0</v>
      </c>
      <c r="S142" s="34">
        <f t="shared" si="32"/>
        <v>0</v>
      </c>
      <c r="T142" s="439"/>
      <c r="U142" s="231">
        <f t="shared" si="33"/>
        <v>0</v>
      </c>
      <c r="V142" s="438"/>
      <c r="W142" s="237">
        <f t="shared" si="34"/>
        <v>0</v>
      </c>
      <c r="X142" s="439"/>
      <c r="Y142" s="231">
        <f t="shared" si="35"/>
        <v>0</v>
      </c>
      <c r="Z142" s="438"/>
      <c r="AA142" s="237">
        <f t="shared" si="36"/>
        <v>0</v>
      </c>
      <c r="AB142" s="439"/>
      <c r="AC142" s="231">
        <f t="shared" si="37"/>
        <v>0</v>
      </c>
      <c r="AD142" s="438"/>
      <c r="AE142" s="237">
        <f t="shared" si="38"/>
        <v>0</v>
      </c>
      <c r="AF142" s="439"/>
      <c r="AG142" s="231">
        <f t="shared" si="39"/>
        <v>0</v>
      </c>
      <c r="AH142" s="438"/>
      <c r="AI142" s="237">
        <f t="shared" si="40"/>
        <v>0</v>
      </c>
    </row>
    <row r="143" spans="1:35" ht="25.5" x14ac:dyDescent="0.2">
      <c r="A143" s="74" t="s">
        <v>1646</v>
      </c>
      <c r="B143" s="75" t="s">
        <v>427</v>
      </c>
      <c r="C143" s="26" t="s">
        <v>749</v>
      </c>
      <c r="D143" s="76" t="s">
        <v>131</v>
      </c>
      <c r="E143" s="76" t="s">
        <v>420</v>
      </c>
      <c r="F143" s="48">
        <v>1</v>
      </c>
      <c r="G143" s="76" t="s">
        <v>2379</v>
      </c>
      <c r="H143" s="77" t="s">
        <v>2380</v>
      </c>
      <c r="I143" s="44">
        <v>60148</v>
      </c>
      <c r="J143" s="49" t="s">
        <v>1003</v>
      </c>
      <c r="K143" s="31">
        <v>1</v>
      </c>
      <c r="L143" s="50">
        <v>11.12</v>
      </c>
      <c r="M143" s="96">
        <v>13.05</v>
      </c>
      <c r="N143" s="50">
        <v>13.05</v>
      </c>
      <c r="O143" s="204">
        <v>11.6</v>
      </c>
      <c r="P143" s="274">
        <v>11.6</v>
      </c>
      <c r="Q143" s="285">
        <v>12.18</v>
      </c>
      <c r="R143" s="207">
        <f t="shared" si="31"/>
        <v>0</v>
      </c>
      <c r="S143" s="34">
        <f t="shared" si="32"/>
        <v>0</v>
      </c>
      <c r="T143" s="439"/>
      <c r="U143" s="231">
        <f t="shared" si="33"/>
        <v>0</v>
      </c>
      <c r="V143" s="438"/>
      <c r="W143" s="237">
        <f t="shared" si="34"/>
        <v>0</v>
      </c>
      <c r="X143" s="439"/>
      <c r="Y143" s="231">
        <f t="shared" si="35"/>
        <v>0</v>
      </c>
      <c r="Z143" s="438"/>
      <c r="AA143" s="237">
        <f t="shared" si="36"/>
        <v>0</v>
      </c>
      <c r="AB143" s="439"/>
      <c r="AC143" s="231">
        <f t="shared" si="37"/>
        <v>0</v>
      </c>
      <c r="AD143" s="438"/>
      <c r="AE143" s="237">
        <f t="shared" si="38"/>
        <v>0</v>
      </c>
      <c r="AF143" s="439"/>
      <c r="AG143" s="231">
        <f t="shared" si="39"/>
        <v>0</v>
      </c>
      <c r="AH143" s="438"/>
      <c r="AI143" s="237">
        <f t="shared" si="40"/>
        <v>0</v>
      </c>
    </row>
    <row r="144" spans="1:35" ht="25.5" x14ac:dyDescent="0.2">
      <c r="A144" s="71" t="s">
        <v>1646</v>
      </c>
      <c r="B144" s="72" t="s">
        <v>427</v>
      </c>
      <c r="C144" s="22" t="s">
        <v>749</v>
      </c>
      <c r="D144" s="73" t="s">
        <v>2769</v>
      </c>
      <c r="E144" s="73" t="s">
        <v>420</v>
      </c>
      <c r="F144" s="38">
        <v>1</v>
      </c>
      <c r="G144" s="73" t="s">
        <v>2810</v>
      </c>
      <c r="H144" s="78" t="s">
        <v>2810</v>
      </c>
      <c r="I144" s="37" t="s">
        <v>3273</v>
      </c>
      <c r="J144" s="11" t="s">
        <v>2747</v>
      </c>
      <c r="K144" s="62">
        <v>2</v>
      </c>
      <c r="L144" s="90">
        <v>11.53</v>
      </c>
      <c r="M144" s="90">
        <v>12.11</v>
      </c>
      <c r="N144" s="90">
        <v>12.72</v>
      </c>
      <c r="O144" s="140">
        <v>13.69</v>
      </c>
      <c r="P144" s="273">
        <v>13.69</v>
      </c>
      <c r="Q144" s="282">
        <v>13.69</v>
      </c>
      <c r="R144" s="207">
        <f t="shared" si="31"/>
        <v>0</v>
      </c>
      <c r="S144" s="34">
        <f t="shared" si="32"/>
        <v>0</v>
      </c>
      <c r="T144" s="439"/>
      <c r="U144" s="231">
        <f t="shared" si="33"/>
        <v>0</v>
      </c>
      <c r="V144" s="438"/>
      <c r="W144" s="237">
        <f t="shared" si="34"/>
        <v>0</v>
      </c>
      <c r="X144" s="439"/>
      <c r="Y144" s="231">
        <f t="shared" si="35"/>
        <v>0</v>
      </c>
      <c r="Z144" s="438"/>
      <c r="AA144" s="237">
        <f t="shared" si="36"/>
        <v>0</v>
      </c>
      <c r="AB144" s="439"/>
      <c r="AC144" s="231">
        <f t="shared" si="37"/>
        <v>0</v>
      </c>
      <c r="AD144" s="438"/>
      <c r="AE144" s="237">
        <f t="shared" si="38"/>
        <v>0</v>
      </c>
      <c r="AF144" s="439"/>
      <c r="AG144" s="231">
        <f t="shared" si="39"/>
        <v>0</v>
      </c>
      <c r="AH144" s="438"/>
      <c r="AI144" s="237">
        <f t="shared" si="40"/>
        <v>0</v>
      </c>
    </row>
    <row r="145" spans="1:35" ht="25.5" x14ac:dyDescent="0.2">
      <c r="A145" s="23" t="s">
        <v>1647</v>
      </c>
      <c r="B145" s="24" t="s">
        <v>427</v>
      </c>
      <c r="C145" s="25" t="s">
        <v>750</v>
      </c>
      <c r="D145" s="68" t="s">
        <v>131</v>
      </c>
      <c r="E145" s="68" t="s">
        <v>420</v>
      </c>
      <c r="F145" s="69">
        <v>1</v>
      </c>
      <c r="G145" s="23">
        <v>3115</v>
      </c>
      <c r="H145" s="70">
        <v>48622</v>
      </c>
      <c r="I145" s="16" t="s">
        <v>3343</v>
      </c>
      <c r="J145" s="42" t="s">
        <v>2046</v>
      </c>
      <c r="K145" s="30">
        <v>1</v>
      </c>
      <c r="L145" s="43">
        <v>2.71</v>
      </c>
      <c r="M145" s="43">
        <v>2.71</v>
      </c>
      <c r="N145" s="43">
        <v>2.71</v>
      </c>
      <c r="O145" s="144">
        <v>2.71</v>
      </c>
      <c r="P145" s="272">
        <v>2.97</v>
      </c>
      <c r="Q145" s="283">
        <v>2.97</v>
      </c>
      <c r="R145" s="207">
        <f t="shared" si="31"/>
        <v>0</v>
      </c>
      <c r="S145" s="34">
        <f t="shared" si="32"/>
        <v>0</v>
      </c>
      <c r="T145" s="439"/>
      <c r="U145" s="231">
        <f t="shared" si="33"/>
        <v>0</v>
      </c>
      <c r="V145" s="438"/>
      <c r="W145" s="237">
        <f t="shared" si="34"/>
        <v>0</v>
      </c>
      <c r="X145" s="439"/>
      <c r="Y145" s="231">
        <f t="shared" si="35"/>
        <v>0</v>
      </c>
      <c r="Z145" s="438"/>
      <c r="AA145" s="237">
        <f t="shared" si="36"/>
        <v>0</v>
      </c>
      <c r="AB145" s="439"/>
      <c r="AC145" s="231">
        <f t="shared" si="37"/>
        <v>0</v>
      </c>
      <c r="AD145" s="438"/>
      <c r="AE145" s="237">
        <f t="shared" si="38"/>
        <v>0</v>
      </c>
      <c r="AF145" s="439"/>
      <c r="AG145" s="231">
        <f t="shared" si="39"/>
        <v>0</v>
      </c>
      <c r="AH145" s="438"/>
      <c r="AI145" s="237">
        <f t="shared" si="40"/>
        <v>0</v>
      </c>
    </row>
    <row r="146" spans="1:35" ht="25.5" x14ac:dyDescent="0.2">
      <c r="A146" s="71" t="s">
        <v>1647</v>
      </c>
      <c r="B146" s="72" t="s">
        <v>427</v>
      </c>
      <c r="C146" s="22" t="s">
        <v>750</v>
      </c>
      <c r="D146" s="73" t="s">
        <v>2769</v>
      </c>
      <c r="E146" s="73" t="s">
        <v>420</v>
      </c>
      <c r="F146" s="38">
        <v>1</v>
      </c>
      <c r="G146" s="73" t="s">
        <v>2811</v>
      </c>
      <c r="H146" s="78" t="s">
        <v>2811</v>
      </c>
      <c r="I146" s="37" t="s">
        <v>3273</v>
      </c>
      <c r="J146" s="11" t="s">
        <v>2747</v>
      </c>
      <c r="K146" s="62">
        <v>2</v>
      </c>
      <c r="L146" s="40">
        <v>5.79</v>
      </c>
      <c r="M146" s="90">
        <v>6.08</v>
      </c>
      <c r="N146" s="90">
        <v>6.49</v>
      </c>
      <c r="O146" s="140">
        <v>7.15</v>
      </c>
      <c r="P146" s="273">
        <v>7.15</v>
      </c>
      <c r="Q146" s="282">
        <v>7.15</v>
      </c>
      <c r="R146" s="207">
        <f t="shared" si="31"/>
        <v>0</v>
      </c>
      <c r="S146" s="34">
        <f t="shared" si="32"/>
        <v>0</v>
      </c>
      <c r="T146" s="439"/>
      <c r="U146" s="231">
        <f t="shared" si="33"/>
        <v>0</v>
      </c>
      <c r="V146" s="438"/>
      <c r="W146" s="237">
        <f t="shared" si="34"/>
        <v>0</v>
      </c>
      <c r="X146" s="439"/>
      <c r="Y146" s="231">
        <f t="shared" si="35"/>
        <v>0</v>
      </c>
      <c r="Z146" s="438"/>
      <c r="AA146" s="237">
        <f t="shared" si="36"/>
        <v>0</v>
      </c>
      <c r="AB146" s="439"/>
      <c r="AC146" s="231">
        <f t="shared" si="37"/>
        <v>0</v>
      </c>
      <c r="AD146" s="438"/>
      <c r="AE146" s="237">
        <f t="shared" si="38"/>
        <v>0</v>
      </c>
      <c r="AF146" s="439"/>
      <c r="AG146" s="231">
        <f t="shared" si="39"/>
        <v>0</v>
      </c>
      <c r="AH146" s="438"/>
      <c r="AI146" s="237">
        <f t="shared" si="40"/>
        <v>0</v>
      </c>
    </row>
    <row r="147" spans="1:35" ht="25.5" x14ac:dyDescent="0.2">
      <c r="A147" s="74" t="s">
        <v>1647</v>
      </c>
      <c r="B147" s="75" t="s">
        <v>427</v>
      </c>
      <c r="C147" s="26" t="s">
        <v>750</v>
      </c>
      <c r="D147" s="76" t="s">
        <v>131</v>
      </c>
      <c r="E147" s="76" t="s">
        <v>420</v>
      </c>
      <c r="F147" s="48">
        <v>1</v>
      </c>
      <c r="G147" s="76" t="s">
        <v>2381</v>
      </c>
      <c r="H147" s="77" t="s">
        <v>2382</v>
      </c>
      <c r="I147" s="44">
        <v>60148</v>
      </c>
      <c r="J147" s="49" t="s">
        <v>1003</v>
      </c>
      <c r="K147" s="31">
        <v>3</v>
      </c>
      <c r="L147" s="50">
        <v>7.12</v>
      </c>
      <c r="M147" s="96">
        <v>8.42</v>
      </c>
      <c r="N147" s="50">
        <v>8.42</v>
      </c>
      <c r="O147" s="204">
        <v>7.24</v>
      </c>
      <c r="P147" s="274">
        <v>7.24</v>
      </c>
      <c r="Q147" s="285">
        <v>7.6</v>
      </c>
      <c r="R147" s="207">
        <f t="shared" si="31"/>
        <v>0</v>
      </c>
      <c r="S147" s="34">
        <f t="shared" si="32"/>
        <v>0</v>
      </c>
      <c r="T147" s="439"/>
      <c r="U147" s="231">
        <f t="shared" si="33"/>
        <v>0</v>
      </c>
      <c r="V147" s="438"/>
      <c r="W147" s="237">
        <f t="shared" si="34"/>
        <v>0</v>
      </c>
      <c r="X147" s="439"/>
      <c r="Y147" s="231">
        <f t="shared" si="35"/>
        <v>0</v>
      </c>
      <c r="Z147" s="438"/>
      <c r="AA147" s="237">
        <f t="shared" si="36"/>
        <v>0</v>
      </c>
      <c r="AB147" s="439"/>
      <c r="AC147" s="231">
        <f t="shared" si="37"/>
        <v>0</v>
      </c>
      <c r="AD147" s="438"/>
      <c r="AE147" s="237">
        <f t="shared" si="38"/>
        <v>0</v>
      </c>
      <c r="AF147" s="439"/>
      <c r="AG147" s="231">
        <f t="shared" si="39"/>
        <v>0</v>
      </c>
      <c r="AH147" s="438"/>
      <c r="AI147" s="237">
        <f t="shared" si="40"/>
        <v>0</v>
      </c>
    </row>
    <row r="148" spans="1:35" ht="25.5" x14ac:dyDescent="0.2">
      <c r="A148" s="23" t="s">
        <v>1648</v>
      </c>
      <c r="B148" s="24" t="s">
        <v>427</v>
      </c>
      <c r="C148" s="25" t="s">
        <v>762</v>
      </c>
      <c r="D148" s="68" t="s">
        <v>131</v>
      </c>
      <c r="E148" s="68" t="s">
        <v>420</v>
      </c>
      <c r="F148" s="69">
        <v>1</v>
      </c>
      <c r="G148" s="23">
        <v>3115</v>
      </c>
      <c r="H148" s="70">
        <v>48617</v>
      </c>
      <c r="I148" s="16" t="s">
        <v>3343</v>
      </c>
      <c r="J148" s="42" t="s">
        <v>2046</v>
      </c>
      <c r="K148" s="30">
        <v>1</v>
      </c>
      <c r="L148" s="43">
        <v>2.7</v>
      </c>
      <c r="M148" s="43">
        <v>2.7</v>
      </c>
      <c r="N148" s="43">
        <v>2.7</v>
      </c>
      <c r="O148" s="144">
        <v>2.7</v>
      </c>
      <c r="P148" s="272">
        <v>2.97</v>
      </c>
      <c r="Q148" s="283">
        <v>2.97</v>
      </c>
      <c r="R148" s="207">
        <f t="shared" si="31"/>
        <v>0</v>
      </c>
      <c r="S148" s="34">
        <f t="shared" si="32"/>
        <v>0</v>
      </c>
      <c r="T148" s="439"/>
      <c r="U148" s="231">
        <f t="shared" si="33"/>
        <v>0</v>
      </c>
      <c r="V148" s="438"/>
      <c r="W148" s="237">
        <f t="shared" si="34"/>
        <v>0</v>
      </c>
      <c r="X148" s="439"/>
      <c r="Y148" s="231">
        <f t="shared" si="35"/>
        <v>0</v>
      </c>
      <c r="Z148" s="438"/>
      <c r="AA148" s="237">
        <f t="shared" si="36"/>
        <v>0</v>
      </c>
      <c r="AB148" s="439"/>
      <c r="AC148" s="231">
        <f t="shared" si="37"/>
        <v>0</v>
      </c>
      <c r="AD148" s="438"/>
      <c r="AE148" s="237">
        <f t="shared" si="38"/>
        <v>0</v>
      </c>
      <c r="AF148" s="439"/>
      <c r="AG148" s="231">
        <f t="shared" si="39"/>
        <v>0</v>
      </c>
      <c r="AH148" s="438"/>
      <c r="AI148" s="237">
        <f t="shared" si="40"/>
        <v>0</v>
      </c>
    </row>
    <row r="149" spans="1:35" ht="25.5" x14ac:dyDescent="0.2">
      <c r="A149" s="74" t="s">
        <v>1648</v>
      </c>
      <c r="B149" s="75" t="s">
        <v>427</v>
      </c>
      <c r="C149" s="26" t="s">
        <v>762</v>
      </c>
      <c r="D149" s="76" t="s">
        <v>131</v>
      </c>
      <c r="E149" s="76" t="s">
        <v>420</v>
      </c>
      <c r="F149" s="48">
        <v>1</v>
      </c>
      <c r="G149" s="76" t="s">
        <v>2383</v>
      </c>
      <c r="H149" s="77" t="s">
        <v>2384</v>
      </c>
      <c r="I149" s="44">
        <v>60148</v>
      </c>
      <c r="J149" s="49" t="s">
        <v>1003</v>
      </c>
      <c r="K149" s="31">
        <v>2</v>
      </c>
      <c r="L149" s="50">
        <v>7.12</v>
      </c>
      <c r="M149" s="96">
        <v>8.42</v>
      </c>
      <c r="N149" s="50">
        <v>8.42</v>
      </c>
      <c r="O149" s="204">
        <v>7.24</v>
      </c>
      <c r="P149" s="274">
        <v>7.24</v>
      </c>
      <c r="Q149" s="285">
        <v>7.6</v>
      </c>
      <c r="R149" s="207">
        <f t="shared" si="31"/>
        <v>0</v>
      </c>
      <c r="S149" s="34">
        <f t="shared" si="32"/>
        <v>0</v>
      </c>
      <c r="T149" s="439"/>
      <c r="U149" s="231">
        <f t="shared" si="33"/>
        <v>0</v>
      </c>
      <c r="V149" s="438"/>
      <c r="W149" s="237">
        <f t="shared" si="34"/>
        <v>0</v>
      </c>
      <c r="X149" s="439"/>
      <c r="Y149" s="231">
        <f t="shared" si="35"/>
        <v>0</v>
      </c>
      <c r="Z149" s="438"/>
      <c r="AA149" s="237">
        <f t="shared" si="36"/>
        <v>0</v>
      </c>
      <c r="AB149" s="439"/>
      <c r="AC149" s="231">
        <f t="shared" si="37"/>
        <v>0</v>
      </c>
      <c r="AD149" s="438"/>
      <c r="AE149" s="237">
        <f t="shared" si="38"/>
        <v>0</v>
      </c>
      <c r="AF149" s="439"/>
      <c r="AG149" s="231">
        <f t="shared" si="39"/>
        <v>0</v>
      </c>
      <c r="AH149" s="438"/>
      <c r="AI149" s="237">
        <f t="shared" si="40"/>
        <v>0</v>
      </c>
    </row>
    <row r="150" spans="1:35" ht="25.5" x14ac:dyDescent="0.2">
      <c r="A150" s="71" t="s">
        <v>1648</v>
      </c>
      <c r="B150" s="72" t="s">
        <v>427</v>
      </c>
      <c r="C150" s="22" t="s">
        <v>762</v>
      </c>
      <c r="D150" s="73" t="s">
        <v>2769</v>
      </c>
      <c r="E150" s="73" t="s">
        <v>420</v>
      </c>
      <c r="F150" s="38">
        <v>1</v>
      </c>
      <c r="G150" s="73" t="s">
        <v>2812</v>
      </c>
      <c r="H150" s="78" t="s">
        <v>2812</v>
      </c>
      <c r="I150" s="37" t="s">
        <v>3273</v>
      </c>
      <c r="J150" s="11" t="s">
        <v>2747</v>
      </c>
      <c r="K150" s="62">
        <v>3</v>
      </c>
      <c r="L150" s="90">
        <v>7.31</v>
      </c>
      <c r="M150" s="90">
        <v>7.68</v>
      </c>
      <c r="N150" s="90">
        <v>8.06</v>
      </c>
      <c r="O150" s="140">
        <v>8.4600000000000009</v>
      </c>
      <c r="P150" s="273">
        <v>8.4600000000000009</v>
      </c>
      <c r="Q150" s="282">
        <v>8.4600000000000009</v>
      </c>
      <c r="R150" s="207">
        <f t="shared" si="31"/>
        <v>0</v>
      </c>
      <c r="S150" s="34">
        <f t="shared" si="32"/>
        <v>0</v>
      </c>
      <c r="T150" s="439"/>
      <c r="U150" s="231">
        <f t="shared" si="33"/>
        <v>0</v>
      </c>
      <c r="V150" s="438"/>
      <c r="W150" s="237">
        <f t="shared" si="34"/>
        <v>0</v>
      </c>
      <c r="X150" s="439"/>
      <c r="Y150" s="231">
        <f t="shared" si="35"/>
        <v>0</v>
      </c>
      <c r="Z150" s="438"/>
      <c r="AA150" s="237">
        <f t="shared" si="36"/>
        <v>0</v>
      </c>
      <c r="AB150" s="439"/>
      <c r="AC150" s="231">
        <f t="shared" si="37"/>
        <v>0</v>
      </c>
      <c r="AD150" s="438"/>
      <c r="AE150" s="237">
        <f t="shared" si="38"/>
        <v>0</v>
      </c>
      <c r="AF150" s="439"/>
      <c r="AG150" s="231">
        <f t="shared" si="39"/>
        <v>0</v>
      </c>
      <c r="AH150" s="438"/>
      <c r="AI150" s="237">
        <f t="shared" si="40"/>
        <v>0</v>
      </c>
    </row>
    <row r="151" spans="1:35" ht="25.5" x14ac:dyDescent="0.2">
      <c r="A151" s="23" t="s">
        <v>1649</v>
      </c>
      <c r="B151" s="24" t="s">
        <v>427</v>
      </c>
      <c r="C151" s="25" t="s">
        <v>760</v>
      </c>
      <c r="D151" s="68" t="s">
        <v>131</v>
      </c>
      <c r="E151" s="68" t="s">
        <v>420</v>
      </c>
      <c r="F151" s="69">
        <v>1</v>
      </c>
      <c r="G151" s="23">
        <v>3115</v>
      </c>
      <c r="H151" s="70">
        <v>48635</v>
      </c>
      <c r="I151" s="16" t="s">
        <v>3343</v>
      </c>
      <c r="J151" s="42" t="s">
        <v>2046</v>
      </c>
      <c r="K151" s="30">
        <v>1</v>
      </c>
      <c r="L151" s="43">
        <v>2.7</v>
      </c>
      <c r="M151" s="43">
        <v>2.7</v>
      </c>
      <c r="N151" s="43">
        <v>2.7</v>
      </c>
      <c r="O151" s="144">
        <v>2.7</v>
      </c>
      <c r="P151" s="272">
        <v>2.97</v>
      </c>
      <c r="Q151" s="283">
        <v>2.97</v>
      </c>
      <c r="R151" s="207">
        <f t="shared" si="31"/>
        <v>0</v>
      </c>
      <c r="S151" s="34">
        <f t="shared" si="32"/>
        <v>0</v>
      </c>
      <c r="T151" s="439"/>
      <c r="U151" s="231">
        <f t="shared" si="33"/>
        <v>0</v>
      </c>
      <c r="V151" s="438"/>
      <c r="W151" s="237">
        <f t="shared" si="34"/>
        <v>0</v>
      </c>
      <c r="X151" s="439"/>
      <c r="Y151" s="231">
        <f t="shared" si="35"/>
        <v>0</v>
      </c>
      <c r="Z151" s="438"/>
      <c r="AA151" s="237">
        <f t="shared" si="36"/>
        <v>0</v>
      </c>
      <c r="AB151" s="439"/>
      <c r="AC151" s="231">
        <f t="shared" si="37"/>
        <v>0</v>
      </c>
      <c r="AD151" s="438"/>
      <c r="AE151" s="237">
        <f t="shared" si="38"/>
        <v>0</v>
      </c>
      <c r="AF151" s="439"/>
      <c r="AG151" s="231">
        <f t="shared" si="39"/>
        <v>0</v>
      </c>
      <c r="AH151" s="438"/>
      <c r="AI151" s="237">
        <f t="shared" si="40"/>
        <v>0</v>
      </c>
    </row>
    <row r="152" spans="1:35" ht="25.5" x14ac:dyDescent="0.2">
      <c r="A152" s="74" t="s">
        <v>1649</v>
      </c>
      <c r="B152" s="75" t="s">
        <v>427</v>
      </c>
      <c r="C152" s="26" t="s">
        <v>760</v>
      </c>
      <c r="D152" s="76" t="s">
        <v>131</v>
      </c>
      <c r="E152" s="76" t="s">
        <v>420</v>
      </c>
      <c r="F152" s="48">
        <v>1</v>
      </c>
      <c r="G152" s="76" t="s">
        <v>2385</v>
      </c>
      <c r="H152" s="77" t="s">
        <v>2386</v>
      </c>
      <c r="I152" s="44">
        <v>60148</v>
      </c>
      <c r="J152" s="49" t="s">
        <v>1003</v>
      </c>
      <c r="K152" s="31">
        <v>2</v>
      </c>
      <c r="L152" s="50">
        <v>7.12</v>
      </c>
      <c r="M152" s="96">
        <v>8.42</v>
      </c>
      <c r="N152" s="50">
        <v>8.42</v>
      </c>
      <c r="O152" s="204">
        <v>7.24</v>
      </c>
      <c r="P152" s="274">
        <v>7.24</v>
      </c>
      <c r="Q152" s="285">
        <v>7.6</v>
      </c>
      <c r="R152" s="207">
        <f t="shared" si="31"/>
        <v>0</v>
      </c>
      <c r="S152" s="34">
        <f t="shared" si="32"/>
        <v>0</v>
      </c>
      <c r="T152" s="439"/>
      <c r="U152" s="231">
        <f t="shared" si="33"/>
        <v>0</v>
      </c>
      <c r="V152" s="438"/>
      <c r="W152" s="237">
        <f t="shared" si="34"/>
        <v>0</v>
      </c>
      <c r="X152" s="439"/>
      <c r="Y152" s="231">
        <f t="shared" si="35"/>
        <v>0</v>
      </c>
      <c r="Z152" s="438"/>
      <c r="AA152" s="237">
        <f t="shared" si="36"/>
        <v>0</v>
      </c>
      <c r="AB152" s="439"/>
      <c r="AC152" s="231">
        <f t="shared" si="37"/>
        <v>0</v>
      </c>
      <c r="AD152" s="438"/>
      <c r="AE152" s="237">
        <f t="shared" si="38"/>
        <v>0</v>
      </c>
      <c r="AF152" s="439"/>
      <c r="AG152" s="231">
        <f t="shared" si="39"/>
        <v>0</v>
      </c>
      <c r="AH152" s="438"/>
      <c r="AI152" s="237">
        <f t="shared" si="40"/>
        <v>0</v>
      </c>
    </row>
    <row r="153" spans="1:35" ht="25.5" x14ac:dyDescent="0.2">
      <c r="A153" s="71" t="s">
        <v>1649</v>
      </c>
      <c r="B153" s="72" t="s">
        <v>427</v>
      </c>
      <c r="C153" s="22" t="s">
        <v>760</v>
      </c>
      <c r="D153" s="73" t="s">
        <v>2769</v>
      </c>
      <c r="E153" s="73" t="s">
        <v>420</v>
      </c>
      <c r="F153" s="38">
        <v>1</v>
      </c>
      <c r="G153" s="73" t="s">
        <v>2813</v>
      </c>
      <c r="H153" s="73" t="s">
        <v>2813</v>
      </c>
      <c r="I153" s="37" t="s">
        <v>3273</v>
      </c>
      <c r="J153" s="11" t="s">
        <v>2747</v>
      </c>
      <c r="K153" s="62">
        <v>3</v>
      </c>
      <c r="L153" s="90">
        <v>8.56</v>
      </c>
      <c r="M153" s="90">
        <v>8.99</v>
      </c>
      <c r="N153" s="90">
        <v>9.44</v>
      </c>
      <c r="O153" s="140">
        <v>8.4600000000000009</v>
      </c>
      <c r="P153" s="273">
        <v>8.4600000000000009</v>
      </c>
      <c r="Q153" s="282">
        <v>8.4600000000000009</v>
      </c>
      <c r="R153" s="207">
        <f t="shared" si="31"/>
        <v>0</v>
      </c>
      <c r="S153" s="34">
        <f t="shared" si="32"/>
        <v>0</v>
      </c>
      <c r="T153" s="439"/>
      <c r="U153" s="231">
        <f t="shared" si="33"/>
        <v>0</v>
      </c>
      <c r="V153" s="438"/>
      <c r="W153" s="237">
        <f t="shared" si="34"/>
        <v>0</v>
      </c>
      <c r="X153" s="439"/>
      <c r="Y153" s="231">
        <f t="shared" si="35"/>
        <v>0</v>
      </c>
      <c r="Z153" s="438"/>
      <c r="AA153" s="237">
        <f t="shared" si="36"/>
        <v>0</v>
      </c>
      <c r="AB153" s="439"/>
      <c r="AC153" s="231">
        <f t="shared" si="37"/>
        <v>0</v>
      </c>
      <c r="AD153" s="438"/>
      <c r="AE153" s="237">
        <f t="shared" si="38"/>
        <v>0</v>
      </c>
      <c r="AF153" s="439"/>
      <c r="AG153" s="231">
        <f t="shared" si="39"/>
        <v>0</v>
      </c>
      <c r="AH153" s="438"/>
      <c r="AI153" s="237">
        <f t="shared" si="40"/>
        <v>0</v>
      </c>
    </row>
    <row r="154" spans="1:35" ht="25.5" x14ac:dyDescent="0.2">
      <c r="A154" s="23" t="s">
        <v>1650</v>
      </c>
      <c r="B154" s="24" t="s">
        <v>427</v>
      </c>
      <c r="C154" s="25" t="s">
        <v>739</v>
      </c>
      <c r="D154" s="68" t="s">
        <v>131</v>
      </c>
      <c r="E154" s="68" t="s">
        <v>420</v>
      </c>
      <c r="F154" s="69">
        <v>1</v>
      </c>
      <c r="G154" s="23">
        <v>3115</v>
      </c>
      <c r="H154" s="70">
        <v>48611</v>
      </c>
      <c r="I154" s="16" t="s">
        <v>3343</v>
      </c>
      <c r="J154" s="42" t="s">
        <v>2046</v>
      </c>
      <c r="K154" s="30">
        <v>1</v>
      </c>
      <c r="L154" s="43">
        <v>2.71</v>
      </c>
      <c r="M154" s="43">
        <v>2.71</v>
      </c>
      <c r="N154" s="43">
        <v>2.71</v>
      </c>
      <c r="O154" s="144">
        <v>2.71</v>
      </c>
      <c r="P154" s="272">
        <v>2.97</v>
      </c>
      <c r="Q154" s="283">
        <v>2.97</v>
      </c>
      <c r="R154" s="207">
        <f t="shared" si="31"/>
        <v>0</v>
      </c>
      <c r="S154" s="34">
        <f t="shared" si="32"/>
        <v>0</v>
      </c>
      <c r="T154" s="439"/>
      <c r="U154" s="231">
        <f t="shared" si="33"/>
        <v>0</v>
      </c>
      <c r="V154" s="438"/>
      <c r="W154" s="237">
        <f t="shared" si="34"/>
        <v>0</v>
      </c>
      <c r="X154" s="439"/>
      <c r="Y154" s="231">
        <f t="shared" si="35"/>
        <v>0</v>
      </c>
      <c r="Z154" s="438"/>
      <c r="AA154" s="237">
        <f t="shared" si="36"/>
        <v>0</v>
      </c>
      <c r="AB154" s="439"/>
      <c r="AC154" s="231">
        <f t="shared" si="37"/>
        <v>0</v>
      </c>
      <c r="AD154" s="438"/>
      <c r="AE154" s="237">
        <f t="shared" si="38"/>
        <v>0</v>
      </c>
      <c r="AF154" s="439"/>
      <c r="AG154" s="231">
        <f t="shared" si="39"/>
        <v>0</v>
      </c>
      <c r="AH154" s="438"/>
      <c r="AI154" s="237">
        <f t="shared" si="40"/>
        <v>0</v>
      </c>
    </row>
    <row r="155" spans="1:35" ht="25.5" x14ac:dyDescent="0.2">
      <c r="A155" s="74" t="s">
        <v>1650</v>
      </c>
      <c r="B155" s="75" t="s">
        <v>427</v>
      </c>
      <c r="C155" s="26" t="s">
        <v>739</v>
      </c>
      <c r="D155" s="76" t="s">
        <v>131</v>
      </c>
      <c r="E155" s="76" t="s">
        <v>420</v>
      </c>
      <c r="F155" s="48">
        <v>1</v>
      </c>
      <c r="G155" s="76" t="s">
        <v>2387</v>
      </c>
      <c r="H155" s="77" t="s">
        <v>2388</v>
      </c>
      <c r="I155" s="44">
        <v>60148</v>
      </c>
      <c r="J155" s="49" t="s">
        <v>1003</v>
      </c>
      <c r="K155" s="31">
        <v>2</v>
      </c>
      <c r="L155" s="50">
        <v>7.12</v>
      </c>
      <c r="M155" s="96">
        <v>8.42</v>
      </c>
      <c r="N155" s="50">
        <v>8.42</v>
      </c>
      <c r="O155" s="204">
        <v>7.24</v>
      </c>
      <c r="P155" s="274">
        <v>7.24</v>
      </c>
      <c r="Q155" s="285">
        <v>7.6</v>
      </c>
      <c r="R155" s="207">
        <f t="shared" si="31"/>
        <v>0</v>
      </c>
      <c r="S155" s="34">
        <f t="shared" si="32"/>
        <v>0</v>
      </c>
      <c r="T155" s="439"/>
      <c r="U155" s="231">
        <f t="shared" si="33"/>
        <v>0</v>
      </c>
      <c r="V155" s="438"/>
      <c r="W155" s="237">
        <f t="shared" si="34"/>
        <v>0</v>
      </c>
      <c r="X155" s="439"/>
      <c r="Y155" s="231">
        <f t="shared" si="35"/>
        <v>0</v>
      </c>
      <c r="Z155" s="438"/>
      <c r="AA155" s="237">
        <f t="shared" si="36"/>
        <v>0</v>
      </c>
      <c r="AB155" s="439"/>
      <c r="AC155" s="231">
        <f t="shared" si="37"/>
        <v>0</v>
      </c>
      <c r="AD155" s="438"/>
      <c r="AE155" s="237">
        <f t="shared" si="38"/>
        <v>0</v>
      </c>
      <c r="AF155" s="439"/>
      <c r="AG155" s="231">
        <f t="shared" si="39"/>
        <v>0</v>
      </c>
      <c r="AH155" s="438"/>
      <c r="AI155" s="237">
        <f t="shared" si="40"/>
        <v>0</v>
      </c>
    </row>
    <row r="156" spans="1:35" ht="25.5" x14ac:dyDescent="0.2">
      <c r="A156" s="71" t="s">
        <v>1650</v>
      </c>
      <c r="B156" s="72" t="s">
        <v>427</v>
      </c>
      <c r="C156" s="22" t="s">
        <v>739</v>
      </c>
      <c r="D156" s="73" t="s">
        <v>2769</v>
      </c>
      <c r="E156" s="73" t="s">
        <v>420</v>
      </c>
      <c r="F156" s="38">
        <v>1</v>
      </c>
      <c r="G156" s="73" t="s">
        <v>2814</v>
      </c>
      <c r="H156" s="78" t="s">
        <v>2814</v>
      </c>
      <c r="I156" s="37" t="s">
        <v>3273</v>
      </c>
      <c r="J156" s="11" t="s">
        <v>2747</v>
      </c>
      <c r="K156" s="62">
        <v>3</v>
      </c>
      <c r="L156" s="90">
        <v>7.31</v>
      </c>
      <c r="M156" s="90">
        <v>7.68</v>
      </c>
      <c r="N156" s="90">
        <v>8.06</v>
      </c>
      <c r="O156" s="140">
        <v>8.4600000000000009</v>
      </c>
      <c r="P156" s="273">
        <v>8.4600000000000009</v>
      </c>
      <c r="Q156" s="282">
        <v>8.4600000000000009</v>
      </c>
      <c r="R156" s="207">
        <f t="shared" si="31"/>
        <v>0</v>
      </c>
      <c r="S156" s="34">
        <f t="shared" si="32"/>
        <v>0</v>
      </c>
      <c r="T156" s="439"/>
      <c r="U156" s="231">
        <f t="shared" si="33"/>
        <v>0</v>
      </c>
      <c r="V156" s="438"/>
      <c r="W156" s="237">
        <f t="shared" si="34"/>
        <v>0</v>
      </c>
      <c r="X156" s="439"/>
      <c r="Y156" s="231">
        <f t="shared" si="35"/>
        <v>0</v>
      </c>
      <c r="Z156" s="438"/>
      <c r="AA156" s="237">
        <f t="shared" si="36"/>
        <v>0</v>
      </c>
      <c r="AB156" s="439"/>
      <c r="AC156" s="231">
        <f t="shared" si="37"/>
        <v>0</v>
      </c>
      <c r="AD156" s="438"/>
      <c r="AE156" s="237">
        <f t="shared" si="38"/>
        <v>0</v>
      </c>
      <c r="AF156" s="439"/>
      <c r="AG156" s="231">
        <f t="shared" si="39"/>
        <v>0</v>
      </c>
      <c r="AH156" s="438"/>
      <c r="AI156" s="237">
        <f t="shared" si="40"/>
        <v>0</v>
      </c>
    </row>
    <row r="157" spans="1:35" ht="25.5" x14ac:dyDescent="0.2">
      <c r="A157" s="74" t="s">
        <v>1651</v>
      </c>
      <c r="B157" s="75" t="s">
        <v>427</v>
      </c>
      <c r="C157" s="26" t="s">
        <v>759</v>
      </c>
      <c r="D157" s="76" t="s">
        <v>131</v>
      </c>
      <c r="E157" s="76" t="s">
        <v>420</v>
      </c>
      <c r="F157" s="48">
        <v>1</v>
      </c>
      <c r="G157" s="76" t="s">
        <v>2389</v>
      </c>
      <c r="H157" s="77" t="s">
        <v>2390</v>
      </c>
      <c r="I157" s="44">
        <v>60148</v>
      </c>
      <c r="J157" s="49" t="s">
        <v>1003</v>
      </c>
      <c r="K157" s="31">
        <v>1</v>
      </c>
      <c r="L157" s="50">
        <v>11.12</v>
      </c>
      <c r="M157" s="96">
        <v>13.11</v>
      </c>
      <c r="N157" s="50">
        <v>13.11</v>
      </c>
      <c r="O157" s="204">
        <v>11.28</v>
      </c>
      <c r="P157" s="274">
        <v>11.28</v>
      </c>
      <c r="Q157" s="285">
        <v>11.84</v>
      </c>
      <c r="R157" s="207">
        <f t="shared" si="31"/>
        <v>0</v>
      </c>
      <c r="S157" s="34">
        <f t="shared" si="32"/>
        <v>0</v>
      </c>
      <c r="T157" s="439"/>
      <c r="U157" s="231">
        <f t="shared" si="33"/>
        <v>0</v>
      </c>
      <c r="V157" s="438"/>
      <c r="W157" s="237">
        <f t="shared" si="34"/>
        <v>0</v>
      </c>
      <c r="X157" s="439"/>
      <c r="Y157" s="231">
        <f t="shared" si="35"/>
        <v>0</v>
      </c>
      <c r="Z157" s="438"/>
      <c r="AA157" s="237">
        <f t="shared" si="36"/>
        <v>0</v>
      </c>
      <c r="AB157" s="439"/>
      <c r="AC157" s="231">
        <f t="shared" si="37"/>
        <v>0</v>
      </c>
      <c r="AD157" s="438"/>
      <c r="AE157" s="237">
        <f t="shared" si="38"/>
        <v>0</v>
      </c>
      <c r="AF157" s="439"/>
      <c r="AG157" s="231">
        <f t="shared" si="39"/>
        <v>0</v>
      </c>
      <c r="AH157" s="438"/>
      <c r="AI157" s="237">
        <f t="shared" si="40"/>
        <v>0</v>
      </c>
    </row>
    <row r="158" spans="1:35" ht="25.5" x14ac:dyDescent="0.2">
      <c r="A158" s="71" t="s">
        <v>1651</v>
      </c>
      <c r="B158" s="72" t="s">
        <v>427</v>
      </c>
      <c r="C158" s="22" t="s">
        <v>759</v>
      </c>
      <c r="D158" s="73" t="s">
        <v>2769</v>
      </c>
      <c r="E158" s="73" t="s">
        <v>420</v>
      </c>
      <c r="F158" s="38">
        <v>1</v>
      </c>
      <c r="G158" s="73" t="s">
        <v>2815</v>
      </c>
      <c r="H158" s="78" t="s">
        <v>2815</v>
      </c>
      <c r="I158" s="37" t="s">
        <v>3273</v>
      </c>
      <c r="J158" s="11" t="s">
        <v>2747</v>
      </c>
      <c r="K158" s="62">
        <v>2</v>
      </c>
      <c r="L158" s="90">
        <v>11.53</v>
      </c>
      <c r="M158" s="40">
        <v>11.53</v>
      </c>
      <c r="N158" s="40">
        <v>11.53</v>
      </c>
      <c r="O158" s="140">
        <v>11.87</v>
      </c>
      <c r="P158" s="273">
        <v>11.87</v>
      </c>
      <c r="Q158" s="282">
        <v>11.87</v>
      </c>
      <c r="R158" s="207">
        <f t="shared" si="31"/>
        <v>0</v>
      </c>
      <c r="S158" s="34">
        <f t="shared" si="32"/>
        <v>0</v>
      </c>
      <c r="T158" s="439"/>
      <c r="U158" s="231">
        <f t="shared" si="33"/>
        <v>0</v>
      </c>
      <c r="V158" s="438"/>
      <c r="W158" s="237">
        <f t="shared" si="34"/>
        <v>0</v>
      </c>
      <c r="X158" s="439"/>
      <c r="Y158" s="231">
        <f t="shared" si="35"/>
        <v>0</v>
      </c>
      <c r="Z158" s="438"/>
      <c r="AA158" s="237">
        <f t="shared" si="36"/>
        <v>0</v>
      </c>
      <c r="AB158" s="439"/>
      <c r="AC158" s="231">
        <f t="shared" si="37"/>
        <v>0</v>
      </c>
      <c r="AD158" s="438"/>
      <c r="AE158" s="237">
        <f t="shared" si="38"/>
        <v>0</v>
      </c>
      <c r="AF158" s="439"/>
      <c r="AG158" s="231">
        <f t="shared" si="39"/>
        <v>0</v>
      </c>
      <c r="AH158" s="438"/>
      <c r="AI158" s="237">
        <f t="shared" si="40"/>
        <v>0</v>
      </c>
    </row>
    <row r="159" spans="1:35" ht="25.5" x14ac:dyDescent="0.2">
      <c r="A159" s="23" t="s">
        <v>1652</v>
      </c>
      <c r="B159" s="24" t="s">
        <v>427</v>
      </c>
      <c r="C159" s="25" t="s">
        <v>755</v>
      </c>
      <c r="D159" s="68" t="s">
        <v>131</v>
      </c>
      <c r="E159" s="68" t="s">
        <v>420</v>
      </c>
      <c r="F159" s="69">
        <v>1</v>
      </c>
      <c r="G159" s="23">
        <v>3115</v>
      </c>
      <c r="H159" s="70">
        <v>48631</v>
      </c>
      <c r="I159" s="16" t="s">
        <v>3343</v>
      </c>
      <c r="J159" s="42" t="s">
        <v>2046</v>
      </c>
      <c r="K159" s="30">
        <v>1</v>
      </c>
      <c r="L159" s="43">
        <v>2.71</v>
      </c>
      <c r="M159" s="43">
        <v>2.71</v>
      </c>
      <c r="N159" s="43">
        <v>2.71</v>
      </c>
      <c r="O159" s="144">
        <v>2.71</v>
      </c>
      <c r="P159" s="272">
        <v>2.97</v>
      </c>
      <c r="Q159" s="283">
        <v>2.97</v>
      </c>
      <c r="R159" s="207">
        <f t="shared" si="31"/>
        <v>0</v>
      </c>
      <c r="S159" s="34">
        <f t="shared" si="32"/>
        <v>0</v>
      </c>
      <c r="T159" s="439"/>
      <c r="U159" s="231">
        <f t="shared" si="33"/>
        <v>0</v>
      </c>
      <c r="V159" s="438"/>
      <c r="W159" s="237">
        <f t="shared" si="34"/>
        <v>0</v>
      </c>
      <c r="X159" s="439"/>
      <c r="Y159" s="231">
        <f t="shared" si="35"/>
        <v>0</v>
      </c>
      <c r="Z159" s="438"/>
      <c r="AA159" s="237">
        <f t="shared" si="36"/>
        <v>0</v>
      </c>
      <c r="AB159" s="439"/>
      <c r="AC159" s="231">
        <f t="shared" si="37"/>
        <v>0</v>
      </c>
      <c r="AD159" s="438"/>
      <c r="AE159" s="237">
        <f t="shared" si="38"/>
        <v>0</v>
      </c>
      <c r="AF159" s="439"/>
      <c r="AG159" s="231">
        <f t="shared" si="39"/>
        <v>0</v>
      </c>
      <c r="AH159" s="438"/>
      <c r="AI159" s="237">
        <f t="shared" si="40"/>
        <v>0</v>
      </c>
    </row>
    <row r="160" spans="1:35" ht="25.5" x14ac:dyDescent="0.2">
      <c r="A160" s="74" t="s">
        <v>1652</v>
      </c>
      <c r="B160" s="75" t="s">
        <v>427</v>
      </c>
      <c r="C160" s="26" t="s">
        <v>755</v>
      </c>
      <c r="D160" s="76" t="s">
        <v>131</v>
      </c>
      <c r="E160" s="76" t="s">
        <v>420</v>
      </c>
      <c r="F160" s="48">
        <v>1</v>
      </c>
      <c r="G160" s="76" t="s">
        <v>2391</v>
      </c>
      <c r="H160" s="77" t="s">
        <v>2392</v>
      </c>
      <c r="I160" s="44">
        <v>60148</v>
      </c>
      <c r="J160" s="49" t="s">
        <v>1003</v>
      </c>
      <c r="K160" s="31">
        <v>2</v>
      </c>
      <c r="L160" s="50">
        <v>7.12</v>
      </c>
      <c r="M160" s="96">
        <v>8.42</v>
      </c>
      <c r="N160" s="50">
        <v>8.42</v>
      </c>
      <c r="O160" s="204">
        <v>7.24</v>
      </c>
      <c r="P160" s="274">
        <v>7.24</v>
      </c>
      <c r="Q160" s="285">
        <v>7.6</v>
      </c>
      <c r="R160" s="207">
        <f t="shared" si="31"/>
        <v>0</v>
      </c>
      <c r="S160" s="34">
        <f t="shared" si="32"/>
        <v>0</v>
      </c>
      <c r="T160" s="439"/>
      <c r="U160" s="231">
        <f t="shared" si="33"/>
        <v>0</v>
      </c>
      <c r="V160" s="438"/>
      <c r="W160" s="237">
        <f t="shared" si="34"/>
        <v>0</v>
      </c>
      <c r="X160" s="439"/>
      <c r="Y160" s="231">
        <f t="shared" si="35"/>
        <v>0</v>
      </c>
      <c r="Z160" s="438"/>
      <c r="AA160" s="237">
        <f t="shared" si="36"/>
        <v>0</v>
      </c>
      <c r="AB160" s="439"/>
      <c r="AC160" s="231">
        <f t="shared" si="37"/>
        <v>0</v>
      </c>
      <c r="AD160" s="438"/>
      <c r="AE160" s="237">
        <f t="shared" si="38"/>
        <v>0</v>
      </c>
      <c r="AF160" s="439"/>
      <c r="AG160" s="231">
        <f t="shared" si="39"/>
        <v>0</v>
      </c>
      <c r="AH160" s="438"/>
      <c r="AI160" s="237">
        <f t="shared" si="40"/>
        <v>0</v>
      </c>
    </row>
    <row r="161" spans="1:35" ht="25.5" x14ac:dyDescent="0.2">
      <c r="A161" s="71" t="s">
        <v>1652</v>
      </c>
      <c r="B161" s="72" t="s">
        <v>427</v>
      </c>
      <c r="C161" s="22" t="s">
        <v>755</v>
      </c>
      <c r="D161" s="73" t="s">
        <v>2769</v>
      </c>
      <c r="E161" s="73" t="s">
        <v>420</v>
      </c>
      <c r="F161" s="38">
        <v>1</v>
      </c>
      <c r="G161" s="73" t="s">
        <v>2816</v>
      </c>
      <c r="H161" s="73" t="s">
        <v>2816</v>
      </c>
      <c r="I161" s="37" t="s">
        <v>3273</v>
      </c>
      <c r="J161" s="11" t="s">
        <v>2747</v>
      </c>
      <c r="K161" s="62">
        <v>3</v>
      </c>
      <c r="L161" s="90">
        <v>8.33</v>
      </c>
      <c r="M161" s="40">
        <v>8.33</v>
      </c>
      <c r="N161" s="40">
        <v>8.33</v>
      </c>
      <c r="O161" s="140">
        <v>8.4600000000000009</v>
      </c>
      <c r="P161" s="273">
        <v>8.4600000000000009</v>
      </c>
      <c r="Q161" s="282">
        <v>8.4600000000000009</v>
      </c>
      <c r="R161" s="207">
        <f t="shared" si="31"/>
        <v>0</v>
      </c>
      <c r="S161" s="34">
        <f t="shared" si="32"/>
        <v>0</v>
      </c>
      <c r="T161" s="439"/>
      <c r="U161" s="231">
        <f t="shared" si="33"/>
        <v>0</v>
      </c>
      <c r="V161" s="438"/>
      <c r="W161" s="237">
        <f t="shared" si="34"/>
        <v>0</v>
      </c>
      <c r="X161" s="439"/>
      <c r="Y161" s="231">
        <f t="shared" si="35"/>
        <v>0</v>
      </c>
      <c r="Z161" s="438"/>
      <c r="AA161" s="237">
        <f t="shared" si="36"/>
        <v>0</v>
      </c>
      <c r="AB161" s="439"/>
      <c r="AC161" s="231">
        <f t="shared" si="37"/>
        <v>0</v>
      </c>
      <c r="AD161" s="438"/>
      <c r="AE161" s="237">
        <f t="shared" si="38"/>
        <v>0</v>
      </c>
      <c r="AF161" s="439"/>
      <c r="AG161" s="231">
        <f t="shared" si="39"/>
        <v>0</v>
      </c>
      <c r="AH161" s="438"/>
      <c r="AI161" s="237">
        <f t="shared" si="40"/>
        <v>0</v>
      </c>
    </row>
    <row r="162" spans="1:35" ht="25.5" x14ac:dyDescent="0.2">
      <c r="A162" s="23" t="s">
        <v>508</v>
      </c>
      <c r="B162" s="24" t="s">
        <v>427</v>
      </c>
      <c r="C162" s="25" t="s">
        <v>751</v>
      </c>
      <c r="D162" s="68" t="s">
        <v>131</v>
      </c>
      <c r="E162" s="68" t="s">
        <v>420</v>
      </c>
      <c r="F162" s="69">
        <v>1</v>
      </c>
      <c r="G162" s="23">
        <v>3115</v>
      </c>
      <c r="H162" s="70">
        <v>48620</v>
      </c>
      <c r="I162" s="16" t="s">
        <v>3343</v>
      </c>
      <c r="J162" s="42" t="s">
        <v>2046</v>
      </c>
      <c r="K162" s="30">
        <v>1</v>
      </c>
      <c r="L162" s="43">
        <v>2.7</v>
      </c>
      <c r="M162" s="43">
        <v>2.7</v>
      </c>
      <c r="N162" s="43">
        <v>2.7</v>
      </c>
      <c r="O162" s="144">
        <v>2.7</v>
      </c>
      <c r="P162" s="272">
        <v>2.97</v>
      </c>
      <c r="Q162" s="283">
        <v>2.97</v>
      </c>
      <c r="R162" s="207">
        <f t="shared" si="31"/>
        <v>0</v>
      </c>
      <c r="S162" s="34">
        <f t="shared" si="32"/>
        <v>0</v>
      </c>
      <c r="T162" s="439"/>
      <c r="U162" s="231">
        <f t="shared" si="33"/>
        <v>0</v>
      </c>
      <c r="V162" s="438"/>
      <c r="W162" s="237">
        <f t="shared" si="34"/>
        <v>0</v>
      </c>
      <c r="X162" s="439"/>
      <c r="Y162" s="231">
        <f t="shared" si="35"/>
        <v>0</v>
      </c>
      <c r="Z162" s="438"/>
      <c r="AA162" s="237">
        <f t="shared" si="36"/>
        <v>0</v>
      </c>
      <c r="AB162" s="439"/>
      <c r="AC162" s="231">
        <f t="shared" si="37"/>
        <v>0</v>
      </c>
      <c r="AD162" s="438"/>
      <c r="AE162" s="237">
        <f t="shared" si="38"/>
        <v>0</v>
      </c>
      <c r="AF162" s="439"/>
      <c r="AG162" s="231">
        <f t="shared" si="39"/>
        <v>0</v>
      </c>
      <c r="AH162" s="438"/>
      <c r="AI162" s="237">
        <f t="shared" si="40"/>
        <v>0</v>
      </c>
    </row>
    <row r="163" spans="1:35" ht="25.5" x14ac:dyDescent="0.2">
      <c r="A163" s="71" t="s">
        <v>508</v>
      </c>
      <c r="B163" s="72" t="s">
        <v>427</v>
      </c>
      <c r="C163" s="22" t="s">
        <v>3309</v>
      </c>
      <c r="D163" s="73" t="s">
        <v>2769</v>
      </c>
      <c r="E163" s="73" t="s">
        <v>420</v>
      </c>
      <c r="F163" s="38">
        <v>1</v>
      </c>
      <c r="G163" s="73" t="s">
        <v>2817</v>
      </c>
      <c r="H163" s="78" t="s">
        <v>2817</v>
      </c>
      <c r="I163" s="37" t="s">
        <v>3273</v>
      </c>
      <c r="J163" s="11" t="s">
        <v>2747</v>
      </c>
      <c r="K163" s="62">
        <v>2</v>
      </c>
      <c r="L163" s="40">
        <v>5.79</v>
      </c>
      <c r="M163" s="90">
        <v>6.08</v>
      </c>
      <c r="N163" s="40">
        <v>6.08</v>
      </c>
      <c r="O163" s="140">
        <v>6.7</v>
      </c>
      <c r="P163" s="273">
        <v>6.7</v>
      </c>
      <c r="Q163" s="282">
        <v>6.7</v>
      </c>
      <c r="R163" s="207">
        <f t="shared" si="31"/>
        <v>0</v>
      </c>
      <c r="S163" s="34">
        <f t="shared" si="32"/>
        <v>0</v>
      </c>
      <c r="T163" s="439"/>
      <c r="U163" s="231">
        <f t="shared" si="33"/>
        <v>0</v>
      </c>
      <c r="V163" s="438"/>
      <c r="W163" s="237">
        <f t="shared" si="34"/>
        <v>0</v>
      </c>
      <c r="X163" s="439"/>
      <c r="Y163" s="231">
        <f t="shared" si="35"/>
        <v>0</v>
      </c>
      <c r="Z163" s="438"/>
      <c r="AA163" s="237">
        <f t="shared" si="36"/>
        <v>0</v>
      </c>
      <c r="AB163" s="439"/>
      <c r="AC163" s="231">
        <f t="shared" si="37"/>
        <v>0</v>
      </c>
      <c r="AD163" s="438"/>
      <c r="AE163" s="237">
        <f t="shared" si="38"/>
        <v>0</v>
      </c>
      <c r="AF163" s="439"/>
      <c r="AG163" s="231">
        <f t="shared" si="39"/>
        <v>0</v>
      </c>
      <c r="AH163" s="438"/>
      <c r="AI163" s="237">
        <f t="shared" si="40"/>
        <v>0</v>
      </c>
    </row>
    <row r="164" spans="1:35" ht="25.5" x14ac:dyDescent="0.2">
      <c r="A164" s="74" t="s">
        <v>508</v>
      </c>
      <c r="B164" s="75" t="s">
        <v>427</v>
      </c>
      <c r="C164" s="26" t="s">
        <v>751</v>
      </c>
      <c r="D164" s="76" t="s">
        <v>131</v>
      </c>
      <c r="E164" s="76" t="s">
        <v>420</v>
      </c>
      <c r="F164" s="48">
        <v>1</v>
      </c>
      <c r="G164" s="76" t="s">
        <v>2393</v>
      </c>
      <c r="H164" s="77" t="s">
        <v>2394</v>
      </c>
      <c r="I164" s="44">
        <v>60148</v>
      </c>
      <c r="J164" s="49" t="s">
        <v>1003</v>
      </c>
      <c r="K164" s="31">
        <v>3</v>
      </c>
      <c r="L164" s="50">
        <v>7.12</v>
      </c>
      <c r="M164" s="96">
        <v>8.42</v>
      </c>
      <c r="N164" s="50">
        <v>8.42</v>
      </c>
      <c r="O164" s="204">
        <v>7.24</v>
      </c>
      <c r="P164" s="274">
        <v>7.24</v>
      </c>
      <c r="Q164" s="285">
        <v>7.6</v>
      </c>
      <c r="R164" s="207">
        <f t="shared" si="31"/>
        <v>0</v>
      </c>
      <c r="S164" s="34">
        <f t="shared" si="32"/>
        <v>0</v>
      </c>
      <c r="T164" s="439"/>
      <c r="U164" s="231">
        <f t="shared" si="33"/>
        <v>0</v>
      </c>
      <c r="V164" s="438"/>
      <c r="W164" s="237">
        <f t="shared" si="34"/>
        <v>0</v>
      </c>
      <c r="X164" s="439"/>
      <c r="Y164" s="231">
        <f t="shared" si="35"/>
        <v>0</v>
      </c>
      <c r="Z164" s="438"/>
      <c r="AA164" s="237">
        <f t="shared" si="36"/>
        <v>0</v>
      </c>
      <c r="AB164" s="439"/>
      <c r="AC164" s="231">
        <f t="shared" si="37"/>
        <v>0</v>
      </c>
      <c r="AD164" s="438"/>
      <c r="AE164" s="237">
        <f t="shared" si="38"/>
        <v>0</v>
      </c>
      <c r="AF164" s="439"/>
      <c r="AG164" s="231">
        <f t="shared" si="39"/>
        <v>0</v>
      </c>
      <c r="AH164" s="438"/>
      <c r="AI164" s="237">
        <f t="shared" si="40"/>
        <v>0</v>
      </c>
    </row>
    <row r="165" spans="1:35" ht="25.5" x14ac:dyDescent="0.2">
      <c r="A165" s="23" t="s">
        <v>511</v>
      </c>
      <c r="B165" s="24" t="s">
        <v>427</v>
      </c>
      <c r="C165" s="25" t="s">
        <v>768</v>
      </c>
      <c r="D165" s="68" t="s">
        <v>131</v>
      </c>
      <c r="E165" s="68" t="s">
        <v>420</v>
      </c>
      <c r="F165" s="69">
        <v>1</v>
      </c>
      <c r="G165" s="23">
        <v>3115</v>
      </c>
      <c r="H165" s="70">
        <v>48643</v>
      </c>
      <c r="I165" s="16" t="s">
        <v>3343</v>
      </c>
      <c r="J165" s="42" t="s">
        <v>2046</v>
      </c>
      <c r="K165" s="30">
        <v>1</v>
      </c>
      <c r="L165" s="43">
        <v>2.7</v>
      </c>
      <c r="M165" s="43">
        <v>2.7</v>
      </c>
      <c r="N165" s="43">
        <v>2.7</v>
      </c>
      <c r="O165" s="144">
        <v>2.7</v>
      </c>
      <c r="P165" s="272">
        <v>2.97</v>
      </c>
      <c r="Q165" s="283">
        <v>2.97</v>
      </c>
      <c r="R165" s="207">
        <f t="shared" si="31"/>
        <v>0</v>
      </c>
      <c r="S165" s="34">
        <f t="shared" si="32"/>
        <v>0</v>
      </c>
      <c r="T165" s="439"/>
      <c r="U165" s="231">
        <f t="shared" si="33"/>
        <v>0</v>
      </c>
      <c r="V165" s="438"/>
      <c r="W165" s="237">
        <f t="shared" si="34"/>
        <v>0</v>
      </c>
      <c r="X165" s="439"/>
      <c r="Y165" s="231">
        <f t="shared" si="35"/>
        <v>0</v>
      </c>
      <c r="Z165" s="438"/>
      <c r="AA165" s="237">
        <f t="shared" si="36"/>
        <v>0</v>
      </c>
      <c r="AB165" s="439"/>
      <c r="AC165" s="231">
        <f t="shared" si="37"/>
        <v>0</v>
      </c>
      <c r="AD165" s="438"/>
      <c r="AE165" s="237">
        <f t="shared" si="38"/>
        <v>0</v>
      </c>
      <c r="AF165" s="439"/>
      <c r="AG165" s="231">
        <f t="shared" si="39"/>
        <v>0</v>
      </c>
      <c r="AH165" s="438"/>
      <c r="AI165" s="237">
        <f t="shared" si="40"/>
        <v>0</v>
      </c>
    </row>
    <row r="166" spans="1:35" ht="25.5" x14ac:dyDescent="0.2">
      <c r="A166" s="74" t="s">
        <v>511</v>
      </c>
      <c r="B166" s="75" t="s">
        <v>427</v>
      </c>
      <c r="C166" s="26" t="s">
        <v>768</v>
      </c>
      <c r="D166" s="76" t="s">
        <v>131</v>
      </c>
      <c r="E166" s="76" t="s">
        <v>420</v>
      </c>
      <c r="F166" s="48">
        <v>1</v>
      </c>
      <c r="G166" s="76" t="s">
        <v>2395</v>
      </c>
      <c r="H166" s="77" t="s">
        <v>2396</v>
      </c>
      <c r="I166" s="44">
        <v>60148</v>
      </c>
      <c r="J166" s="49" t="s">
        <v>1003</v>
      </c>
      <c r="K166" s="31">
        <v>2</v>
      </c>
      <c r="L166" s="50">
        <v>7.12</v>
      </c>
      <c r="M166" s="96">
        <v>8.42</v>
      </c>
      <c r="N166" s="50">
        <v>8.42</v>
      </c>
      <c r="O166" s="204">
        <v>7.24</v>
      </c>
      <c r="P166" s="274">
        <v>7.24</v>
      </c>
      <c r="Q166" s="285">
        <v>7.6</v>
      </c>
      <c r="R166" s="207">
        <f t="shared" si="31"/>
        <v>0</v>
      </c>
      <c r="S166" s="34">
        <f t="shared" si="32"/>
        <v>0</v>
      </c>
      <c r="T166" s="439"/>
      <c r="U166" s="231">
        <f t="shared" si="33"/>
        <v>0</v>
      </c>
      <c r="V166" s="438"/>
      <c r="W166" s="237">
        <f t="shared" si="34"/>
        <v>0</v>
      </c>
      <c r="X166" s="439"/>
      <c r="Y166" s="231">
        <f t="shared" si="35"/>
        <v>0</v>
      </c>
      <c r="Z166" s="438"/>
      <c r="AA166" s="237">
        <f t="shared" si="36"/>
        <v>0</v>
      </c>
      <c r="AB166" s="439"/>
      <c r="AC166" s="231">
        <f t="shared" si="37"/>
        <v>0</v>
      </c>
      <c r="AD166" s="438"/>
      <c r="AE166" s="237">
        <f t="shared" si="38"/>
        <v>0</v>
      </c>
      <c r="AF166" s="439"/>
      <c r="AG166" s="231">
        <f t="shared" si="39"/>
        <v>0</v>
      </c>
      <c r="AH166" s="438"/>
      <c r="AI166" s="237">
        <f t="shared" si="40"/>
        <v>0</v>
      </c>
    </row>
    <row r="167" spans="1:35" ht="25.5" x14ac:dyDescent="0.2">
      <c r="A167" s="71" t="s">
        <v>511</v>
      </c>
      <c r="B167" s="72" t="s">
        <v>427</v>
      </c>
      <c r="C167" s="22" t="s">
        <v>768</v>
      </c>
      <c r="D167" s="73" t="s">
        <v>2769</v>
      </c>
      <c r="E167" s="73" t="s">
        <v>420</v>
      </c>
      <c r="F167" s="38">
        <v>1</v>
      </c>
      <c r="G167" s="73" t="s">
        <v>2818</v>
      </c>
      <c r="H167" s="78" t="s">
        <v>2818</v>
      </c>
      <c r="I167" s="37" t="s">
        <v>3273</v>
      </c>
      <c r="J167" s="11" t="s">
        <v>2747</v>
      </c>
      <c r="K167" s="62">
        <v>3</v>
      </c>
      <c r="L167" s="90">
        <v>7.31</v>
      </c>
      <c r="M167" s="90">
        <v>7.68</v>
      </c>
      <c r="N167" s="90">
        <v>8.06</v>
      </c>
      <c r="O167" s="140">
        <v>8.4600000000000009</v>
      </c>
      <c r="P167" s="273">
        <v>8.4600000000000009</v>
      </c>
      <c r="Q167" s="282">
        <v>8.4600000000000009</v>
      </c>
      <c r="R167" s="207">
        <f t="shared" si="31"/>
        <v>0</v>
      </c>
      <c r="S167" s="34">
        <f t="shared" si="32"/>
        <v>0</v>
      </c>
      <c r="T167" s="439"/>
      <c r="U167" s="231">
        <f t="shared" si="33"/>
        <v>0</v>
      </c>
      <c r="V167" s="438"/>
      <c r="W167" s="237">
        <f t="shared" si="34"/>
        <v>0</v>
      </c>
      <c r="X167" s="439"/>
      <c r="Y167" s="231">
        <f t="shared" si="35"/>
        <v>0</v>
      </c>
      <c r="Z167" s="438"/>
      <c r="AA167" s="237">
        <f t="shared" si="36"/>
        <v>0</v>
      </c>
      <c r="AB167" s="439"/>
      <c r="AC167" s="231">
        <f t="shared" si="37"/>
        <v>0</v>
      </c>
      <c r="AD167" s="438"/>
      <c r="AE167" s="237">
        <f t="shared" si="38"/>
        <v>0</v>
      </c>
      <c r="AF167" s="439"/>
      <c r="AG167" s="231">
        <f t="shared" si="39"/>
        <v>0</v>
      </c>
      <c r="AH167" s="438"/>
      <c r="AI167" s="237">
        <f t="shared" si="40"/>
        <v>0</v>
      </c>
    </row>
    <row r="168" spans="1:35" ht="25.5" x14ac:dyDescent="0.2">
      <c r="A168" s="23" t="s">
        <v>512</v>
      </c>
      <c r="B168" s="24" t="s">
        <v>427</v>
      </c>
      <c r="C168" s="25" t="s">
        <v>747</v>
      </c>
      <c r="D168" s="68" t="s">
        <v>131</v>
      </c>
      <c r="E168" s="68" t="s">
        <v>420</v>
      </c>
      <c r="F168" s="69">
        <v>1</v>
      </c>
      <c r="G168" s="23">
        <v>3115</v>
      </c>
      <c r="H168" s="70">
        <v>48626</v>
      </c>
      <c r="I168" s="16" t="s">
        <v>3343</v>
      </c>
      <c r="J168" s="42" t="s">
        <v>2046</v>
      </c>
      <c r="K168" s="30">
        <v>1</v>
      </c>
      <c r="L168" s="43">
        <v>2.7</v>
      </c>
      <c r="M168" s="43">
        <v>2.7</v>
      </c>
      <c r="N168" s="43">
        <v>2.7</v>
      </c>
      <c r="O168" s="144">
        <v>2.7</v>
      </c>
      <c r="P168" s="272">
        <v>2.97</v>
      </c>
      <c r="Q168" s="283">
        <v>2.97</v>
      </c>
      <c r="R168" s="207">
        <f t="shared" si="31"/>
        <v>0</v>
      </c>
      <c r="S168" s="34">
        <f t="shared" si="32"/>
        <v>0</v>
      </c>
      <c r="T168" s="439"/>
      <c r="U168" s="231">
        <f t="shared" si="33"/>
        <v>0</v>
      </c>
      <c r="V168" s="438"/>
      <c r="W168" s="237">
        <f t="shared" si="34"/>
        <v>0</v>
      </c>
      <c r="X168" s="439"/>
      <c r="Y168" s="231">
        <f t="shared" si="35"/>
        <v>0</v>
      </c>
      <c r="Z168" s="438"/>
      <c r="AA168" s="237">
        <f t="shared" si="36"/>
        <v>0</v>
      </c>
      <c r="AB168" s="439"/>
      <c r="AC168" s="231">
        <f t="shared" si="37"/>
        <v>0</v>
      </c>
      <c r="AD168" s="438"/>
      <c r="AE168" s="237">
        <f t="shared" si="38"/>
        <v>0</v>
      </c>
      <c r="AF168" s="439"/>
      <c r="AG168" s="231">
        <f t="shared" si="39"/>
        <v>0</v>
      </c>
      <c r="AH168" s="438"/>
      <c r="AI168" s="237">
        <f t="shared" si="40"/>
        <v>0</v>
      </c>
    </row>
    <row r="169" spans="1:35" ht="25.5" x14ac:dyDescent="0.2">
      <c r="A169" s="74" t="s">
        <v>512</v>
      </c>
      <c r="B169" s="75" t="s">
        <v>427</v>
      </c>
      <c r="C169" s="26" t="s">
        <v>747</v>
      </c>
      <c r="D169" s="76" t="s">
        <v>131</v>
      </c>
      <c r="E169" s="76" t="s">
        <v>420</v>
      </c>
      <c r="F169" s="48">
        <v>1</v>
      </c>
      <c r="G169" s="76" t="s">
        <v>2397</v>
      </c>
      <c r="H169" s="77" t="s">
        <v>2398</v>
      </c>
      <c r="I169" s="44">
        <v>60148</v>
      </c>
      <c r="J169" s="49" t="s">
        <v>1003</v>
      </c>
      <c r="K169" s="31">
        <v>2</v>
      </c>
      <c r="L169" s="50">
        <v>7.12</v>
      </c>
      <c r="M169" s="96">
        <v>8.42</v>
      </c>
      <c r="N169" s="50">
        <v>8.42</v>
      </c>
      <c r="O169" s="204">
        <v>7.24</v>
      </c>
      <c r="P169" s="274">
        <v>7.24</v>
      </c>
      <c r="Q169" s="285">
        <v>7.6</v>
      </c>
      <c r="R169" s="207">
        <f t="shared" si="31"/>
        <v>0</v>
      </c>
      <c r="S169" s="34">
        <f t="shared" si="32"/>
        <v>0</v>
      </c>
      <c r="T169" s="439"/>
      <c r="U169" s="231">
        <f t="shared" si="33"/>
        <v>0</v>
      </c>
      <c r="V169" s="438"/>
      <c r="W169" s="237">
        <f t="shared" si="34"/>
        <v>0</v>
      </c>
      <c r="X169" s="439"/>
      <c r="Y169" s="231">
        <f t="shared" si="35"/>
        <v>0</v>
      </c>
      <c r="Z169" s="438"/>
      <c r="AA169" s="237">
        <f t="shared" si="36"/>
        <v>0</v>
      </c>
      <c r="AB169" s="439"/>
      <c r="AC169" s="231">
        <f t="shared" si="37"/>
        <v>0</v>
      </c>
      <c r="AD169" s="438"/>
      <c r="AE169" s="237">
        <f t="shared" si="38"/>
        <v>0</v>
      </c>
      <c r="AF169" s="439"/>
      <c r="AG169" s="231">
        <f t="shared" si="39"/>
        <v>0</v>
      </c>
      <c r="AH169" s="438"/>
      <c r="AI169" s="237">
        <f t="shared" si="40"/>
        <v>0</v>
      </c>
    </row>
    <row r="170" spans="1:35" ht="25.5" x14ac:dyDescent="0.2">
      <c r="A170" s="71" t="s">
        <v>512</v>
      </c>
      <c r="B170" s="72" t="s">
        <v>427</v>
      </c>
      <c r="C170" s="22" t="s">
        <v>747</v>
      </c>
      <c r="D170" s="73" t="s">
        <v>2769</v>
      </c>
      <c r="E170" s="73" t="s">
        <v>420</v>
      </c>
      <c r="F170" s="38">
        <v>1</v>
      </c>
      <c r="G170" s="73" t="s">
        <v>2819</v>
      </c>
      <c r="H170" s="78" t="s">
        <v>2819</v>
      </c>
      <c r="I170" s="37" t="s">
        <v>3273</v>
      </c>
      <c r="J170" s="11" t="s">
        <v>2747</v>
      </c>
      <c r="K170" s="62">
        <v>3</v>
      </c>
      <c r="L170" s="90">
        <v>7.31</v>
      </c>
      <c r="M170" s="90">
        <v>7.68</v>
      </c>
      <c r="N170" s="90">
        <v>8.06</v>
      </c>
      <c r="O170" s="140">
        <v>8.4600000000000009</v>
      </c>
      <c r="P170" s="273">
        <v>8.4600000000000009</v>
      </c>
      <c r="Q170" s="282">
        <v>8.4600000000000009</v>
      </c>
      <c r="R170" s="207">
        <f t="shared" si="31"/>
        <v>0</v>
      </c>
      <c r="S170" s="34">
        <f t="shared" si="32"/>
        <v>0</v>
      </c>
      <c r="T170" s="439"/>
      <c r="U170" s="231">
        <f t="shared" si="33"/>
        <v>0</v>
      </c>
      <c r="V170" s="438"/>
      <c r="W170" s="237">
        <f t="shared" si="34"/>
        <v>0</v>
      </c>
      <c r="X170" s="439"/>
      <c r="Y170" s="231">
        <f t="shared" si="35"/>
        <v>0</v>
      </c>
      <c r="Z170" s="438"/>
      <c r="AA170" s="237">
        <f t="shared" si="36"/>
        <v>0</v>
      </c>
      <c r="AB170" s="439"/>
      <c r="AC170" s="231">
        <f t="shared" si="37"/>
        <v>0</v>
      </c>
      <c r="AD170" s="438"/>
      <c r="AE170" s="237">
        <f t="shared" si="38"/>
        <v>0</v>
      </c>
      <c r="AF170" s="439"/>
      <c r="AG170" s="231">
        <f t="shared" si="39"/>
        <v>0</v>
      </c>
      <c r="AH170" s="438"/>
      <c r="AI170" s="237">
        <f t="shared" si="40"/>
        <v>0</v>
      </c>
    </row>
    <row r="171" spans="1:35" ht="25.5" x14ac:dyDescent="0.2">
      <c r="A171" s="23" t="s">
        <v>513</v>
      </c>
      <c r="B171" s="24" t="s">
        <v>427</v>
      </c>
      <c r="C171" s="25" t="s">
        <v>737</v>
      </c>
      <c r="D171" s="68" t="s">
        <v>131</v>
      </c>
      <c r="E171" s="68" t="s">
        <v>428</v>
      </c>
      <c r="F171" s="69">
        <v>1</v>
      </c>
      <c r="G171" s="23">
        <v>1232</v>
      </c>
      <c r="H171" s="70">
        <v>43677</v>
      </c>
      <c r="I171" s="16" t="s">
        <v>3343</v>
      </c>
      <c r="J171" s="42" t="s">
        <v>2046</v>
      </c>
      <c r="K171" s="30">
        <v>1</v>
      </c>
      <c r="L171" s="43">
        <v>9.69</v>
      </c>
      <c r="M171" s="43">
        <v>9.69</v>
      </c>
      <c r="N171" s="43">
        <v>9.69</v>
      </c>
      <c r="O171" s="144">
        <v>9.69</v>
      </c>
      <c r="P171" s="272">
        <v>10.42</v>
      </c>
      <c r="Q171" s="283">
        <v>10.42</v>
      </c>
      <c r="R171" s="207">
        <f t="shared" ref="R171:R202" si="41">SUM(T171,V171,X171,Z171,AB171,AD171,AF171,AH171)</f>
        <v>0</v>
      </c>
      <c r="S171" s="34">
        <f t="shared" si="32"/>
        <v>0</v>
      </c>
      <c r="T171" s="439"/>
      <c r="U171" s="231">
        <f t="shared" si="33"/>
        <v>0</v>
      </c>
      <c r="V171" s="438"/>
      <c r="W171" s="237">
        <f t="shared" si="34"/>
        <v>0</v>
      </c>
      <c r="X171" s="439"/>
      <c r="Y171" s="231">
        <f t="shared" si="35"/>
        <v>0</v>
      </c>
      <c r="Z171" s="438"/>
      <c r="AA171" s="237">
        <f t="shared" si="36"/>
        <v>0</v>
      </c>
      <c r="AB171" s="439"/>
      <c r="AC171" s="231">
        <f t="shared" si="37"/>
        <v>0</v>
      </c>
      <c r="AD171" s="438"/>
      <c r="AE171" s="237">
        <f t="shared" si="38"/>
        <v>0</v>
      </c>
      <c r="AF171" s="439"/>
      <c r="AG171" s="231">
        <f t="shared" si="39"/>
        <v>0</v>
      </c>
      <c r="AH171" s="438"/>
      <c r="AI171" s="237">
        <f t="shared" si="40"/>
        <v>0</v>
      </c>
    </row>
    <row r="172" spans="1:35" ht="25.5" x14ac:dyDescent="0.2">
      <c r="A172" s="74" t="s">
        <v>513</v>
      </c>
      <c r="B172" s="75" t="s">
        <v>427</v>
      </c>
      <c r="C172" s="26" t="s">
        <v>737</v>
      </c>
      <c r="D172" s="76" t="s">
        <v>131</v>
      </c>
      <c r="E172" s="76" t="s">
        <v>428</v>
      </c>
      <c r="F172" s="48">
        <v>1</v>
      </c>
      <c r="G172" s="76" t="s">
        <v>2399</v>
      </c>
      <c r="H172" s="77" t="s">
        <v>2400</v>
      </c>
      <c r="I172" s="44">
        <v>60148</v>
      </c>
      <c r="J172" s="49" t="s">
        <v>1003</v>
      </c>
      <c r="K172" s="31">
        <v>2</v>
      </c>
      <c r="L172" s="50">
        <v>11.12</v>
      </c>
      <c r="M172" s="96">
        <v>13.78</v>
      </c>
      <c r="N172" s="50">
        <v>13.78</v>
      </c>
      <c r="O172" s="204">
        <v>11.6</v>
      </c>
      <c r="P172" s="274">
        <v>11.6</v>
      </c>
      <c r="Q172" s="285">
        <v>12.18</v>
      </c>
      <c r="R172" s="207">
        <f t="shared" si="41"/>
        <v>0</v>
      </c>
      <c r="S172" s="34">
        <f t="shared" si="32"/>
        <v>0</v>
      </c>
      <c r="T172" s="439"/>
      <c r="U172" s="231">
        <f t="shared" si="33"/>
        <v>0</v>
      </c>
      <c r="V172" s="438"/>
      <c r="W172" s="237">
        <f t="shared" si="34"/>
        <v>0</v>
      </c>
      <c r="X172" s="439"/>
      <c r="Y172" s="231">
        <f t="shared" si="35"/>
        <v>0</v>
      </c>
      <c r="Z172" s="438"/>
      <c r="AA172" s="237">
        <f t="shared" si="36"/>
        <v>0</v>
      </c>
      <c r="AB172" s="439"/>
      <c r="AC172" s="231">
        <f t="shared" si="37"/>
        <v>0</v>
      </c>
      <c r="AD172" s="438"/>
      <c r="AE172" s="237">
        <f t="shared" si="38"/>
        <v>0</v>
      </c>
      <c r="AF172" s="439"/>
      <c r="AG172" s="231">
        <f t="shared" si="39"/>
        <v>0</v>
      </c>
      <c r="AH172" s="438"/>
      <c r="AI172" s="237">
        <f t="shared" si="40"/>
        <v>0</v>
      </c>
    </row>
    <row r="173" spans="1:35" ht="25.5" x14ac:dyDescent="0.2">
      <c r="A173" s="71" t="s">
        <v>516</v>
      </c>
      <c r="B173" s="72" t="s">
        <v>427</v>
      </c>
      <c r="C173" s="22" t="s">
        <v>740</v>
      </c>
      <c r="D173" s="73" t="s">
        <v>2769</v>
      </c>
      <c r="E173" s="73" t="s">
        <v>428</v>
      </c>
      <c r="F173" s="38">
        <v>1</v>
      </c>
      <c r="G173" s="73" t="s">
        <v>2818</v>
      </c>
      <c r="H173" s="78" t="s">
        <v>2818</v>
      </c>
      <c r="I173" s="37" t="s">
        <v>3273</v>
      </c>
      <c r="J173" s="11" t="s">
        <v>2747</v>
      </c>
      <c r="K173" s="62">
        <v>1</v>
      </c>
      <c r="L173" s="40">
        <v>9.59</v>
      </c>
      <c r="M173" s="90">
        <v>10.07</v>
      </c>
      <c r="N173" s="90">
        <v>10.57</v>
      </c>
      <c r="O173" s="146">
        <v>8.4600000000000009</v>
      </c>
      <c r="P173" s="273">
        <v>8.4600000000000009</v>
      </c>
      <c r="Q173" s="282">
        <v>8.4600000000000009</v>
      </c>
      <c r="R173" s="207">
        <f t="shared" si="41"/>
        <v>0</v>
      </c>
      <c r="S173" s="34">
        <f t="shared" si="32"/>
        <v>0</v>
      </c>
      <c r="T173" s="439"/>
      <c r="U173" s="231">
        <f t="shared" si="33"/>
        <v>0</v>
      </c>
      <c r="V173" s="438"/>
      <c r="W173" s="237">
        <f t="shared" si="34"/>
        <v>0</v>
      </c>
      <c r="X173" s="439"/>
      <c r="Y173" s="231">
        <f t="shared" si="35"/>
        <v>0</v>
      </c>
      <c r="Z173" s="438"/>
      <c r="AA173" s="237">
        <f t="shared" si="36"/>
        <v>0</v>
      </c>
      <c r="AB173" s="439"/>
      <c r="AC173" s="231">
        <f t="shared" si="37"/>
        <v>0</v>
      </c>
      <c r="AD173" s="438"/>
      <c r="AE173" s="237">
        <f t="shared" si="38"/>
        <v>0</v>
      </c>
      <c r="AF173" s="439"/>
      <c r="AG173" s="231">
        <f t="shared" si="39"/>
        <v>0</v>
      </c>
      <c r="AH173" s="438"/>
      <c r="AI173" s="237">
        <f t="shared" si="40"/>
        <v>0</v>
      </c>
    </row>
    <row r="174" spans="1:35" ht="25.5" x14ac:dyDescent="0.2">
      <c r="A174" s="23" t="s">
        <v>516</v>
      </c>
      <c r="B174" s="24" t="s">
        <v>427</v>
      </c>
      <c r="C174" s="25" t="s">
        <v>740</v>
      </c>
      <c r="D174" s="68" t="s">
        <v>131</v>
      </c>
      <c r="E174" s="68" t="s">
        <v>428</v>
      </c>
      <c r="F174" s="69">
        <v>1</v>
      </c>
      <c r="G174" s="23">
        <v>1232</v>
      </c>
      <c r="H174" s="70">
        <v>43693</v>
      </c>
      <c r="I174" s="16" t="s">
        <v>3343</v>
      </c>
      <c r="J174" s="42" t="s">
        <v>2046</v>
      </c>
      <c r="K174" s="30">
        <v>2</v>
      </c>
      <c r="L174" s="43">
        <v>9.69</v>
      </c>
      <c r="M174" s="43">
        <v>9.69</v>
      </c>
      <c r="N174" s="43">
        <v>9.69</v>
      </c>
      <c r="O174" s="144">
        <v>9.69</v>
      </c>
      <c r="P174" s="272">
        <v>10.42</v>
      </c>
      <c r="Q174" s="283">
        <v>10.42</v>
      </c>
      <c r="R174" s="207">
        <f t="shared" si="41"/>
        <v>0</v>
      </c>
      <c r="S174" s="34">
        <f t="shared" si="32"/>
        <v>0</v>
      </c>
      <c r="T174" s="439"/>
      <c r="U174" s="231">
        <f t="shared" si="33"/>
        <v>0</v>
      </c>
      <c r="V174" s="438"/>
      <c r="W174" s="237">
        <f t="shared" si="34"/>
        <v>0</v>
      </c>
      <c r="X174" s="439"/>
      <c r="Y174" s="231">
        <f t="shared" si="35"/>
        <v>0</v>
      </c>
      <c r="Z174" s="438"/>
      <c r="AA174" s="237">
        <f t="shared" si="36"/>
        <v>0</v>
      </c>
      <c r="AB174" s="439"/>
      <c r="AC174" s="231">
        <f t="shared" si="37"/>
        <v>0</v>
      </c>
      <c r="AD174" s="438"/>
      <c r="AE174" s="237">
        <f t="shared" si="38"/>
        <v>0</v>
      </c>
      <c r="AF174" s="439"/>
      <c r="AG174" s="231">
        <f t="shared" si="39"/>
        <v>0</v>
      </c>
      <c r="AH174" s="438"/>
      <c r="AI174" s="237">
        <f t="shared" si="40"/>
        <v>0</v>
      </c>
    </row>
    <row r="175" spans="1:35" ht="25.5" x14ac:dyDescent="0.2">
      <c r="A175" s="74" t="s">
        <v>516</v>
      </c>
      <c r="B175" s="75" t="s">
        <v>427</v>
      </c>
      <c r="C175" s="26" t="s">
        <v>740</v>
      </c>
      <c r="D175" s="76" t="s">
        <v>131</v>
      </c>
      <c r="E175" s="76" t="s">
        <v>428</v>
      </c>
      <c r="F175" s="48">
        <v>1</v>
      </c>
      <c r="G175" s="76" t="s">
        <v>2401</v>
      </c>
      <c r="H175" s="77" t="s">
        <v>2402</v>
      </c>
      <c r="I175" s="44">
        <v>60148</v>
      </c>
      <c r="J175" s="49" t="s">
        <v>1003</v>
      </c>
      <c r="K175" s="31">
        <v>3</v>
      </c>
      <c r="L175" s="50">
        <v>11.12</v>
      </c>
      <c r="M175" s="96">
        <v>13.78</v>
      </c>
      <c r="N175" s="50">
        <v>13.78</v>
      </c>
      <c r="O175" s="204">
        <v>11.6</v>
      </c>
      <c r="P175" s="274">
        <v>11.6</v>
      </c>
      <c r="Q175" s="285">
        <v>12.18</v>
      </c>
      <c r="R175" s="207">
        <f t="shared" si="41"/>
        <v>0</v>
      </c>
      <c r="S175" s="34">
        <f t="shared" si="32"/>
        <v>0</v>
      </c>
      <c r="T175" s="439"/>
      <c r="U175" s="231">
        <f t="shared" si="33"/>
        <v>0</v>
      </c>
      <c r="V175" s="438"/>
      <c r="W175" s="237">
        <f t="shared" si="34"/>
        <v>0</v>
      </c>
      <c r="X175" s="439"/>
      <c r="Y175" s="231">
        <f t="shared" si="35"/>
        <v>0</v>
      </c>
      <c r="Z175" s="438"/>
      <c r="AA175" s="237">
        <f t="shared" si="36"/>
        <v>0</v>
      </c>
      <c r="AB175" s="439"/>
      <c r="AC175" s="231">
        <f t="shared" si="37"/>
        <v>0</v>
      </c>
      <c r="AD175" s="438"/>
      <c r="AE175" s="237">
        <f t="shared" si="38"/>
        <v>0</v>
      </c>
      <c r="AF175" s="439"/>
      <c r="AG175" s="231">
        <f t="shared" si="39"/>
        <v>0</v>
      </c>
      <c r="AH175" s="438"/>
      <c r="AI175" s="237">
        <f t="shared" si="40"/>
        <v>0</v>
      </c>
    </row>
    <row r="176" spans="1:35" ht="25.5" x14ac:dyDescent="0.2">
      <c r="A176" s="23" t="s">
        <v>517</v>
      </c>
      <c r="B176" s="24" t="s">
        <v>427</v>
      </c>
      <c r="C176" s="25" t="s">
        <v>741</v>
      </c>
      <c r="D176" s="68" t="s">
        <v>131</v>
      </c>
      <c r="E176" s="68" t="s">
        <v>428</v>
      </c>
      <c r="F176" s="69">
        <v>1</v>
      </c>
      <c r="G176" s="23">
        <v>1232</v>
      </c>
      <c r="H176" s="70">
        <v>43676</v>
      </c>
      <c r="I176" s="16" t="s">
        <v>3343</v>
      </c>
      <c r="J176" s="42" t="s">
        <v>2046</v>
      </c>
      <c r="K176" s="30">
        <v>1</v>
      </c>
      <c r="L176" s="43">
        <v>9.69</v>
      </c>
      <c r="M176" s="43">
        <v>9.69</v>
      </c>
      <c r="N176" s="43">
        <v>9.69</v>
      </c>
      <c r="O176" s="144">
        <v>9.69</v>
      </c>
      <c r="P176" s="272">
        <v>10.42</v>
      </c>
      <c r="Q176" s="283">
        <v>10.42</v>
      </c>
      <c r="R176" s="207">
        <f t="shared" si="41"/>
        <v>0</v>
      </c>
      <c r="S176" s="34">
        <f t="shared" si="32"/>
        <v>0</v>
      </c>
      <c r="T176" s="439"/>
      <c r="U176" s="231">
        <f t="shared" si="33"/>
        <v>0</v>
      </c>
      <c r="V176" s="438"/>
      <c r="W176" s="237">
        <f t="shared" si="34"/>
        <v>0</v>
      </c>
      <c r="X176" s="439"/>
      <c r="Y176" s="231">
        <f t="shared" si="35"/>
        <v>0</v>
      </c>
      <c r="Z176" s="438"/>
      <c r="AA176" s="237">
        <f t="shared" si="36"/>
        <v>0</v>
      </c>
      <c r="AB176" s="439"/>
      <c r="AC176" s="231">
        <f t="shared" si="37"/>
        <v>0</v>
      </c>
      <c r="AD176" s="438"/>
      <c r="AE176" s="237">
        <f t="shared" si="38"/>
        <v>0</v>
      </c>
      <c r="AF176" s="439"/>
      <c r="AG176" s="231">
        <f t="shared" si="39"/>
        <v>0</v>
      </c>
      <c r="AH176" s="438"/>
      <c r="AI176" s="237">
        <f t="shared" si="40"/>
        <v>0</v>
      </c>
    </row>
    <row r="177" spans="1:35" ht="25.5" x14ac:dyDescent="0.2">
      <c r="A177" s="74" t="s">
        <v>517</v>
      </c>
      <c r="B177" s="75" t="s">
        <v>427</v>
      </c>
      <c r="C177" s="26" t="s">
        <v>741</v>
      </c>
      <c r="D177" s="76" t="s">
        <v>131</v>
      </c>
      <c r="E177" s="76" t="s">
        <v>428</v>
      </c>
      <c r="F177" s="48">
        <v>1</v>
      </c>
      <c r="G177" s="76" t="s">
        <v>2403</v>
      </c>
      <c r="H177" s="77" t="s">
        <v>2404</v>
      </c>
      <c r="I177" s="44">
        <v>60148</v>
      </c>
      <c r="J177" s="49" t="s">
        <v>1003</v>
      </c>
      <c r="K177" s="31">
        <v>2</v>
      </c>
      <c r="L177" s="50">
        <v>11.12</v>
      </c>
      <c r="M177" s="96">
        <v>13.78</v>
      </c>
      <c r="N177" s="50">
        <v>13.78</v>
      </c>
      <c r="O177" s="204">
        <v>11.6</v>
      </c>
      <c r="P177" s="274">
        <v>11.6</v>
      </c>
      <c r="Q177" s="285">
        <v>12.18</v>
      </c>
      <c r="R177" s="207">
        <f t="shared" si="41"/>
        <v>0</v>
      </c>
      <c r="S177" s="34">
        <f t="shared" ref="S177:S213" si="42">SUM(R177*Q177)</f>
        <v>0</v>
      </c>
      <c r="T177" s="439"/>
      <c r="U177" s="231">
        <f t="shared" ref="U177:U213" si="43">SUM(T177*Q177)</f>
        <v>0</v>
      </c>
      <c r="V177" s="438"/>
      <c r="W177" s="237">
        <f t="shared" ref="W177:W213" si="44">SUM(V177*Q177)</f>
        <v>0</v>
      </c>
      <c r="X177" s="439"/>
      <c r="Y177" s="231">
        <f t="shared" ref="Y177:Y213" si="45">SUM(X177*Q177)</f>
        <v>0</v>
      </c>
      <c r="Z177" s="438"/>
      <c r="AA177" s="237">
        <f t="shared" ref="AA177:AA213" si="46">SUM(Z177*Q177)</f>
        <v>0</v>
      </c>
      <c r="AB177" s="439"/>
      <c r="AC177" s="231">
        <f t="shared" ref="AC177:AC213" si="47">SUM(AB177*Q177)</f>
        <v>0</v>
      </c>
      <c r="AD177" s="438"/>
      <c r="AE177" s="237">
        <f t="shared" ref="AE177:AE213" si="48">SUM(Q177*AD177)</f>
        <v>0</v>
      </c>
      <c r="AF177" s="439"/>
      <c r="AG177" s="231">
        <f t="shared" ref="AG177:AG213" si="49">SUM(AF177*Q177)</f>
        <v>0</v>
      </c>
      <c r="AH177" s="438"/>
      <c r="AI177" s="237">
        <f t="shared" ref="AI177:AI213" si="50">SUM(AH177*Q177)</f>
        <v>0</v>
      </c>
    </row>
    <row r="178" spans="1:35" ht="25.5" x14ac:dyDescent="0.2">
      <c r="A178" s="71" t="s">
        <v>517</v>
      </c>
      <c r="B178" s="72" t="s">
        <v>427</v>
      </c>
      <c r="C178" s="22" t="s">
        <v>741</v>
      </c>
      <c r="D178" s="73" t="s">
        <v>2769</v>
      </c>
      <c r="E178" s="73" t="s">
        <v>428</v>
      </c>
      <c r="F178" s="38">
        <v>1</v>
      </c>
      <c r="G178" s="73" t="s">
        <v>2820</v>
      </c>
      <c r="H178" s="78" t="s">
        <v>2820</v>
      </c>
      <c r="I178" s="37" t="s">
        <v>3273</v>
      </c>
      <c r="J178" s="11" t="s">
        <v>2747</v>
      </c>
      <c r="K178" s="62">
        <v>3</v>
      </c>
      <c r="L178" s="90">
        <v>12.42</v>
      </c>
      <c r="M178" s="90">
        <v>13.04</v>
      </c>
      <c r="N178" s="40">
        <v>13.04</v>
      </c>
      <c r="O178" s="140">
        <v>13.69</v>
      </c>
      <c r="P178" s="273">
        <v>13.69</v>
      </c>
      <c r="Q178" s="282">
        <v>13.69</v>
      </c>
      <c r="R178" s="207">
        <f t="shared" si="41"/>
        <v>0</v>
      </c>
      <c r="S178" s="34">
        <f t="shared" si="42"/>
        <v>0</v>
      </c>
      <c r="T178" s="439"/>
      <c r="U178" s="231">
        <f t="shared" si="43"/>
        <v>0</v>
      </c>
      <c r="V178" s="438"/>
      <c r="W178" s="237">
        <f t="shared" si="44"/>
        <v>0</v>
      </c>
      <c r="X178" s="439"/>
      <c r="Y178" s="231">
        <f t="shared" si="45"/>
        <v>0</v>
      </c>
      <c r="Z178" s="438"/>
      <c r="AA178" s="237">
        <f t="shared" si="46"/>
        <v>0</v>
      </c>
      <c r="AB178" s="439"/>
      <c r="AC178" s="231">
        <f t="shared" si="47"/>
        <v>0</v>
      </c>
      <c r="AD178" s="438"/>
      <c r="AE178" s="237">
        <f t="shared" si="48"/>
        <v>0</v>
      </c>
      <c r="AF178" s="439"/>
      <c r="AG178" s="231">
        <f t="shared" si="49"/>
        <v>0</v>
      </c>
      <c r="AH178" s="438"/>
      <c r="AI178" s="237">
        <f t="shared" si="50"/>
        <v>0</v>
      </c>
    </row>
    <row r="179" spans="1:35" ht="25.5" x14ac:dyDescent="0.2">
      <c r="A179" s="23" t="s">
        <v>518</v>
      </c>
      <c r="B179" s="24" t="s">
        <v>427</v>
      </c>
      <c r="C179" s="25" t="s">
        <v>742</v>
      </c>
      <c r="D179" s="68" t="s">
        <v>131</v>
      </c>
      <c r="E179" s="68" t="s">
        <v>428</v>
      </c>
      <c r="F179" s="69">
        <v>1</v>
      </c>
      <c r="G179" s="23">
        <v>1232</v>
      </c>
      <c r="H179" s="70">
        <v>43687</v>
      </c>
      <c r="I179" s="16" t="s">
        <v>3343</v>
      </c>
      <c r="J179" s="42" t="s">
        <v>2046</v>
      </c>
      <c r="K179" s="30">
        <v>1</v>
      </c>
      <c r="L179" s="43">
        <v>9.69</v>
      </c>
      <c r="M179" s="43">
        <v>9.69</v>
      </c>
      <c r="N179" s="43">
        <v>9.69</v>
      </c>
      <c r="O179" s="144">
        <v>9.69</v>
      </c>
      <c r="P179" s="272">
        <v>10.42</v>
      </c>
      <c r="Q179" s="283">
        <v>10.42</v>
      </c>
      <c r="R179" s="207">
        <f t="shared" si="41"/>
        <v>0</v>
      </c>
      <c r="S179" s="34">
        <f t="shared" si="42"/>
        <v>0</v>
      </c>
      <c r="T179" s="439"/>
      <c r="U179" s="231">
        <f t="shared" si="43"/>
        <v>0</v>
      </c>
      <c r="V179" s="438"/>
      <c r="W179" s="237">
        <f t="shared" si="44"/>
        <v>0</v>
      </c>
      <c r="X179" s="439"/>
      <c r="Y179" s="231">
        <f t="shared" si="45"/>
        <v>0</v>
      </c>
      <c r="Z179" s="438"/>
      <c r="AA179" s="237">
        <f t="shared" si="46"/>
        <v>0</v>
      </c>
      <c r="AB179" s="439"/>
      <c r="AC179" s="231">
        <f t="shared" si="47"/>
        <v>0</v>
      </c>
      <c r="AD179" s="438"/>
      <c r="AE179" s="237">
        <f t="shared" si="48"/>
        <v>0</v>
      </c>
      <c r="AF179" s="439"/>
      <c r="AG179" s="231">
        <f t="shared" si="49"/>
        <v>0</v>
      </c>
      <c r="AH179" s="438"/>
      <c r="AI179" s="237">
        <f t="shared" si="50"/>
        <v>0</v>
      </c>
    </row>
    <row r="180" spans="1:35" ht="25.5" x14ac:dyDescent="0.2">
      <c r="A180" s="71" t="s">
        <v>518</v>
      </c>
      <c r="B180" s="72" t="s">
        <v>427</v>
      </c>
      <c r="C180" s="22" t="s">
        <v>3217</v>
      </c>
      <c r="D180" s="73" t="s">
        <v>2769</v>
      </c>
      <c r="E180" s="73" t="s">
        <v>428</v>
      </c>
      <c r="F180" s="38">
        <v>1</v>
      </c>
      <c r="G180" s="73" t="s">
        <v>2821</v>
      </c>
      <c r="H180" s="73" t="s">
        <v>2821</v>
      </c>
      <c r="I180" s="37" t="s">
        <v>3273</v>
      </c>
      <c r="J180" s="11" t="s">
        <v>2747</v>
      </c>
      <c r="K180" s="62">
        <v>2</v>
      </c>
      <c r="L180" s="40">
        <v>9.59</v>
      </c>
      <c r="M180" s="90">
        <v>10.07</v>
      </c>
      <c r="N180" s="90">
        <v>10.57</v>
      </c>
      <c r="O180" s="140">
        <v>11.1</v>
      </c>
      <c r="P180" s="273">
        <v>11.1</v>
      </c>
      <c r="Q180" s="282">
        <v>11.1</v>
      </c>
      <c r="R180" s="207">
        <f t="shared" si="41"/>
        <v>0</v>
      </c>
      <c r="S180" s="34">
        <f t="shared" si="42"/>
        <v>0</v>
      </c>
      <c r="T180" s="439"/>
      <c r="U180" s="231">
        <f t="shared" si="43"/>
        <v>0</v>
      </c>
      <c r="V180" s="438"/>
      <c r="W180" s="237">
        <f t="shared" si="44"/>
        <v>0</v>
      </c>
      <c r="X180" s="439"/>
      <c r="Y180" s="231">
        <f t="shared" si="45"/>
        <v>0</v>
      </c>
      <c r="Z180" s="438"/>
      <c r="AA180" s="237">
        <f t="shared" si="46"/>
        <v>0</v>
      </c>
      <c r="AB180" s="439"/>
      <c r="AC180" s="231">
        <f t="shared" si="47"/>
        <v>0</v>
      </c>
      <c r="AD180" s="438"/>
      <c r="AE180" s="237">
        <f t="shared" si="48"/>
        <v>0</v>
      </c>
      <c r="AF180" s="439"/>
      <c r="AG180" s="231">
        <f t="shared" si="49"/>
        <v>0</v>
      </c>
      <c r="AH180" s="438"/>
      <c r="AI180" s="237">
        <f t="shared" si="50"/>
        <v>0</v>
      </c>
    </row>
    <row r="181" spans="1:35" ht="25.5" x14ac:dyDescent="0.2">
      <c r="A181" s="74" t="s">
        <v>518</v>
      </c>
      <c r="B181" s="75" t="s">
        <v>427</v>
      </c>
      <c r="C181" s="26" t="s">
        <v>742</v>
      </c>
      <c r="D181" s="76" t="s">
        <v>131</v>
      </c>
      <c r="E181" s="76" t="s">
        <v>428</v>
      </c>
      <c r="F181" s="48">
        <v>1</v>
      </c>
      <c r="G181" s="76" t="s">
        <v>2405</v>
      </c>
      <c r="H181" s="77" t="s">
        <v>2406</v>
      </c>
      <c r="I181" s="44">
        <v>60148</v>
      </c>
      <c r="J181" s="49" t="s">
        <v>1003</v>
      </c>
      <c r="K181" s="31">
        <v>3</v>
      </c>
      <c r="L181" s="50">
        <v>11.12</v>
      </c>
      <c r="M181" s="96">
        <v>13.78</v>
      </c>
      <c r="N181" s="50">
        <v>13.78</v>
      </c>
      <c r="O181" s="204">
        <v>11.6</v>
      </c>
      <c r="P181" s="274">
        <v>11.6</v>
      </c>
      <c r="Q181" s="285">
        <v>12.18</v>
      </c>
      <c r="R181" s="207">
        <f t="shared" si="41"/>
        <v>0</v>
      </c>
      <c r="S181" s="34">
        <f t="shared" si="42"/>
        <v>0</v>
      </c>
      <c r="T181" s="439"/>
      <c r="U181" s="231">
        <f t="shared" si="43"/>
        <v>0</v>
      </c>
      <c r="V181" s="438"/>
      <c r="W181" s="237">
        <f t="shared" si="44"/>
        <v>0</v>
      </c>
      <c r="X181" s="439"/>
      <c r="Y181" s="231">
        <f t="shared" si="45"/>
        <v>0</v>
      </c>
      <c r="Z181" s="438"/>
      <c r="AA181" s="237">
        <f t="shared" si="46"/>
        <v>0</v>
      </c>
      <c r="AB181" s="439"/>
      <c r="AC181" s="231">
        <f t="shared" si="47"/>
        <v>0</v>
      </c>
      <c r="AD181" s="438"/>
      <c r="AE181" s="237">
        <f t="shared" si="48"/>
        <v>0</v>
      </c>
      <c r="AF181" s="439"/>
      <c r="AG181" s="231">
        <f t="shared" si="49"/>
        <v>0</v>
      </c>
      <c r="AH181" s="438"/>
      <c r="AI181" s="237">
        <f t="shared" si="50"/>
        <v>0</v>
      </c>
    </row>
    <row r="182" spans="1:35" ht="25.5" x14ac:dyDescent="0.2">
      <c r="A182" s="23" t="s">
        <v>519</v>
      </c>
      <c r="B182" s="24" t="s">
        <v>427</v>
      </c>
      <c r="C182" s="25" t="s">
        <v>743</v>
      </c>
      <c r="D182" s="68" t="s">
        <v>131</v>
      </c>
      <c r="E182" s="68" t="s">
        <v>428</v>
      </c>
      <c r="F182" s="69">
        <v>1</v>
      </c>
      <c r="G182" s="23">
        <v>1232</v>
      </c>
      <c r="H182" s="70">
        <v>43672</v>
      </c>
      <c r="I182" s="16" t="s">
        <v>3343</v>
      </c>
      <c r="J182" s="42" t="s">
        <v>2046</v>
      </c>
      <c r="K182" s="30">
        <v>1</v>
      </c>
      <c r="L182" s="43">
        <v>9.69</v>
      </c>
      <c r="M182" s="43">
        <v>9.69</v>
      </c>
      <c r="N182" s="43">
        <v>9.69</v>
      </c>
      <c r="O182" s="144">
        <v>9.69</v>
      </c>
      <c r="P182" s="272">
        <v>10.42</v>
      </c>
      <c r="Q182" s="283">
        <v>10.42</v>
      </c>
      <c r="R182" s="207">
        <f t="shared" si="41"/>
        <v>0</v>
      </c>
      <c r="S182" s="34">
        <f t="shared" si="42"/>
        <v>0</v>
      </c>
      <c r="T182" s="439"/>
      <c r="U182" s="231">
        <f t="shared" si="43"/>
        <v>0</v>
      </c>
      <c r="V182" s="438"/>
      <c r="W182" s="237">
        <f t="shared" si="44"/>
        <v>0</v>
      </c>
      <c r="X182" s="439"/>
      <c r="Y182" s="231">
        <f t="shared" si="45"/>
        <v>0</v>
      </c>
      <c r="Z182" s="438"/>
      <c r="AA182" s="237">
        <f t="shared" si="46"/>
        <v>0</v>
      </c>
      <c r="AB182" s="439"/>
      <c r="AC182" s="231">
        <f t="shared" si="47"/>
        <v>0</v>
      </c>
      <c r="AD182" s="438"/>
      <c r="AE182" s="237">
        <f t="shared" si="48"/>
        <v>0</v>
      </c>
      <c r="AF182" s="439"/>
      <c r="AG182" s="231">
        <f t="shared" si="49"/>
        <v>0</v>
      </c>
      <c r="AH182" s="438"/>
      <c r="AI182" s="237">
        <f t="shared" si="50"/>
        <v>0</v>
      </c>
    </row>
    <row r="183" spans="1:35" ht="25.5" x14ac:dyDescent="0.2">
      <c r="A183" s="74" t="s">
        <v>519</v>
      </c>
      <c r="B183" s="75" t="s">
        <v>427</v>
      </c>
      <c r="C183" s="26" t="s">
        <v>743</v>
      </c>
      <c r="D183" s="76" t="s">
        <v>131</v>
      </c>
      <c r="E183" s="76" t="s">
        <v>428</v>
      </c>
      <c r="F183" s="48">
        <v>1</v>
      </c>
      <c r="G183" s="76" t="s">
        <v>2407</v>
      </c>
      <c r="H183" s="77" t="s">
        <v>2408</v>
      </c>
      <c r="I183" s="44">
        <v>60148</v>
      </c>
      <c r="J183" s="49" t="s">
        <v>1003</v>
      </c>
      <c r="K183" s="31">
        <v>2</v>
      </c>
      <c r="L183" s="50">
        <v>11.12</v>
      </c>
      <c r="M183" s="96">
        <v>13.78</v>
      </c>
      <c r="N183" s="50">
        <v>13.78</v>
      </c>
      <c r="O183" s="204">
        <v>11.6</v>
      </c>
      <c r="P183" s="274">
        <v>11.6</v>
      </c>
      <c r="Q183" s="285">
        <v>12.18</v>
      </c>
      <c r="R183" s="207">
        <f t="shared" si="41"/>
        <v>0</v>
      </c>
      <c r="S183" s="34">
        <f t="shared" si="42"/>
        <v>0</v>
      </c>
      <c r="T183" s="439"/>
      <c r="U183" s="231">
        <f t="shared" si="43"/>
        <v>0</v>
      </c>
      <c r="V183" s="438"/>
      <c r="W183" s="237">
        <f t="shared" si="44"/>
        <v>0</v>
      </c>
      <c r="X183" s="439"/>
      <c r="Y183" s="231">
        <f t="shared" si="45"/>
        <v>0</v>
      </c>
      <c r="Z183" s="438"/>
      <c r="AA183" s="237">
        <f t="shared" si="46"/>
        <v>0</v>
      </c>
      <c r="AB183" s="439"/>
      <c r="AC183" s="231">
        <f t="shared" si="47"/>
        <v>0</v>
      </c>
      <c r="AD183" s="438"/>
      <c r="AE183" s="237">
        <f t="shared" si="48"/>
        <v>0</v>
      </c>
      <c r="AF183" s="439"/>
      <c r="AG183" s="231">
        <f t="shared" si="49"/>
        <v>0</v>
      </c>
      <c r="AH183" s="438"/>
      <c r="AI183" s="237">
        <f t="shared" si="50"/>
        <v>0</v>
      </c>
    </row>
    <row r="184" spans="1:35" ht="25.5" x14ac:dyDescent="0.2">
      <c r="A184" s="71" t="s">
        <v>519</v>
      </c>
      <c r="B184" s="72" t="s">
        <v>427</v>
      </c>
      <c r="C184" s="22" t="s">
        <v>743</v>
      </c>
      <c r="D184" s="73" t="s">
        <v>2769</v>
      </c>
      <c r="E184" s="73" t="s">
        <v>428</v>
      </c>
      <c r="F184" s="38">
        <v>1</v>
      </c>
      <c r="G184" s="73" t="s">
        <v>2822</v>
      </c>
      <c r="H184" s="78" t="s">
        <v>2822</v>
      </c>
      <c r="I184" s="37" t="s">
        <v>3273</v>
      </c>
      <c r="J184" s="11" t="s">
        <v>2747</v>
      </c>
      <c r="K184" s="62">
        <v>3</v>
      </c>
      <c r="L184" s="90">
        <v>12.42</v>
      </c>
      <c r="M184" s="90">
        <v>13.04</v>
      </c>
      <c r="N184" s="40">
        <v>13.04</v>
      </c>
      <c r="O184" s="140">
        <v>13.69</v>
      </c>
      <c r="P184" s="273">
        <v>13.69</v>
      </c>
      <c r="Q184" s="282">
        <v>13.69</v>
      </c>
      <c r="R184" s="207">
        <f t="shared" si="41"/>
        <v>0</v>
      </c>
      <c r="S184" s="34">
        <f t="shared" si="42"/>
        <v>0</v>
      </c>
      <c r="T184" s="439"/>
      <c r="U184" s="231">
        <f t="shared" si="43"/>
        <v>0</v>
      </c>
      <c r="V184" s="438"/>
      <c r="W184" s="237">
        <f t="shared" si="44"/>
        <v>0</v>
      </c>
      <c r="X184" s="439"/>
      <c r="Y184" s="231">
        <f t="shared" si="45"/>
        <v>0</v>
      </c>
      <c r="Z184" s="438"/>
      <c r="AA184" s="237">
        <f t="shared" si="46"/>
        <v>0</v>
      </c>
      <c r="AB184" s="439"/>
      <c r="AC184" s="231">
        <f t="shared" si="47"/>
        <v>0</v>
      </c>
      <c r="AD184" s="438"/>
      <c r="AE184" s="237">
        <f t="shared" si="48"/>
        <v>0</v>
      </c>
      <c r="AF184" s="439"/>
      <c r="AG184" s="231">
        <f t="shared" si="49"/>
        <v>0</v>
      </c>
      <c r="AH184" s="438"/>
      <c r="AI184" s="237">
        <f t="shared" si="50"/>
        <v>0</v>
      </c>
    </row>
    <row r="185" spans="1:35" ht="25.5" x14ac:dyDescent="0.2">
      <c r="A185" s="71" t="s">
        <v>520</v>
      </c>
      <c r="B185" s="72" t="s">
        <v>427</v>
      </c>
      <c r="C185" s="22" t="s">
        <v>3216</v>
      </c>
      <c r="D185" s="73" t="s">
        <v>2769</v>
      </c>
      <c r="E185" s="73" t="s">
        <v>428</v>
      </c>
      <c r="F185" s="38">
        <v>1</v>
      </c>
      <c r="G185" s="73" t="s">
        <v>2823</v>
      </c>
      <c r="H185" s="78" t="s">
        <v>2823</v>
      </c>
      <c r="I185" s="37" t="s">
        <v>3273</v>
      </c>
      <c r="J185" s="11" t="s">
        <v>2747</v>
      </c>
      <c r="K185" s="62">
        <v>1</v>
      </c>
      <c r="L185" s="91">
        <v>7.79</v>
      </c>
      <c r="M185" s="90">
        <v>8.18</v>
      </c>
      <c r="N185" s="90">
        <v>8.59</v>
      </c>
      <c r="O185" s="140">
        <v>9.02</v>
      </c>
      <c r="P185" s="273">
        <v>9.02</v>
      </c>
      <c r="Q185" s="282">
        <v>9.02</v>
      </c>
      <c r="R185" s="207">
        <f t="shared" si="41"/>
        <v>0</v>
      </c>
      <c r="S185" s="34">
        <f t="shared" si="42"/>
        <v>0</v>
      </c>
      <c r="T185" s="439"/>
      <c r="U185" s="231">
        <f t="shared" si="43"/>
        <v>0</v>
      </c>
      <c r="V185" s="438"/>
      <c r="W185" s="237">
        <f t="shared" si="44"/>
        <v>0</v>
      </c>
      <c r="X185" s="439"/>
      <c r="Y185" s="231">
        <f t="shared" si="45"/>
        <v>0</v>
      </c>
      <c r="Z185" s="438"/>
      <c r="AA185" s="237">
        <f t="shared" si="46"/>
        <v>0</v>
      </c>
      <c r="AB185" s="439"/>
      <c r="AC185" s="231">
        <f t="shared" si="47"/>
        <v>0</v>
      </c>
      <c r="AD185" s="438"/>
      <c r="AE185" s="237">
        <f t="shared" si="48"/>
        <v>0</v>
      </c>
      <c r="AF185" s="439"/>
      <c r="AG185" s="231">
        <f t="shared" si="49"/>
        <v>0</v>
      </c>
      <c r="AH185" s="438"/>
      <c r="AI185" s="237">
        <f t="shared" si="50"/>
        <v>0</v>
      </c>
    </row>
    <row r="186" spans="1:35" ht="25.5" x14ac:dyDescent="0.2">
      <c r="A186" s="71" t="s">
        <v>521</v>
      </c>
      <c r="B186" s="72" t="s">
        <v>427</v>
      </c>
      <c r="C186" s="22" t="s">
        <v>744</v>
      </c>
      <c r="D186" s="73" t="s">
        <v>2769</v>
      </c>
      <c r="E186" s="73" t="s">
        <v>428</v>
      </c>
      <c r="F186" s="38">
        <v>1</v>
      </c>
      <c r="G186" s="73" t="s">
        <v>2812</v>
      </c>
      <c r="H186" s="78" t="s">
        <v>2812</v>
      </c>
      <c r="I186" s="37" t="s">
        <v>3273</v>
      </c>
      <c r="J186" s="11" t="s">
        <v>2747</v>
      </c>
      <c r="K186" s="62">
        <v>1</v>
      </c>
      <c r="L186" s="40">
        <v>9.59</v>
      </c>
      <c r="M186" s="90">
        <v>10.07</v>
      </c>
      <c r="N186" s="90">
        <v>10.57</v>
      </c>
      <c r="O186" s="140">
        <v>8.4600000000000009</v>
      </c>
      <c r="P186" s="273">
        <v>8.4600000000000009</v>
      </c>
      <c r="Q186" s="282">
        <v>8.4600000000000009</v>
      </c>
      <c r="R186" s="207">
        <f t="shared" si="41"/>
        <v>0</v>
      </c>
      <c r="S186" s="34">
        <f t="shared" si="42"/>
        <v>0</v>
      </c>
      <c r="T186" s="439"/>
      <c r="U186" s="231">
        <f t="shared" si="43"/>
        <v>0</v>
      </c>
      <c r="V186" s="438"/>
      <c r="W186" s="237">
        <f t="shared" si="44"/>
        <v>0</v>
      </c>
      <c r="X186" s="439"/>
      <c r="Y186" s="231">
        <f t="shared" si="45"/>
        <v>0</v>
      </c>
      <c r="Z186" s="438"/>
      <c r="AA186" s="237">
        <f t="shared" si="46"/>
        <v>0</v>
      </c>
      <c r="AB186" s="439"/>
      <c r="AC186" s="231">
        <f t="shared" si="47"/>
        <v>0</v>
      </c>
      <c r="AD186" s="438"/>
      <c r="AE186" s="237">
        <f t="shared" si="48"/>
        <v>0</v>
      </c>
      <c r="AF186" s="439"/>
      <c r="AG186" s="231">
        <f t="shared" si="49"/>
        <v>0</v>
      </c>
      <c r="AH186" s="438"/>
      <c r="AI186" s="237">
        <f t="shared" si="50"/>
        <v>0</v>
      </c>
    </row>
    <row r="187" spans="1:35" ht="25.5" x14ac:dyDescent="0.2">
      <c r="A187" s="23" t="s">
        <v>521</v>
      </c>
      <c r="B187" s="24" t="s">
        <v>427</v>
      </c>
      <c r="C187" s="25" t="s">
        <v>744</v>
      </c>
      <c r="D187" s="68" t="s">
        <v>131</v>
      </c>
      <c r="E187" s="68" t="s">
        <v>428</v>
      </c>
      <c r="F187" s="69">
        <v>1</v>
      </c>
      <c r="G187" s="23">
        <v>1232</v>
      </c>
      <c r="H187" s="70">
        <v>43667</v>
      </c>
      <c r="I187" s="16" t="s">
        <v>3343</v>
      </c>
      <c r="J187" s="42" t="s">
        <v>2046</v>
      </c>
      <c r="K187" s="30">
        <v>2</v>
      </c>
      <c r="L187" s="43">
        <v>9.69</v>
      </c>
      <c r="M187" s="43">
        <v>9.69</v>
      </c>
      <c r="N187" s="43">
        <v>9.69</v>
      </c>
      <c r="O187" s="144">
        <v>9.69</v>
      </c>
      <c r="P187" s="272">
        <v>10.42</v>
      </c>
      <c r="Q187" s="283">
        <v>10.42</v>
      </c>
      <c r="R187" s="207">
        <f t="shared" si="41"/>
        <v>0</v>
      </c>
      <c r="S187" s="34">
        <f t="shared" si="42"/>
        <v>0</v>
      </c>
      <c r="T187" s="439"/>
      <c r="U187" s="231">
        <f t="shared" si="43"/>
        <v>0</v>
      </c>
      <c r="V187" s="438"/>
      <c r="W187" s="237">
        <f t="shared" si="44"/>
        <v>0</v>
      </c>
      <c r="X187" s="439"/>
      <c r="Y187" s="231">
        <f t="shared" si="45"/>
        <v>0</v>
      </c>
      <c r="Z187" s="438"/>
      <c r="AA187" s="237">
        <f t="shared" si="46"/>
        <v>0</v>
      </c>
      <c r="AB187" s="439"/>
      <c r="AC187" s="231">
        <f t="shared" si="47"/>
        <v>0</v>
      </c>
      <c r="AD187" s="438"/>
      <c r="AE187" s="237">
        <f t="shared" si="48"/>
        <v>0</v>
      </c>
      <c r="AF187" s="439"/>
      <c r="AG187" s="231">
        <f t="shared" si="49"/>
        <v>0</v>
      </c>
      <c r="AH187" s="438"/>
      <c r="AI187" s="237">
        <f t="shared" si="50"/>
        <v>0</v>
      </c>
    </row>
    <row r="188" spans="1:35" ht="25.5" x14ac:dyDescent="0.2">
      <c r="A188" s="74" t="s">
        <v>521</v>
      </c>
      <c r="B188" s="75" t="s">
        <v>427</v>
      </c>
      <c r="C188" s="26" t="s">
        <v>744</v>
      </c>
      <c r="D188" s="76" t="s">
        <v>131</v>
      </c>
      <c r="E188" s="76" t="s">
        <v>428</v>
      </c>
      <c r="F188" s="48">
        <v>1</v>
      </c>
      <c r="G188" s="76" t="s">
        <v>2409</v>
      </c>
      <c r="H188" s="77" t="s">
        <v>2410</v>
      </c>
      <c r="I188" s="44">
        <v>60148</v>
      </c>
      <c r="J188" s="49" t="s">
        <v>1003</v>
      </c>
      <c r="K188" s="31">
        <v>3</v>
      </c>
      <c r="L188" s="50">
        <v>11.12</v>
      </c>
      <c r="M188" s="96">
        <v>13.78</v>
      </c>
      <c r="N188" s="50">
        <v>13.78</v>
      </c>
      <c r="O188" s="204">
        <v>11.6</v>
      </c>
      <c r="P188" s="274">
        <v>11.6</v>
      </c>
      <c r="Q188" s="285">
        <v>12.18</v>
      </c>
      <c r="R188" s="207">
        <f t="shared" si="41"/>
        <v>0</v>
      </c>
      <c r="S188" s="34">
        <f t="shared" si="42"/>
        <v>0</v>
      </c>
      <c r="T188" s="439"/>
      <c r="U188" s="231">
        <f t="shared" si="43"/>
        <v>0</v>
      </c>
      <c r="V188" s="438"/>
      <c r="W188" s="237">
        <f t="shared" si="44"/>
        <v>0</v>
      </c>
      <c r="X188" s="439"/>
      <c r="Y188" s="231">
        <f t="shared" si="45"/>
        <v>0</v>
      </c>
      <c r="Z188" s="438"/>
      <c r="AA188" s="237">
        <f t="shared" si="46"/>
        <v>0</v>
      </c>
      <c r="AB188" s="439"/>
      <c r="AC188" s="231">
        <f t="shared" si="47"/>
        <v>0</v>
      </c>
      <c r="AD188" s="438"/>
      <c r="AE188" s="237">
        <f t="shared" si="48"/>
        <v>0</v>
      </c>
      <c r="AF188" s="439"/>
      <c r="AG188" s="231">
        <f t="shared" si="49"/>
        <v>0</v>
      </c>
      <c r="AH188" s="438"/>
      <c r="AI188" s="237">
        <f t="shared" si="50"/>
        <v>0</v>
      </c>
    </row>
    <row r="189" spans="1:35" ht="25.5" x14ac:dyDescent="0.2">
      <c r="A189" s="71" t="s">
        <v>522</v>
      </c>
      <c r="B189" s="72" t="s">
        <v>427</v>
      </c>
      <c r="C189" s="22" t="s">
        <v>739</v>
      </c>
      <c r="D189" s="73" t="s">
        <v>2769</v>
      </c>
      <c r="E189" s="73" t="s">
        <v>428</v>
      </c>
      <c r="F189" s="38">
        <v>1</v>
      </c>
      <c r="G189" s="73" t="s">
        <v>2814</v>
      </c>
      <c r="H189" s="78" t="s">
        <v>2814</v>
      </c>
      <c r="I189" s="37" t="s">
        <v>3273</v>
      </c>
      <c r="J189" s="11" t="s">
        <v>2747</v>
      </c>
      <c r="K189" s="62">
        <v>1</v>
      </c>
      <c r="L189" s="40">
        <v>9.59</v>
      </c>
      <c r="M189" s="90">
        <v>10.07</v>
      </c>
      <c r="N189" s="90">
        <v>10.57</v>
      </c>
      <c r="O189" s="140">
        <v>8.4600000000000009</v>
      </c>
      <c r="P189" s="273">
        <v>8.4600000000000009</v>
      </c>
      <c r="Q189" s="282">
        <v>8.4600000000000009</v>
      </c>
      <c r="R189" s="207">
        <f t="shared" si="41"/>
        <v>0</v>
      </c>
      <c r="S189" s="34">
        <f t="shared" si="42"/>
        <v>0</v>
      </c>
      <c r="T189" s="439"/>
      <c r="U189" s="231">
        <f t="shared" si="43"/>
        <v>0</v>
      </c>
      <c r="V189" s="438"/>
      <c r="W189" s="237">
        <f t="shared" si="44"/>
        <v>0</v>
      </c>
      <c r="X189" s="439"/>
      <c r="Y189" s="231">
        <f t="shared" si="45"/>
        <v>0</v>
      </c>
      <c r="Z189" s="438"/>
      <c r="AA189" s="237">
        <f t="shared" si="46"/>
        <v>0</v>
      </c>
      <c r="AB189" s="439"/>
      <c r="AC189" s="231">
        <f t="shared" si="47"/>
        <v>0</v>
      </c>
      <c r="AD189" s="438"/>
      <c r="AE189" s="237">
        <f t="shared" si="48"/>
        <v>0</v>
      </c>
      <c r="AF189" s="439"/>
      <c r="AG189" s="231">
        <f t="shared" si="49"/>
        <v>0</v>
      </c>
      <c r="AH189" s="438"/>
      <c r="AI189" s="237">
        <f t="shared" si="50"/>
        <v>0</v>
      </c>
    </row>
    <row r="190" spans="1:35" ht="25.5" x14ac:dyDescent="0.2">
      <c r="A190" s="23" t="s">
        <v>522</v>
      </c>
      <c r="B190" s="24" t="s">
        <v>427</v>
      </c>
      <c r="C190" s="25" t="s">
        <v>739</v>
      </c>
      <c r="D190" s="68" t="s">
        <v>131</v>
      </c>
      <c r="E190" s="68" t="s">
        <v>428</v>
      </c>
      <c r="F190" s="69">
        <v>1</v>
      </c>
      <c r="G190" s="23">
        <v>1232</v>
      </c>
      <c r="H190" s="70">
        <v>43661</v>
      </c>
      <c r="I190" s="16" t="s">
        <v>3343</v>
      </c>
      <c r="J190" s="42" t="s">
        <v>2046</v>
      </c>
      <c r="K190" s="30">
        <v>2</v>
      </c>
      <c r="L190" s="43">
        <v>9.69</v>
      </c>
      <c r="M190" s="43">
        <v>9.69</v>
      </c>
      <c r="N190" s="43">
        <v>9.69</v>
      </c>
      <c r="O190" s="144">
        <v>9.69</v>
      </c>
      <c r="P190" s="272">
        <v>10.42</v>
      </c>
      <c r="Q190" s="283">
        <v>10.42</v>
      </c>
      <c r="R190" s="207">
        <f t="shared" si="41"/>
        <v>0</v>
      </c>
      <c r="S190" s="34">
        <f t="shared" si="42"/>
        <v>0</v>
      </c>
      <c r="T190" s="439"/>
      <c r="U190" s="231">
        <f t="shared" si="43"/>
        <v>0</v>
      </c>
      <c r="V190" s="438"/>
      <c r="W190" s="237">
        <f t="shared" si="44"/>
        <v>0</v>
      </c>
      <c r="X190" s="439"/>
      <c r="Y190" s="231">
        <f t="shared" si="45"/>
        <v>0</v>
      </c>
      <c r="Z190" s="438"/>
      <c r="AA190" s="237">
        <f t="shared" si="46"/>
        <v>0</v>
      </c>
      <c r="AB190" s="439"/>
      <c r="AC190" s="231">
        <f t="shared" si="47"/>
        <v>0</v>
      </c>
      <c r="AD190" s="438"/>
      <c r="AE190" s="237">
        <f t="shared" si="48"/>
        <v>0</v>
      </c>
      <c r="AF190" s="439"/>
      <c r="AG190" s="231">
        <f t="shared" si="49"/>
        <v>0</v>
      </c>
      <c r="AH190" s="438"/>
      <c r="AI190" s="237">
        <f t="shared" si="50"/>
        <v>0</v>
      </c>
    </row>
    <row r="191" spans="1:35" ht="25.5" x14ac:dyDescent="0.2">
      <c r="A191" s="74" t="s">
        <v>522</v>
      </c>
      <c r="B191" s="75" t="s">
        <v>427</v>
      </c>
      <c r="C191" s="26" t="s">
        <v>739</v>
      </c>
      <c r="D191" s="76" t="s">
        <v>131</v>
      </c>
      <c r="E191" s="76" t="s">
        <v>428</v>
      </c>
      <c r="F191" s="48">
        <v>1</v>
      </c>
      <c r="G191" s="76" t="s">
        <v>2411</v>
      </c>
      <c r="H191" s="77" t="s">
        <v>2412</v>
      </c>
      <c r="I191" s="44">
        <v>60148</v>
      </c>
      <c r="J191" s="49" t="s">
        <v>1003</v>
      </c>
      <c r="K191" s="31">
        <v>3</v>
      </c>
      <c r="L191" s="50">
        <v>11.12</v>
      </c>
      <c r="M191" s="96">
        <v>13.78</v>
      </c>
      <c r="N191" s="50">
        <v>13.78</v>
      </c>
      <c r="O191" s="204">
        <v>11.6</v>
      </c>
      <c r="P191" s="274">
        <v>11.6</v>
      </c>
      <c r="Q191" s="285">
        <v>12.18</v>
      </c>
      <c r="R191" s="207">
        <f t="shared" si="41"/>
        <v>0</v>
      </c>
      <c r="S191" s="34">
        <f t="shared" si="42"/>
        <v>0</v>
      </c>
      <c r="T191" s="439"/>
      <c r="U191" s="231">
        <f t="shared" si="43"/>
        <v>0</v>
      </c>
      <c r="V191" s="438"/>
      <c r="W191" s="237">
        <f t="shared" si="44"/>
        <v>0</v>
      </c>
      <c r="X191" s="439"/>
      <c r="Y191" s="231">
        <f t="shared" si="45"/>
        <v>0</v>
      </c>
      <c r="Z191" s="438"/>
      <c r="AA191" s="237">
        <f t="shared" si="46"/>
        <v>0</v>
      </c>
      <c r="AB191" s="439"/>
      <c r="AC191" s="231">
        <f t="shared" si="47"/>
        <v>0</v>
      </c>
      <c r="AD191" s="438"/>
      <c r="AE191" s="237">
        <f t="shared" si="48"/>
        <v>0</v>
      </c>
      <c r="AF191" s="439"/>
      <c r="AG191" s="231">
        <f t="shared" si="49"/>
        <v>0</v>
      </c>
      <c r="AH191" s="438"/>
      <c r="AI191" s="237">
        <f t="shared" si="50"/>
        <v>0</v>
      </c>
    </row>
    <row r="192" spans="1:35" ht="25.5" x14ac:dyDescent="0.2">
      <c r="A192" s="23" t="s">
        <v>523</v>
      </c>
      <c r="B192" s="24" t="s">
        <v>427</v>
      </c>
      <c r="C192" s="25" t="s">
        <v>738</v>
      </c>
      <c r="D192" s="68" t="s">
        <v>131</v>
      </c>
      <c r="E192" s="68" t="s">
        <v>428</v>
      </c>
      <c r="F192" s="69">
        <v>1</v>
      </c>
      <c r="G192" s="23">
        <v>1232</v>
      </c>
      <c r="H192" s="70">
        <v>43681</v>
      </c>
      <c r="I192" s="16" t="s">
        <v>3343</v>
      </c>
      <c r="J192" s="42" t="s">
        <v>2046</v>
      </c>
      <c r="K192" s="30">
        <v>1</v>
      </c>
      <c r="L192" s="43">
        <v>9.69</v>
      </c>
      <c r="M192" s="43">
        <v>9.69</v>
      </c>
      <c r="N192" s="43">
        <v>9.69</v>
      </c>
      <c r="O192" s="144">
        <v>9.69</v>
      </c>
      <c r="P192" s="272">
        <v>10.42</v>
      </c>
      <c r="Q192" s="283">
        <v>10.42</v>
      </c>
      <c r="R192" s="207">
        <f t="shared" si="41"/>
        <v>0</v>
      </c>
      <c r="S192" s="34">
        <f t="shared" si="42"/>
        <v>0</v>
      </c>
      <c r="T192" s="439"/>
      <c r="U192" s="231">
        <f t="shared" si="43"/>
        <v>0</v>
      </c>
      <c r="V192" s="438"/>
      <c r="W192" s="237">
        <f t="shared" si="44"/>
        <v>0</v>
      </c>
      <c r="X192" s="439"/>
      <c r="Y192" s="231">
        <f t="shared" si="45"/>
        <v>0</v>
      </c>
      <c r="Z192" s="438"/>
      <c r="AA192" s="237">
        <f t="shared" si="46"/>
        <v>0</v>
      </c>
      <c r="AB192" s="439"/>
      <c r="AC192" s="231">
        <f t="shared" si="47"/>
        <v>0</v>
      </c>
      <c r="AD192" s="438"/>
      <c r="AE192" s="237">
        <f t="shared" si="48"/>
        <v>0</v>
      </c>
      <c r="AF192" s="439"/>
      <c r="AG192" s="231">
        <f t="shared" si="49"/>
        <v>0</v>
      </c>
      <c r="AH192" s="438"/>
      <c r="AI192" s="237">
        <f t="shared" si="50"/>
        <v>0</v>
      </c>
    </row>
    <row r="193" spans="1:35" ht="25.5" x14ac:dyDescent="0.2">
      <c r="A193" s="74" t="s">
        <v>523</v>
      </c>
      <c r="B193" s="75" t="s">
        <v>427</v>
      </c>
      <c r="C193" s="26" t="s">
        <v>738</v>
      </c>
      <c r="D193" s="76" t="s">
        <v>131</v>
      </c>
      <c r="E193" s="76" t="s">
        <v>428</v>
      </c>
      <c r="F193" s="48">
        <v>1</v>
      </c>
      <c r="G193" s="76" t="s">
        <v>2413</v>
      </c>
      <c r="H193" s="77" t="s">
        <v>2414</v>
      </c>
      <c r="I193" s="44">
        <v>60148</v>
      </c>
      <c r="J193" s="49" t="s">
        <v>1003</v>
      </c>
      <c r="K193" s="31">
        <v>2</v>
      </c>
      <c r="L193" s="50">
        <v>11.12</v>
      </c>
      <c r="M193" s="96">
        <v>13.78</v>
      </c>
      <c r="N193" s="50">
        <v>13.78</v>
      </c>
      <c r="O193" s="204">
        <v>11.6</v>
      </c>
      <c r="P193" s="274">
        <v>11.6</v>
      </c>
      <c r="Q193" s="285">
        <v>12.18</v>
      </c>
      <c r="R193" s="207">
        <f t="shared" si="41"/>
        <v>0</v>
      </c>
      <c r="S193" s="34">
        <f t="shared" si="42"/>
        <v>0</v>
      </c>
      <c r="T193" s="439"/>
      <c r="U193" s="231">
        <f t="shared" si="43"/>
        <v>0</v>
      </c>
      <c r="V193" s="438"/>
      <c r="W193" s="237">
        <f t="shared" si="44"/>
        <v>0</v>
      </c>
      <c r="X193" s="439"/>
      <c r="Y193" s="231">
        <f t="shared" si="45"/>
        <v>0</v>
      </c>
      <c r="Z193" s="438"/>
      <c r="AA193" s="237">
        <f t="shared" si="46"/>
        <v>0</v>
      </c>
      <c r="AB193" s="439"/>
      <c r="AC193" s="231">
        <f t="shared" si="47"/>
        <v>0</v>
      </c>
      <c r="AD193" s="438"/>
      <c r="AE193" s="237">
        <f t="shared" si="48"/>
        <v>0</v>
      </c>
      <c r="AF193" s="439"/>
      <c r="AG193" s="231">
        <f t="shared" si="49"/>
        <v>0</v>
      </c>
      <c r="AH193" s="438"/>
      <c r="AI193" s="237">
        <f t="shared" si="50"/>
        <v>0</v>
      </c>
    </row>
    <row r="194" spans="1:35" ht="25.5" x14ac:dyDescent="0.2">
      <c r="A194" s="23" t="s">
        <v>524</v>
      </c>
      <c r="B194" s="24" t="s">
        <v>427</v>
      </c>
      <c r="C194" s="25" t="s">
        <v>727</v>
      </c>
      <c r="D194" s="68" t="s">
        <v>131</v>
      </c>
      <c r="E194" s="68" t="s">
        <v>428</v>
      </c>
      <c r="F194" s="69">
        <v>1</v>
      </c>
      <c r="G194" s="23">
        <v>1232</v>
      </c>
      <c r="H194" s="70">
        <v>43691</v>
      </c>
      <c r="I194" s="16" t="s">
        <v>3343</v>
      </c>
      <c r="J194" s="42" t="s">
        <v>2046</v>
      </c>
      <c r="K194" s="30">
        <v>1</v>
      </c>
      <c r="L194" s="43">
        <v>9.69</v>
      </c>
      <c r="M194" s="43">
        <v>9.69</v>
      </c>
      <c r="N194" s="43">
        <v>9.69</v>
      </c>
      <c r="O194" s="144">
        <v>9.69</v>
      </c>
      <c r="P194" s="272">
        <v>10.42</v>
      </c>
      <c r="Q194" s="283">
        <v>10.42</v>
      </c>
      <c r="R194" s="207">
        <f t="shared" si="41"/>
        <v>0</v>
      </c>
      <c r="S194" s="34">
        <f t="shared" si="42"/>
        <v>0</v>
      </c>
      <c r="T194" s="439"/>
      <c r="U194" s="231">
        <f t="shared" si="43"/>
        <v>0</v>
      </c>
      <c r="V194" s="438"/>
      <c r="W194" s="237">
        <f t="shared" si="44"/>
        <v>0</v>
      </c>
      <c r="X194" s="439"/>
      <c r="Y194" s="231">
        <f t="shared" si="45"/>
        <v>0</v>
      </c>
      <c r="Z194" s="438"/>
      <c r="AA194" s="237">
        <f t="shared" si="46"/>
        <v>0</v>
      </c>
      <c r="AB194" s="439"/>
      <c r="AC194" s="231">
        <f t="shared" si="47"/>
        <v>0</v>
      </c>
      <c r="AD194" s="438"/>
      <c r="AE194" s="237">
        <f t="shared" si="48"/>
        <v>0</v>
      </c>
      <c r="AF194" s="439"/>
      <c r="AG194" s="231">
        <f t="shared" si="49"/>
        <v>0</v>
      </c>
      <c r="AH194" s="438"/>
      <c r="AI194" s="237">
        <f t="shared" si="50"/>
        <v>0</v>
      </c>
    </row>
    <row r="195" spans="1:35" ht="25.5" x14ac:dyDescent="0.2">
      <c r="A195" s="74" t="s">
        <v>524</v>
      </c>
      <c r="B195" s="75" t="s">
        <v>427</v>
      </c>
      <c r="C195" s="26" t="s">
        <v>727</v>
      </c>
      <c r="D195" s="76" t="s">
        <v>131</v>
      </c>
      <c r="E195" s="76" t="s">
        <v>428</v>
      </c>
      <c r="F195" s="48">
        <v>1</v>
      </c>
      <c r="G195" s="76" t="s">
        <v>2415</v>
      </c>
      <c r="H195" s="77" t="s">
        <v>2416</v>
      </c>
      <c r="I195" s="44">
        <v>60148</v>
      </c>
      <c r="J195" s="49" t="s">
        <v>1003</v>
      </c>
      <c r="K195" s="31">
        <v>2</v>
      </c>
      <c r="L195" s="50">
        <v>11.12</v>
      </c>
      <c r="M195" s="96">
        <v>13.78</v>
      </c>
      <c r="N195" s="50">
        <v>13.78</v>
      </c>
      <c r="O195" s="204">
        <v>11.6</v>
      </c>
      <c r="P195" s="274">
        <v>11.6</v>
      </c>
      <c r="Q195" s="285">
        <v>12.18</v>
      </c>
      <c r="R195" s="207">
        <f t="shared" si="41"/>
        <v>0</v>
      </c>
      <c r="S195" s="34">
        <f t="shared" si="42"/>
        <v>0</v>
      </c>
      <c r="T195" s="439"/>
      <c r="U195" s="231">
        <f t="shared" si="43"/>
        <v>0</v>
      </c>
      <c r="V195" s="438"/>
      <c r="W195" s="237">
        <f t="shared" si="44"/>
        <v>0</v>
      </c>
      <c r="X195" s="439"/>
      <c r="Y195" s="231">
        <f t="shared" si="45"/>
        <v>0</v>
      </c>
      <c r="Z195" s="438"/>
      <c r="AA195" s="237">
        <f t="shared" si="46"/>
        <v>0</v>
      </c>
      <c r="AB195" s="439"/>
      <c r="AC195" s="231">
        <f t="shared" si="47"/>
        <v>0</v>
      </c>
      <c r="AD195" s="438"/>
      <c r="AE195" s="237">
        <f t="shared" si="48"/>
        <v>0</v>
      </c>
      <c r="AF195" s="439"/>
      <c r="AG195" s="231">
        <f t="shared" si="49"/>
        <v>0</v>
      </c>
      <c r="AH195" s="438"/>
      <c r="AI195" s="237">
        <f t="shared" si="50"/>
        <v>0</v>
      </c>
    </row>
    <row r="196" spans="1:35" ht="25.5" x14ac:dyDescent="0.2">
      <c r="A196" s="71" t="s">
        <v>524</v>
      </c>
      <c r="B196" s="72" t="s">
        <v>427</v>
      </c>
      <c r="C196" s="22" t="s">
        <v>727</v>
      </c>
      <c r="D196" s="73" t="s">
        <v>2769</v>
      </c>
      <c r="E196" s="73" t="s">
        <v>428</v>
      </c>
      <c r="F196" s="38">
        <v>1</v>
      </c>
      <c r="G196" s="73" t="s">
        <v>2824</v>
      </c>
      <c r="H196" s="78" t="s">
        <v>2824</v>
      </c>
      <c r="I196" s="37" t="s">
        <v>3273</v>
      </c>
      <c r="J196" s="11" t="s">
        <v>2747</v>
      </c>
      <c r="K196" s="62">
        <v>3</v>
      </c>
      <c r="L196" s="90">
        <v>12.42</v>
      </c>
      <c r="M196" s="90">
        <v>13.04</v>
      </c>
      <c r="N196" s="40">
        <v>13.04</v>
      </c>
      <c r="O196" s="140">
        <v>13.69</v>
      </c>
      <c r="P196" s="273">
        <v>13.69</v>
      </c>
      <c r="Q196" s="282">
        <v>13.69</v>
      </c>
      <c r="R196" s="207">
        <f t="shared" si="41"/>
        <v>0</v>
      </c>
      <c r="S196" s="34">
        <f t="shared" si="42"/>
        <v>0</v>
      </c>
      <c r="T196" s="439"/>
      <c r="U196" s="231">
        <f t="shared" si="43"/>
        <v>0</v>
      </c>
      <c r="V196" s="438"/>
      <c r="W196" s="237">
        <f t="shared" si="44"/>
        <v>0</v>
      </c>
      <c r="X196" s="439"/>
      <c r="Y196" s="231">
        <f t="shared" si="45"/>
        <v>0</v>
      </c>
      <c r="Z196" s="438"/>
      <c r="AA196" s="237">
        <f t="shared" si="46"/>
        <v>0</v>
      </c>
      <c r="AB196" s="439"/>
      <c r="AC196" s="231">
        <f t="shared" si="47"/>
        <v>0</v>
      </c>
      <c r="AD196" s="438"/>
      <c r="AE196" s="237">
        <f t="shared" si="48"/>
        <v>0</v>
      </c>
      <c r="AF196" s="439"/>
      <c r="AG196" s="231">
        <f t="shared" si="49"/>
        <v>0</v>
      </c>
      <c r="AH196" s="438"/>
      <c r="AI196" s="237">
        <f t="shared" si="50"/>
        <v>0</v>
      </c>
    </row>
    <row r="197" spans="1:35" ht="25.5" x14ac:dyDescent="0.2">
      <c r="A197" s="23" t="s">
        <v>526</v>
      </c>
      <c r="B197" s="24" t="s">
        <v>427</v>
      </c>
      <c r="C197" s="25" t="s">
        <v>728</v>
      </c>
      <c r="D197" s="68" t="s">
        <v>131</v>
      </c>
      <c r="E197" s="68" t="s">
        <v>428</v>
      </c>
      <c r="F197" s="69">
        <v>1</v>
      </c>
      <c r="G197" s="23">
        <v>1232</v>
      </c>
      <c r="H197" s="70">
        <v>43670</v>
      </c>
      <c r="I197" s="16" t="s">
        <v>3343</v>
      </c>
      <c r="J197" s="42" t="s">
        <v>2046</v>
      </c>
      <c r="K197" s="30">
        <v>1</v>
      </c>
      <c r="L197" s="43">
        <v>9.69</v>
      </c>
      <c r="M197" s="43">
        <v>9.69</v>
      </c>
      <c r="N197" s="43">
        <v>9.69</v>
      </c>
      <c r="O197" s="144">
        <v>9.69</v>
      </c>
      <c r="P197" s="272">
        <v>9.69</v>
      </c>
      <c r="Q197" s="283">
        <v>9.69</v>
      </c>
      <c r="R197" s="207">
        <f t="shared" si="41"/>
        <v>0</v>
      </c>
      <c r="S197" s="34">
        <f t="shared" si="42"/>
        <v>0</v>
      </c>
      <c r="T197" s="439"/>
      <c r="U197" s="231">
        <f t="shared" si="43"/>
        <v>0</v>
      </c>
      <c r="V197" s="438"/>
      <c r="W197" s="237">
        <f t="shared" si="44"/>
        <v>0</v>
      </c>
      <c r="X197" s="439"/>
      <c r="Y197" s="231">
        <f t="shared" si="45"/>
        <v>0</v>
      </c>
      <c r="Z197" s="438"/>
      <c r="AA197" s="237">
        <f t="shared" si="46"/>
        <v>0</v>
      </c>
      <c r="AB197" s="439"/>
      <c r="AC197" s="231">
        <f t="shared" si="47"/>
        <v>0</v>
      </c>
      <c r="AD197" s="438"/>
      <c r="AE197" s="237">
        <f t="shared" si="48"/>
        <v>0</v>
      </c>
      <c r="AF197" s="439"/>
      <c r="AG197" s="231">
        <f t="shared" si="49"/>
        <v>0</v>
      </c>
      <c r="AH197" s="438"/>
      <c r="AI197" s="237">
        <f t="shared" si="50"/>
        <v>0</v>
      </c>
    </row>
    <row r="198" spans="1:35" ht="25.5" x14ac:dyDescent="0.2">
      <c r="A198" s="74" t="s">
        <v>526</v>
      </c>
      <c r="B198" s="75" t="s">
        <v>427</v>
      </c>
      <c r="C198" s="26" t="s">
        <v>728</v>
      </c>
      <c r="D198" s="76" t="s">
        <v>131</v>
      </c>
      <c r="E198" s="76" t="s">
        <v>428</v>
      </c>
      <c r="F198" s="48">
        <v>1</v>
      </c>
      <c r="G198" s="76" t="s">
        <v>2417</v>
      </c>
      <c r="H198" s="77" t="s">
        <v>2418</v>
      </c>
      <c r="I198" s="44">
        <v>60148</v>
      </c>
      <c r="J198" s="49" t="s">
        <v>1003</v>
      </c>
      <c r="K198" s="31">
        <v>2</v>
      </c>
      <c r="L198" s="50">
        <v>11.12</v>
      </c>
      <c r="M198" s="50">
        <v>13.78</v>
      </c>
      <c r="N198" s="50">
        <v>13.78</v>
      </c>
      <c r="O198" s="204">
        <v>11.6</v>
      </c>
      <c r="P198" s="274">
        <v>11.6</v>
      </c>
      <c r="Q198" s="285">
        <v>12.18</v>
      </c>
      <c r="R198" s="207">
        <f t="shared" si="41"/>
        <v>0</v>
      </c>
      <c r="S198" s="34">
        <f t="shared" si="42"/>
        <v>0</v>
      </c>
      <c r="T198" s="439"/>
      <c r="U198" s="231">
        <f t="shared" si="43"/>
        <v>0</v>
      </c>
      <c r="V198" s="438"/>
      <c r="W198" s="237">
        <f t="shared" si="44"/>
        <v>0</v>
      </c>
      <c r="X198" s="439"/>
      <c r="Y198" s="231">
        <f t="shared" si="45"/>
        <v>0</v>
      </c>
      <c r="Z198" s="438"/>
      <c r="AA198" s="237">
        <f t="shared" si="46"/>
        <v>0</v>
      </c>
      <c r="AB198" s="439"/>
      <c r="AC198" s="231">
        <f t="shared" si="47"/>
        <v>0</v>
      </c>
      <c r="AD198" s="438"/>
      <c r="AE198" s="237">
        <f t="shared" si="48"/>
        <v>0</v>
      </c>
      <c r="AF198" s="439"/>
      <c r="AG198" s="231">
        <f t="shared" si="49"/>
        <v>0</v>
      </c>
      <c r="AH198" s="438"/>
      <c r="AI198" s="237">
        <f t="shared" si="50"/>
        <v>0</v>
      </c>
    </row>
    <row r="199" spans="1:35" ht="25.5" x14ac:dyDescent="0.2">
      <c r="A199" s="71" t="s">
        <v>526</v>
      </c>
      <c r="B199" s="72" t="s">
        <v>427</v>
      </c>
      <c r="C199" s="22" t="s">
        <v>728</v>
      </c>
      <c r="D199" s="73" t="s">
        <v>2769</v>
      </c>
      <c r="E199" s="73" t="s">
        <v>428</v>
      </c>
      <c r="F199" s="38">
        <v>1</v>
      </c>
      <c r="G199" s="73" t="s">
        <v>2825</v>
      </c>
      <c r="H199" s="78" t="s">
        <v>2825</v>
      </c>
      <c r="I199" s="37" t="s">
        <v>3273</v>
      </c>
      <c r="J199" s="11" t="s">
        <v>2747</v>
      </c>
      <c r="K199" s="62">
        <v>3</v>
      </c>
      <c r="L199" s="90">
        <v>12.42</v>
      </c>
      <c r="M199" s="90">
        <v>13.04</v>
      </c>
      <c r="N199" s="40">
        <v>13.04</v>
      </c>
      <c r="O199" s="140">
        <v>13.69</v>
      </c>
      <c r="P199" s="273">
        <v>13.69</v>
      </c>
      <c r="Q199" s="282">
        <v>13.69</v>
      </c>
      <c r="R199" s="207">
        <f t="shared" si="41"/>
        <v>0</v>
      </c>
      <c r="S199" s="34">
        <f t="shared" si="42"/>
        <v>0</v>
      </c>
      <c r="T199" s="439"/>
      <c r="U199" s="231">
        <f t="shared" si="43"/>
        <v>0</v>
      </c>
      <c r="V199" s="438"/>
      <c r="W199" s="237">
        <f t="shared" si="44"/>
        <v>0</v>
      </c>
      <c r="X199" s="439"/>
      <c r="Y199" s="231">
        <f t="shared" si="45"/>
        <v>0</v>
      </c>
      <c r="Z199" s="438"/>
      <c r="AA199" s="237">
        <f t="shared" si="46"/>
        <v>0</v>
      </c>
      <c r="AB199" s="439"/>
      <c r="AC199" s="231">
        <f t="shared" si="47"/>
        <v>0</v>
      </c>
      <c r="AD199" s="438"/>
      <c r="AE199" s="237">
        <f t="shared" si="48"/>
        <v>0</v>
      </c>
      <c r="AF199" s="439"/>
      <c r="AG199" s="231">
        <f t="shared" si="49"/>
        <v>0</v>
      </c>
      <c r="AH199" s="438"/>
      <c r="AI199" s="237">
        <f t="shared" si="50"/>
        <v>0</v>
      </c>
    </row>
    <row r="200" spans="1:35" ht="25.5" x14ac:dyDescent="0.2">
      <c r="A200" s="163" t="s">
        <v>527</v>
      </c>
      <c r="B200" s="164" t="s">
        <v>436</v>
      </c>
      <c r="C200" s="165" t="s">
        <v>1635</v>
      </c>
      <c r="D200" s="166" t="s">
        <v>2769</v>
      </c>
      <c r="E200" s="166" t="s">
        <v>10</v>
      </c>
      <c r="F200" s="167">
        <v>6</v>
      </c>
      <c r="G200" s="166" t="s">
        <v>3218</v>
      </c>
      <c r="H200" s="166" t="s">
        <v>3218</v>
      </c>
      <c r="I200" s="168" t="s">
        <v>3273</v>
      </c>
      <c r="J200" s="169" t="s">
        <v>2747</v>
      </c>
      <c r="K200" s="62">
        <v>1</v>
      </c>
      <c r="L200" s="40"/>
      <c r="M200" s="40"/>
      <c r="N200" s="40">
        <v>2.06</v>
      </c>
      <c r="O200" s="140">
        <v>2.16</v>
      </c>
      <c r="P200" s="273">
        <v>2.16</v>
      </c>
      <c r="Q200" s="282">
        <v>2.16</v>
      </c>
      <c r="R200" s="207">
        <f t="shared" si="41"/>
        <v>0</v>
      </c>
      <c r="S200" s="34">
        <f t="shared" si="42"/>
        <v>0</v>
      </c>
      <c r="T200" s="439"/>
      <c r="U200" s="231">
        <f t="shared" si="43"/>
        <v>0</v>
      </c>
      <c r="V200" s="438"/>
      <c r="W200" s="237">
        <f t="shared" si="44"/>
        <v>0</v>
      </c>
      <c r="X200" s="439"/>
      <c r="Y200" s="231">
        <f t="shared" si="45"/>
        <v>0</v>
      </c>
      <c r="Z200" s="438"/>
      <c r="AA200" s="237">
        <f t="shared" si="46"/>
        <v>0</v>
      </c>
      <c r="AB200" s="439"/>
      <c r="AC200" s="231">
        <f t="shared" si="47"/>
        <v>0</v>
      </c>
      <c r="AD200" s="438"/>
      <c r="AE200" s="237">
        <f t="shared" si="48"/>
        <v>0</v>
      </c>
      <c r="AF200" s="439"/>
      <c r="AG200" s="231">
        <f t="shared" si="49"/>
        <v>0</v>
      </c>
      <c r="AH200" s="438"/>
      <c r="AI200" s="237">
        <f t="shared" si="50"/>
        <v>0</v>
      </c>
    </row>
    <row r="201" spans="1:35" ht="25.5" x14ac:dyDescent="0.2">
      <c r="A201" s="71" t="s">
        <v>528</v>
      </c>
      <c r="B201" s="72" t="s">
        <v>436</v>
      </c>
      <c r="C201" s="22" t="s">
        <v>1634</v>
      </c>
      <c r="D201" s="73" t="s">
        <v>2769</v>
      </c>
      <c r="E201" s="73" t="s">
        <v>10</v>
      </c>
      <c r="F201" s="38">
        <v>6</v>
      </c>
      <c r="G201" s="73" t="s">
        <v>2826</v>
      </c>
      <c r="H201" s="73" t="s">
        <v>2826</v>
      </c>
      <c r="I201" s="37" t="s">
        <v>3273</v>
      </c>
      <c r="J201" s="11" t="s">
        <v>2747</v>
      </c>
      <c r="K201" s="62">
        <v>1</v>
      </c>
      <c r="L201" s="90">
        <v>3.38</v>
      </c>
      <c r="M201" s="90">
        <v>3.55</v>
      </c>
      <c r="N201" s="98">
        <v>3.38</v>
      </c>
      <c r="O201" s="146">
        <v>2.27</v>
      </c>
      <c r="P201" s="273">
        <v>2.27</v>
      </c>
      <c r="Q201" s="282">
        <v>2.27</v>
      </c>
      <c r="R201" s="207">
        <f t="shared" si="41"/>
        <v>0</v>
      </c>
      <c r="S201" s="34">
        <f t="shared" si="42"/>
        <v>0</v>
      </c>
      <c r="T201" s="439"/>
      <c r="U201" s="231">
        <f t="shared" si="43"/>
        <v>0</v>
      </c>
      <c r="V201" s="438"/>
      <c r="W201" s="237">
        <f t="shared" si="44"/>
        <v>0</v>
      </c>
      <c r="X201" s="439"/>
      <c r="Y201" s="231">
        <f t="shared" si="45"/>
        <v>0</v>
      </c>
      <c r="Z201" s="438"/>
      <c r="AA201" s="237">
        <f t="shared" si="46"/>
        <v>0</v>
      </c>
      <c r="AB201" s="439"/>
      <c r="AC201" s="231">
        <f t="shared" si="47"/>
        <v>0</v>
      </c>
      <c r="AD201" s="438"/>
      <c r="AE201" s="237">
        <f t="shared" si="48"/>
        <v>0</v>
      </c>
      <c r="AF201" s="439"/>
      <c r="AG201" s="231">
        <f t="shared" si="49"/>
        <v>0</v>
      </c>
      <c r="AH201" s="438"/>
      <c r="AI201" s="237">
        <f t="shared" si="50"/>
        <v>0</v>
      </c>
    </row>
    <row r="202" spans="1:35" ht="25.5" x14ac:dyDescent="0.2">
      <c r="A202" s="170" t="s">
        <v>529</v>
      </c>
      <c r="B202" s="171" t="s">
        <v>436</v>
      </c>
      <c r="C202" s="165" t="s">
        <v>1633</v>
      </c>
      <c r="D202" s="172" t="s">
        <v>2769</v>
      </c>
      <c r="E202" s="172" t="s">
        <v>10</v>
      </c>
      <c r="F202" s="173">
        <v>6</v>
      </c>
      <c r="G202" s="172" t="s">
        <v>3219</v>
      </c>
      <c r="H202" s="172" t="s">
        <v>3219</v>
      </c>
      <c r="I202" s="174" t="s">
        <v>3273</v>
      </c>
      <c r="J202" s="175" t="s">
        <v>2747</v>
      </c>
      <c r="K202" s="62">
        <v>1</v>
      </c>
      <c r="L202" s="50"/>
      <c r="M202" s="50"/>
      <c r="N202" s="40">
        <v>2.06</v>
      </c>
      <c r="O202" s="140">
        <v>2.16</v>
      </c>
      <c r="P202" s="273">
        <v>2.16</v>
      </c>
      <c r="Q202" s="282">
        <v>2.16</v>
      </c>
      <c r="R202" s="207">
        <f t="shared" si="41"/>
        <v>0</v>
      </c>
      <c r="S202" s="34">
        <f t="shared" si="42"/>
        <v>0</v>
      </c>
      <c r="T202" s="439"/>
      <c r="U202" s="231">
        <f t="shared" si="43"/>
        <v>0</v>
      </c>
      <c r="V202" s="438"/>
      <c r="W202" s="237">
        <f t="shared" si="44"/>
        <v>0</v>
      </c>
      <c r="X202" s="439"/>
      <c r="Y202" s="231">
        <f t="shared" si="45"/>
        <v>0</v>
      </c>
      <c r="Z202" s="438"/>
      <c r="AA202" s="237">
        <f t="shared" si="46"/>
        <v>0</v>
      </c>
      <c r="AB202" s="439"/>
      <c r="AC202" s="231">
        <f t="shared" si="47"/>
        <v>0</v>
      </c>
      <c r="AD202" s="438"/>
      <c r="AE202" s="237">
        <f t="shared" si="48"/>
        <v>0</v>
      </c>
      <c r="AF202" s="439"/>
      <c r="AG202" s="231">
        <f t="shared" si="49"/>
        <v>0</v>
      </c>
      <c r="AH202" s="438"/>
      <c r="AI202" s="237">
        <f t="shared" si="50"/>
        <v>0</v>
      </c>
    </row>
    <row r="203" spans="1:35" ht="25.5" x14ac:dyDescent="0.2">
      <c r="A203" s="71" t="s">
        <v>530</v>
      </c>
      <c r="B203" s="72" t="s">
        <v>436</v>
      </c>
      <c r="C203" s="22" t="s">
        <v>1632</v>
      </c>
      <c r="D203" s="73" t="s">
        <v>2769</v>
      </c>
      <c r="E203" s="73" t="s">
        <v>10</v>
      </c>
      <c r="F203" s="38">
        <v>6</v>
      </c>
      <c r="G203" s="73" t="s">
        <v>2827</v>
      </c>
      <c r="H203" s="73" t="s">
        <v>2827</v>
      </c>
      <c r="I203" s="37" t="s">
        <v>3273</v>
      </c>
      <c r="J203" s="11" t="s">
        <v>2747</v>
      </c>
      <c r="K203" s="62">
        <v>1</v>
      </c>
      <c r="L203" s="90">
        <v>3.38</v>
      </c>
      <c r="M203" s="90">
        <v>3.55</v>
      </c>
      <c r="N203" s="98">
        <v>2.06</v>
      </c>
      <c r="O203" s="140">
        <v>2.16</v>
      </c>
      <c r="P203" s="273">
        <v>2.16</v>
      </c>
      <c r="Q203" s="282">
        <v>2.16</v>
      </c>
      <c r="R203" s="207">
        <f t="shared" ref="R203" si="51">SUM(T203,V203,X203,Z203,AB203,AD203,AF203,AH203)</f>
        <v>0</v>
      </c>
      <c r="S203" s="34">
        <f t="shared" si="42"/>
        <v>0</v>
      </c>
      <c r="T203" s="439"/>
      <c r="U203" s="231">
        <f t="shared" si="43"/>
        <v>0</v>
      </c>
      <c r="V203" s="438"/>
      <c r="W203" s="237">
        <f t="shared" si="44"/>
        <v>0</v>
      </c>
      <c r="X203" s="439"/>
      <c r="Y203" s="231">
        <f t="shared" si="45"/>
        <v>0</v>
      </c>
      <c r="Z203" s="438"/>
      <c r="AA203" s="237">
        <f t="shared" si="46"/>
        <v>0</v>
      </c>
      <c r="AB203" s="439"/>
      <c r="AC203" s="231">
        <f t="shared" si="47"/>
        <v>0</v>
      </c>
      <c r="AD203" s="438"/>
      <c r="AE203" s="237">
        <f t="shared" si="48"/>
        <v>0</v>
      </c>
      <c r="AF203" s="439"/>
      <c r="AG203" s="231">
        <f t="shared" si="49"/>
        <v>0</v>
      </c>
      <c r="AH203" s="438"/>
      <c r="AI203" s="237">
        <f t="shared" si="50"/>
        <v>0</v>
      </c>
    </row>
    <row r="204" spans="1:35" ht="25.5" x14ac:dyDescent="0.2">
      <c r="A204" s="71" t="s">
        <v>426</v>
      </c>
      <c r="B204" s="72" t="s">
        <v>436</v>
      </c>
      <c r="C204" s="22" t="s">
        <v>1631</v>
      </c>
      <c r="D204" s="73" t="s">
        <v>2769</v>
      </c>
      <c r="E204" s="73" t="s">
        <v>10</v>
      </c>
      <c r="F204" s="38">
        <v>6</v>
      </c>
      <c r="G204" s="73" t="s">
        <v>2828</v>
      </c>
      <c r="H204" s="73" t="s">
        <v>2828</v>
      </c>
      <c r="I204" s="37" t="s">
        <v>3273</v>
      </c>
      <c r="J204" s="11" t="s">
        <v>2747</v>
      </c>
      <c r="K204" s="62">
        <v>1</v>
      </c>
      <c r="L204" s="90">
        <v>3.38</v>
      </c>
      <c r="M204" s="91">
        <v>2.16</v>
      </c>
      <c r="N204" s="40">
        <v>2.16</v>
      </c>
      <c r="O204" s="140">
        <v>2.27</v>
      </c>
      <c r="P204" s="273">
        <v>2.27</v>
      </c>
      <c r="Q204" s="282">
        <v>2.27</v>
      </c>
      <c r="R204" s="207">
        <f t="shared" ref="R204:R213" si="52">SUM(T204,V204,X204,Z204,AB204,AD204,AF204,AH204)</f>
        <v>0</v>
      </c>
      <c r="S204" s="34">
        <f t="shared" si="42"/>
        <v>0</v>
      </c>
      <c r="T204" s="439"/>
      <c r="U204" s="231">
        <f t="shared" si="43"/>
        <v>0</v>
      </c>
      <c r="V204" s="438"/>
      <c r="W204" s="237">
        <f t="shared" si="44"/>
        <v>0</v>
      </c>
      <c r="X204" s="439"/>
      <c r="Y204" s="231">
        <f t="shared" si="45"/>
        <v>0</v>
      </c>
      <c r="Z204" s="438"/>
      <c r="AA204" s="237">
        <f t="shared" si="46"/>
        <v>0</v>
      </c>
      <c r="AB204" s="439"/>
      <c r="AC204" s="231">
        <f t="shared" si="47"/>
        <v>0</v>
      </c>
      <c r="AD204" s="438"/>
      <c r="AE204" s="237">
        <f t="shared" si="48"/>
        <v>0</v>
      </c>
      <c r="AF204" s="439"/>
      <c r="AG204" s="231">
        <f t="shared" si="49"/>
        <v>0</v>
      </c>
      <c r="AH204" s="438"/>
      <c r="AI204" s="237">
        <f t="shared" si="50"/>
        <v>0</v>
      </c>
    </row>
    <row r="205" spans="1:35" ht="25.5" x14ac:dyDescent="0.2">
      <c r="A205" s="71" t="s">
        <v>429</v>
      </c>
      <c r="B205" s="72" t="s">
        <v>436</v>
      </c>
      <c r="C205" s="22" t="s">
        <v>1630</v>
      </c>
      <c r="D205" s="73" t="s">
        <v>2769</v>
      </c>
      <c r="E205" s="73" t="s">
        <v>10</v>
      </c>
      <c r="F205" s="38">
        <v>6</v>
      </c>
      <c r="G205" s="73" t="s">
        <v>2829</v>
      </c>
      <c r="H205" s="73" t="s">
        <v>2829</v>
      </c>
      <c r="I205" s="37" t="s">
        <v>3273</v>
      </c>
      <c r="J205" s="11" t="s">
        <v>2747</v>
      </c>
      <c r="K205" s="62">
        <v>1</v>
      </c>
      <c r="L205" s="40">
        <v>2.06</v>
      </c>
      <c r="M205" s="90">
        <v>2.16</v>
      </c>
      <c r="N205" s="40">
        <v>2.16</v>
      </c>
      <c r="O205" s="140">
        <v>2.27</v>
      </c>
      <c r="P205" s="273">
        <v>2.27</v>
      </c>
      <c r="Q205" s="282">
        <v>2.27</v>
      </c>
      <c r="R205" s="207">
        <f t="shared" si="52"/>
        <v>0</v>
      </c>
      <c r="S205" s="34">
        <f t="shared" si="42"/>
        <v>0</v>
      </c>
      <c r="T205" s="439"/>
      <c r="U205" s="231">
        <f t="shared" si="43"/>
        <v>0</v>
      </c>
      <c r="V205" s="438"/>
      <c r="W205" s="237">
        <f t="shared" si="44"/>
        <v>0</v>
      </c>
      <c r="X205" s="439"/>
      <c r="Y205" s="231">
        <f t="shared" si="45"/>
        <v>0</v>
      </c>
      <c r="Z205" s="438"/>
      <c r="AA205" s="237">
        <f t="shared" si="46"/>
        <v>0</v>
      </c>
      <c r="AB205" s="439"/>
      <c r="AC205" s="231">
        <f t="shared" si="47"/>
        <v>0</v>
      </c>
      <c r="AD205" s="438"/>
      <c r="AE205" s="237">
        <f t="shared" si="48"/>
        <v>0</v>
      </c>
      <c r="AF205" s="439"/>
      <c r="AG205" s="231">
        <f t="shared" si="49"/>
        <v>0</v>
      </c>
      <c r="AH205" s="438"/>
      <c r="AI205" s="237">
        <f t="shared" si="50"/>
        <v>0</v>
      </c>
    </row>
    <row r="206" spans="1:35" ht="25.5" x14ac:dyDescent="0.2">
      <c r="A206" s="71" t="s">
        <v>430</v>
      </c>
      <c r="B206" s="72" t="s">
        <v>436</v>
      </c>
      <c r="C206" s="22" t="s">
        <v>3304</v>
      </c>
      <c r="D206" s="73" t="s">
        <v>2769</v>
      </c>
      <c r="E206" s="73" t="s">
        <v>10</v>
      </c>
      <c r="F206" s="38">
        <v>6</v>
      </c>
      <c r="G206" s="73" t="s">
        <v>2830</v>
      </c>
      <c r="H206" s="73" t="s">
        <v>2830</v>
      </c>
      <c r="I206" s="37" t="s">
        <v>3273</v>
      </c>
      <c r="J206" s="11" t="s">
        <v>2747</v>
      </c>
      <c r="K206" s="62">
        <v>1</v>
      </c>
      <c r="L206" s="90">
        <v>3.38</v>
      </c>
      <c r="M206" s="90">
        <v>3.55</v>
      </c>
      <c r="N206" s="98">
        <v>2.16</v>
      </c>
      <c r="O206" s="140">
        <v>2.27</v>
      </c>
      <c r="P206" s="273">
        <v>2.27</v>
      </c>
      <c r="Q206" s="282">
        <v>2.27</v>
      </c>
      <c r="R206" s="207">
        <f t="shared" si="52"/>
        <v>0</v>
      </c>
      <c r="S206" s="34">
        <f t="shared" si="42"/>
        <v>0</v>
      </c>
      <c r="T206" s="439"/>
      <c r="U206" s="231">
        <f t="shared" si="43"/>
        <v>0</v>
      </c>
      <c r="V206" s="438"/>
      <c r="W206" s="237">
        <f t="shared" si="44"/>
        <v>0</v>
      </c>
      <c r="X206" s="439"/>
      <c r="Y206" s="231">
        <f t="shared" si="45"/>
        <v>0</v>
      </c>
      <c r="Z206" s="438"/>
      <c r="AA206" s="237">
        <f t="shared" si="46"/>
        <v>0</v>
      </c>
      <c r="AB206" s="439"/>
      <c r="AC206" s="231">
        <f t="shared" si="47"/>
        <v>0</v>
      </c>
      <c r="AD206" s="438"/>
      <c r="AE206" s="237">
        <f t="shared" si="48"/>
        <v>0</v>
      </c>
      <c r="AF206" s="439"/>
      <c r="AG206" s="231">
        <f t="shared" si="49"/>
        <v>0</v>
      </c>
      <c r="AH206" s="438"/>
      <c r="AI206" s="237">
        <f t="shared" si="50"/>
        <v>0</v>
      </c>
    </row>
    <row r="207" spans="1:35" ht="25.5" x14ac:dyDescent="0.2">
      <c r="A207" s="23" t="s">
        <v>431</v>
      </c>
      <c r="B207" s="24" t="s">
        <v>436</v>
      </c>
      <c r="C207" s="25" t="s">
        <v>439</v>
      </c>
      <c r="D207" s="68" t="s">
        <v>688</v>
      </c>
      <c r="E207" s="68" t="s">
        <v>11</v>
      </c>
      <c r="F207" s="69">
        <v>1</v>
      </c>
      <c r="G207" s="23" t="s">
        <v>1703</v>
      </c>
      <c r="H207" s="70">
        <v>50313</v>
      </c>
      <c r="I207" s="16" t="s">
        <v>3343</v>
      </c>
      <c r="J207" s="42" t="s">
        <v>2046</v>
      </c>
      <c r="K207" s="30">
        <v>1</v>
      </c>
      <c r="L207" s="43">
        <v>2.58</v>
      </c>
      <c r="M207" s="43">
        <v>2.58</v>
      </c>
      <c r="N207" s="43">
        <v>2.58</v>
      </c>
      <c r="O207" s="144">
        <v>2.58</v>
      </c>
      <c r="P207" s="272">
        <v>2.58</v>
      </c>
      <c r="Q207" s="283">
        <v>2.58</v>
      </c>
      <c r="R207" s="207">
        <f t="shared" si="52"/>
        <v>0</v>
      </c>
      <c r="S207" s="34">
        <f t="shared" si="42"/>
        <v>0</v>
      </c>
      <c r="T207" s="439"/>
      <c r="U207" s="231">
        <f t="shared" si="43"/>
        <v>0</v>
      </c>
      <c r="V207" s="438"/>
      <c r="W207" s="237">
        <f t="shared" si="44"/>
        <v>0</v>
      </c>
      <c r="X207" s="439"/>
      <c r="Y207" s="231">
        <f t="shared" si="45"/>
        <v>0</v>
      </c>
      <c r="Z207" s="438"/>
      <c r="AA207" s="237">
        <f t="shared" si="46"/>
        <v>0</v>
      </c>
      <c r="AB207" s="439"/>
      <c r="AC207" s="231">
        <f t="shared" si="47"/>
        <v>0</v>
      </c>
      <c r="AD207" s="438"/>
      <c r="AE207" s="237">
        <f t="shared" si="48"/>
        <v>0</v>
      </c>
      <c r="AF207" s="439"/>
      <c r="AG207" s="231">
        <f t="shared" si="49"/>
        <v>0</v>
      </c>
      <c r="AH207" s="438"/>
      <c r="AI207" s="237">
        <f t="shared" si="50"/>
        <v>0</v>
      </c>
    </row>
    <row r="208" spans="1:35" ht="25.5" x14ac:dyDescent="0.2">
      <c r="A208" s="74" t="s">
        <v>431</v>
      </c>
      <c r="B208" s="75" t="s">
        <v>436</v>
      </c>
      <c r="C208" s="26" t="s">
        <v>439</v>
      </c>
      <c r="D208" s="76" t="s">
        <v>688</v>
      </c>
      <c r="E208" s="76" t="s">
        <v>12</v>
      </c>
      <c r="F208" s="48">
        <v>1</v>
      </c>
      <c r="G208" s="76" t="s">
        <v>2419</v>
      </c>
      <c r="H208" s="176">
        <v>9722606</v>
      </c>
      <c r="I208" s="44">
        <v>60148</v>
      </c>
      <c r="J208" s="49" t="s">
        <v>1003</v>
      </c>
      <c r="K208" s="31">
        <v>2</v>
      </c>
      <c r="L208" s="50">
        <v>2.68</v>
      </c>
      <c r="M208" s="96">
        <v>3.16</v>
      </c>
      <c r="N208" s="50">
        <v>3.16</v>
      </c>
      <c r="O208" s="204">
        <v>2.76</v>
      </c>
      <c r="P208" s="274">
        <v>2.76</v>
      </c>
      <c r="Q208" s="286">
        <v>2.76</v>
      </c>
      <c r="R208" s="207">
        <f t="shared" si="52"/>
        <v>0</v>
      </c>
      <c r="S208" s="34">
        <f t="shared" si="42"/>
        <v>0</v>
      </c>
      <c r="T208" s="439"/>
      <c r="U208" s="231">
        <f t="shared" si="43"/>
        <v>0</v>
      </c>
      <c r="V208" s="438"/>
      <c r="W208" s="237">
        <f t="shared" si="44"/>
        <v>0</v>
      </c>
      <c r="X208" s="439"/>
      <c r="Y208" s="231">
        <f t="shared" si="45"/>
        <v>0</v>
      </c>
      <c r="Z208" s="438"/>
      <c r="AA208" s="237">
        <f t="shared" si="46"/>
        <v>0</v>
      </c>
      <c r="AB208" s="439"/>
      <c r="AC208" s="231">
        <f t="shared" si="47"/>
        <v>0</v>
      </c>
      <c r="AD208" s="438"/>
      <c r="AE208" s="237">
        <f t="shared" si="48"/>
        <v>0</v>
      </c>
      <c r="AF208" s="439"/>
      <c r="AG208" s="231">
        <f t="shared" si="49"/>
        <v>0</v>
      </c>
      <c r="AH208" s="438"/>
      <c r="AI208" s="237">
        <f t="shared" si="50"/>
        <v>0</v>
      </c>
    </row>
    <row r="209" spans="1:35" ht="25.5" x14ac:dyDescent="0.2">
      <c r="A209" s="23" t="s">
        <v>432</v>
      </c>
      <c r="B209" s="24" t="s">
        <v>436</v>
      </c>
      <c r="C209" s="25" t="s">
        <v>438</v>
      </c>
      <c r="D209" s="68" t="s">
        <v>688</v>
      </c>
      <c r="E209" s="68" t="s">
        <v>11</v>
      </c>
      <c r="F209" s="69">
        <v>1</v>
      </c>
      <c r="G209" s="23" t="s">
        <v>1704</v>
      </c>
      <c r="H209" s="70">
        <v>50314</v>
      </c>
      <c r="I209" s="16" t="s">
        <v>3343</v>
      </c>
      <c r="J209" s="42" t="s">
        <v>2046</v>
      </c>
      <c r="K209" s="30">
        <v>1</v>
      </c>
      <c r="L209" s="43">
        <v>2.58</v>
      </c>
      <c r="M209" s="43">
        <v>2.58</v>
      </c>
      <c r="N209" s="43">
        <v>2.58</v>
      </c>
      <c r="O209" s="144">
        <v>2.58</v>
      </c>
      <c r="P209" s="272">
        <v>2.58</v>
      </c>
      <c r="Q209" s="283">
        <v>2.58</v>
      </c>
      <c r="R209" s="207">
        <f t="shared" si="52"/>
        <v>0</v>
      </c>
      <c r="S209" s="34">
        <f t="shared" si="42"/>
        <v>0</v>
      </c>
      <c r="T209" s="439"/>
      <c r="U209" s="231">
        <f t="shared" si="43"/>
        <v>0</v>
      </c>
      <c r="V209" s="438"/>
      <c r="W209" s="237">
        <f t="shared" si="44"/>
        <v>0</v>
      </c>
      <c r="X209" s="439"/>
      <c r="Y209" s="231">
        <f t="shared" si="45"/>
        <v>0</v>
      </c>
      <c r="Z209" s="438"/>
      <c r="AA209" s="237">
        <f t="shared" si="46"/>
        <v>0</v>
      </c>
      <c r="AB209" s="439"/>
      <c r="AC209" s="231">
        <f t="shared" si="47"/>
        <v>0</v>
      </c>
      <c r="AD209" s="438"/>
      <c r="AE209" s="237">
        <f t="shared" si="48"/>
        <v>0</v>
      </c>
      <c r="AF209" s="439"/>
      <c r="AG209" s="231">
        <f t="shared" si="49"/>
        <v>0</v>
      </c>
      <c r="AH209" s="438"/>
      <c r="AI209" s="237">
        <f t="shared" si="50"/>
        <v>0</v>
      </c>
    </row>
    <row r="210" spans="1:35" ht="25.5" x14ac:dyDescent="0.2">
      <c r="A210" s="74" t="s">
        <v>432</v>
      </c>
      <c r="B210" s="75" t="s">
        <v>436</v>
      </c>
      <c r="C210" s="26" t="s">
        <v>438</v>
      </c>
      <c r="D210" s="76" t="s">
        <v>688</v>
      </c>
      <c r="E210" s="76" t="s">
        <v>12</v>
      </c>
      <c r="F210" s="48">
        <v>1</v>
      </c>
      <c r="G210" s="76" t="s">
        <v>2420</v>
      </c>
      <c r="H210" s="176">
        <v>9722605</v>
      </c>
      <c r="I210" s="44">
        <v>60148</v>
      </c>
      <c r="J210" s="49" t="s">
        <v>1003</v>
      </c>
      <c r="K210" s="31">
        <v>2</v>
      </c>
      <c r="L210" s="50">
        <v>2.68</v>
      </c>
      <c r="M210" s="96">
        <v>3.16</v>
      </c>
      <c r="N210" s="50">
        <v>3.16</v>
      </c>
      <c r="O210" s="204">
        <v>2.76</v>
      </c>
      <c r="P210" s="274">
        <v>2.76</v>
      </c>
      <c r="Q210" s="285">
        <v>2.9</v>
      </c>
      <c r="R210" s="207">
        <f t="shared" si="52"/>
        <v>0</v>
      </c>
      <c r="S210" s="34">
        <f t="shared" si="42"/>
        <v>0</v>
      </c>
      <c r="T210" s="439"/>
      <c r="U210" s="231">
        <f t="shared" si="43"/>
        <v>0</v>
      </c>
      <c r="V210" s="438"/>
      <c r="W210" s="237">
        <f t="shared" si="44"/>
        <v>0</v>
      </c>
      <c r="X210" s="439"/>
      <c r="Y210" s="231">
        <f t="shared" si="45"/>
        <v>0</v>
      </c>
      <c r="Z210" s="438"/>
      <c r="AA210" s="237">
        <f t="shared" si="46"/>
        <v>0</v>
      </c>
      <c r="AB210" s="439"/>
      <c r="AC210" s="231">
        <f t="shared" si="47"/>
        <v>0</v>
      </c>
      <c r="AD210" s="438"/>
      <c r="AE210" s="237">
        <f t="shared" si="48"/>
        <v>0</v>
      </c>
      <c r="AF210" s="439"/>
      <c r="AG210" s="231">
        <f t="shared" si="49"/>
        <v>0</v>
      </c>
      <c r="AH210" s="438"/>
      <c r="AI210" s="237">
        <f t="shared" si="50"/>
        <v>0</v>
      </c>
    </row>
    <row r="211" spans="1:35" ht="25.5" x14ac:dyDescent="0.2">
      <c r="A211" s="71" t="s">
        <v>433</v>
      </c>
      <c r="B211" s="72" t="s">
        <v>436</v>
      </c>
      <c r="C211" s="22" t="s">
        <v>1629</v>
      </c>
      <c r="D211" s="73" t="s">
        <v>2769</v>
      </c>
      <c r="E211" s="73" t="s">
        <v>12</v>
      </c>
      <c r="F211" s="38">
        <v>1</v>
      </c>
      <c r="G211" s="73" t="s">
        <v>2831</v>
      </c>
      <c r="H211" s="78" t="s">
        <v>2831</v>
      </c>
      <c r="I211" s="37" t="s">
        <v>3273</v>
      </c>
      <c r="J211" s="11" t="s">
        <v>2747</v>
      </c>
      <c r="K211" s="62">
        <v>1</v>
      </c>
      <c r="L211" s="40">
        <v>1.89</v>
      </c>
      <c r="M211" s="40">
        <v>1.89</v>
      </c>
      <c r="N211" s="90">
        <v>1.98</v>
      </c>
      <c r="O211" s="140">
        <v>2.1800000000000002</v>
      </c>
      <c r="P211" s="273">
        <v>2.1800000000000002</v>
      </c>
      <c r="Q211" s="282">
        <v>2.1800000000000002</v>
      </c>
      <c r="R211" s="207">
        <f t="shared" si="52"/>
        <v>0</v>
      </c>
      <c r="S211" s="34">
        <f t="shared" si="42"/>
        <v>0</v>
      </c>
      <c r="T211" s="439"/>
      <c r="U211" s="231">
        <f t="shared" si="43"/>
        <v>0</v>
      </c>
      <c r="V211" s="438"/>
      <c r="W211" s="237">
        <f t="shared" si="44"/>
        <v>0</v>
      </c>
      <c r="X211" s="439"/>
      <c r="Y211" s="231">
        <f t="shared" si="45"/>
        <v>0</v>
      </c>
      <c r="Z211" s="438"/>
      <c r="AA211" s="237">
        <f t="shared" si="46"/>
        <v>0</v>
      </c>
      <c r="AB211" s="439"/>
      <c r="AC211" s="231">
        <f t="shared" si="47"/>
        <v>0</v>
      </c>
      <c r="AD211" s="438"/>
      <c r="AE211" s="237">
        <f t="shared" si="48"/>
        <v>0</v>
      </c>
      <c r="AF211" s="439"/>
      <c r="AG211" s="231">
        <f t="shared" si="49"/>
        <v>0</v>
      </c>
      <c r="AH211" s="438"/>
      <c r="AI211" s="237">
        <f t="shared" si="50"/>
        <v>0</v>
      </c>
    </row>
    <row r="212" spans="1:35" ht="25.5" x14ac:dyDescent="0.2">
      <c r="A212" s="23" t="s">
        <v>433</v>
      </c>
      <c r="B212" s="24" t="s">
        <v>436</v>
      </c>
      <c r="C212" s="25" t="s">
        <v>1629</v>
      </c>
      <c r="D212" s="68" t="s">
        <v>131</v>
      </c>
      <c r="E212" s="68" t="s">
        <v>1702</v>
      </c>
      <c r="F212" s="69">
        <v>1</v>
      </c>
      <c r="G212" s="177" t="s">
        <v>1705</v>
      </c>
      <c r="H212" s="70">
        <v>44006</v>
      </c>
      <c r="I212" s="16" t="s">
        <v>3343</v>
      </c>
      <c r="J212" s="42" t="s">
        <v>2046</v>
      </c>
      <c r="K212" s="30">
        <v>2</v>
      </c>
      <c r="L212" s="43">
        <v>3.33</v>
      </c>
      <c r="M212" s="43">
        <v>3.33</v>
      </c>
      <c r="N212" s="43">
        <v>3.33</v>
      </c>
      <c r="O212" s="144">
        <v>3.33</v>
      </c>
      <c r="P212" s="272">
        <v>3.64</v>
      </c>
      <c r="Q212" s="283">
        <v>3.64</v>
      </c>
      <c r="R212" s="207">
        <f t="shared" si="52"/>
        <v>0</v>
      </c>
      <c r="S212" s="34">
        <f t="shared" si="42"/>
        <v>0</v>
      </c>
      <c r="T212" s="439"/>
      <c r="U212" s="231">
        <f t="shared" si="43"/>
        <v>0</v>
      </c>
      <c r="V212" s="438"/>
      <c r="W212" s="237">
        <f t="shared" si="44"/>
        <v>0</v>
      </c>
      <c r="X212" s="439"/>
      <c r="Y212" s="231">
        <f t="shared" si="45"/>
        <v>0</v>
      </c>
      <c r="Z212" s="438"/>
      <c r="AA212" s="237">
        <f t="shared" si="46"/>
        <v>0</v>
      </c>
      <c r="AB212" s="439"/>
      <c r="AC212" s="231">
        <f t="shared" si="47"/>
        <v>0</v>
      </c>
      <c r="AD212" s="438"/>
      <c r="AE212" s="237">
        <f t="shared" si="48"/>
        <v>0</v>
      </c>
      <c r="AF212" s="439"/>
      <c r="AG212" s="231">
        <f t="shared" si="49"/>
        <v>0</v>
      </c>
      <c r="AH212" s="438"/>
      <c r="AI212" s="237">
        <f t="shared" si="50"/>
        <v>0</v>
      </c>
    </row>
    <row r="213" spans="1:35" ht="25.5" x14ac:dyDescent="0.2">
      <c r="A213" s="74" t="s">
        <v>433</v>
      </c>
      <c r="B213" s="75" t="s">
        <v>436</v>
      </c>
      <c r="C213" s="26" t="s">
        <v>1629</v>
      </c>
      <c r="D213" s="76" t="s">
        <v>131</v>
      </c>
      <c r="E213" s="76" t="s">
        <v>12</v>
      </c>
      <c r="F213" s="48">
        <v>1</v>
      </c>
      <c r="G213" s="76" t="s">
        <v>2421</v>
      </c>
      <c r="H213" s="176">
        <v>1100548</v>
      </c>
      <c r="I213" s="44">
        <v>60148</v>
      </c>
      <c r="J213" s="49" t="s">
        <v>1003</v>
      </c>
      <c r="K213" s="31">
        <v>3</v>
      </c>
      <c r="L213" s="50">
        <v>4.08</v>
      </c>
      <c r="M213" s="96">
        <v>4.8499999999999996</v>
      </c>
      <c r="N213" s="50">
        <v>4.8499999999999996</v>
      </c>
      <c r="O213" s="204">
        <v>4.08</v>
      </c>
      <c r="P213" s="274">
        <v>3.8</v>
      </c>
      <c r="Q213" s="285">
        <v>3.99</v>
      </c>
      <c r="R213" s="207">
        <f t="shared" si="52"/>
        <v>0</v>
      </c>
      <c r="S213" s="34">
        <f t="shared" si="42"/>
        <v>0</v>
      </c>
      <c r="T213" s="439"/>
      <c r="U213" s="231">
        <f t="shared" si="43"/>
        <v>0</v>
      </c>
      <c r="V213" s="438"/>
      <c r="W213" s="237">
        <f t="shared" si="44"/>
        <v>0</v>
      </c>
      <c r="X213" s="439"/>
      <c r="Y213" s="231">
        <f t="shared" si="45"/>
        <v>0</v>
      </c>
      <c r="Z213" s="438"/>
      <c r="AA213" s="237">
        <f t="shared" si="46"/>
        <v>0</v>
      </c>
      <c r="AB213" s="439"/>
      <c r="AC213" s="231">
        <f t="shared" si="47"/>
        <v>0</v>
      </c>
      <c r="AD213" s="438"/>
      <c r="AE213" s="237">
        <f t="shared" si="48"/>
        <v>0</v>
      </c>
      <c r="AF213" s="439"/>
      <c r="AG213" s="231">
        <f t="shared" si="49"/>
        <v>0</v>
      </c>
      <c r="AH213" s="438"/>
      <c r="AI213" s="237">
        <f t="shared" si="50"/>
        <v>0</v>
      </c>
    </row>
  </sheetData>
  <sheetProtection algorithmName="SHA-512" hashValue="Rbat4bz5IOqHj2dQDAuYGnPhOUkb4iitNln+Fw5qqGf883b8VQ4InfRFZoDVwKfVqueZoh0/NjxIoyLpN1tA+Q==" saltValue="Ae+YxORZ2XibPU8tDdQx8w==" spinCount="100000" sheet="1" formatColumns="0" formatRows="0" insertColumns="0" insertRows="0" sort="0" autoFilter="0"/>
  <autoFilter ref="A4:AI213" xr:uid="{00000000-0001-0000-0200-000000000000}"/>
  <sortState xmlns:xlrd2="http://schemas.microsoft.com/office/spreadsheetml/2017/richdata2" ref="A5:AI203">
    <sortCondition ref="A5:A203"/>
    <sortCondition ref="O5:O203"/>
    <sortCondition ref="J5:J203"/>
  </sortState>
  <mergeCells count="8">
    <mergeCell ref="AB2:AC2"/>
    <mergeCell ref="AD2:AE2"/>
    <mergeCell ref="AF2:AG2"/>
    <mergeCell ref="AH2:AI2"/>
    <mergeCell ref="T2:U2"/>
    <mergeCell ref="V2:W2"/>
    <mergeCell ref="X2:Y2"/>
    <mergeCell ref="Z2:AA2"/>
  </mergeCells>
  <phoneticPr fontId="10" type="noConversion"/>
  <conditionalFormatting sqref="C3:C4">
    <cfRule type="cellIs" dxfId="2" priority="52" operator="equal">
      <formula>l</formula>
    </cfRule>
    <cfRule type="colorScale" priority="53">
      <colorScale>
        <cfvo type="min"/>
        <cfvo type="percentile" val="50"/>
        <cfvo type="max"/>
        <color rgb="FF5A8AC6"/>
        <color rgb="FFFFEB84"/>
        <color rgb="FFF8696B"/>
      </colorScale>
    </cfRule>
  </conditionalFormatting>
  <dataValidations count="1">
    <dataValidation type="decimal" allowBlank="1" showInputMessage="1" showErrorMessage="1" sqref="C152 C134:C135 C63:C64 C35:C36 C115:C116 C44 C211:C212 C149 C91 C87:C88 C75:C77 C33" xr:uid="{00000000-0002-0000-0200-000000000000}">
      <formula1>0.01</formula1>
      <formula2>1000</formula2>
    </dataValidation>
  </dataValidations>
  <hyperlinks>
    <hyperlink ref="H9" r:id="rId1" xr:uid="{EF54D747-37FC-4D37-A054-0CB272B8AFDD}"/>
    <hyperlink ref="H20" r:id="rId2" xr:uid="{0296E881-C691-4F67-873A-88E2B0F80C86}"/>
    <hyperlink ref="H211" r:id="rId3" xr:uid="{B41E79BB-5643-44A9-B17A-303FF19E2574}"/>
    <hyperlink ref="H22" r:id="rId4" xr:uid="{C13549F5-9957-43E3-A2AE-EA72EEB8145C}"/>
    <hyperlink ref="H64" r:id="rId5" xr:uid="{4E000757-7148-4013-8F15-4A7D4539A2DC}"/>
    <hyperlink ref="H67" r:id="rId6" xr:uid="{9BF1E2BB-2582-499B-A8E8-F883E208B180}"/>
    <hyperlink ref="H69" r:id="rId7" xr:uid="{8B8A6636-4219-4A91-9735-7C25A41C8BA2}"/>
    <hyperlink ref="H72" r:id="rId8" xr:uid="{AD0AE925-3395-4539-8B3E-3397650252A0}"/>
    <hyperlink ref="H74" r:id="rId9" xr:uid="{5BAFC2AE-97D2-4E59-A5F3-92D994EF8328}"/>
    <hyperlink ref="H77" r:id="rId10" xr:uid="{8E64C621-7AEF-4309-8BF3-5A38ADF52421}"/>
    <hyperlink ref="H79" r:id="rId11" xr:uid="{95C49A5A-ACE7-4A7D-BD89-9698C22E4008}"/>
    <hyperlink ref="H82" r:id="rId12" xr:uid="{66023430-3BCD-4E29-BAC3-925102A44773}"/>
    <hyperlink ref="H100" r:id="rId13" xr:uid="{72C310D8-3A16-4CF0-85CF-CAE3DC03EB71}"/>
    <hyperlink ref="H103" r:id="rId14" xr:uid="{46AB1786-3F72-40DE-8839-37AFDE3B9A5F}"/>
    <hyperlink ref="H106" r:id="rId15" xr:uid="{BEE2D640-EB13-401C-B452-04C9D5AD98C3}"/>
    <hyperlink ref="H109" r:id="rId16" xr:uid="{6A14C90A-7CBA-4576-9437-D3A635AE84C2}"/>
    <hyperlink ref="H111" r:id="rId17" xr:uid="{4F6A6BA7-76E1-4D01-AA0F-2988C64C11AE}"/>
    <hyperlink ref="H114" r:id="rId18" xr:uid="{AE92906C-0128-46E6-8189-996CCAC95854}"/>
    <hyperlink ref="H117" r:id="rId19" xr:uid="{2551C0C2-9465-4C0C-BF9A-9C8325C57501}"/>
    <hyperlink ref="H120" r:id="rId20" xr:uid="{76BF2EF2-C4DB-4411-9EF0-D224636EF4F9}"/>
    <hyperlink ref="H124" r:id="rId21" xr:uid="{66C9F1CD-8533-4D8E-96CB-24DD0FCB13AC}"/>
    <hyperlink ref="H127" r:id="rId22" xr:uid="{D6AADE90-7CB0-4EF9-B569-A6B0EB115F54}"/>
    <hyperlink ref="H130" r:id="rId23" xr:uid="{48508368-F622-4A7A-96E8-AE59F2CF8BE1}"/>
    <hyperlink ref="H133" r:id="rId24" xr:uid="{7E6E0B98-B285-4372-BD79-2E3F6B47ABEB}"/>
    <hyperlink ref="H136" r:id="rId25" xr:uid="{A1B63419-26F2-4167-9A2A-1C36AB6C650E}"/>
    <hyperlink ref="H139" r:id="rId26" xr:uid="{1F788057-4C94-4E7C-B07A-CDE449D09D2F}"/>
    <hyperlink ref="H142" r:id="rId27" xr:uid="{A34192C1-FA87-4CE0-AC35-B2636A917BD7}"/>
    <hyperlink ref="H144" r:id="rId28" xr:uid="{B05B1222-6DA1-46A8-ADAB-51BCBC511FC7}"/>
    <hyperlink ref="H146" r:id="rId29" xr:uid="{0347ABCD-274D-40AE-8BB0-633BFF34ECB2}"/>
    <hyperlink ref="H150" r:id="rId30" xr:uid="{1CE9C9FC-4DCC-418D-8744-EDC3C0126F1C}"/>
    <hyperlink ref="H156" r:id="rId31" xr:uid="{B5431C20-F2AD-45FB-8AC9-2AA8A5B5297A}"/>
    <hyperlink ref="H158" r:id="rId32" xr:uid="{5CDF174C-427B-443D-8FDD-F3DE871A8B50}"/>
    <hyperlink ref="H163" r:id="rId33" xr:uid="{8F906DE0-0207-4743-96E4-EC6BD8E11FDF}"/>
    <hyperlink ref="H167" r:id="rId34" xr:uid="{F95975FD-67F9-4967-874A-50F4ECE7AF20}"/>
    <hyperlink ref="H170" r:id="rId35" xr:uid="{ABD83F47-977B-4B68-9BA9-F082133AE074}"/>
    <hyperlink ref="H178" r:id="rId36" xr:uid="{0EDEBC48-7E1F-4AA5-9C36-99816709366C}"/>
    <hyperlink ref="H184" r:id="rId37" xr:uid="{ED6A8870-665D-4D2A-822F-C550BF9D9D68}"/>
    <hyperlink ref="H185" r:id="rId38" xr:uid="{829B520D-93BE-4C16-AB1F-BC2A5AB3B376}"/>
    <hyperlink ref="H196" r:id="rId39" xr:uid="{BC4BE9C1-E060-4D51-937E-307BB7BFBD0C}"/>
    <hyperlink ref="H199" r:id="rId40" xr:uid="{6DECF660-1B50-471E-9E99-A2B9910B2850}"/>
    <hyperlink ref="H5" r:id="rId41" display="https://www.johnrgreenco.com/products/chromacryl-acrylic-essentials-individual-pint-bottles?option=51708&amp;mdsecode=51708" xr:uid="{F81D55AF-7CB8-430E-909D-FD60925FE6F5}"/>
    <hyperlink ref="H7" r:id="rId42" display="https://www.johnrgreenco.com/products/sargent-acrylic-paint?option=52611&amp;mdsecode=52611" xr:uid="{E5EA8B66-1007-48F9-A20F-826A40C450DC}"/>
    <hyperlink ref="H11" r:id="rId43" display="https://www.johnrgreenco.com/products/portfolio-series-acrylic-color-by-crayola?option=51620&amp;mdsecode=51620" xr:uid="{63145C16-307F-491A-AE65-CD7F2DE29A04}"/>
    <hyperlink ref="H14" r:id="rId44" display="https://www.johnrgreenco.com/products/chromacryl-acrylic-essentials-individual-pint-bottles?option=51701&amp;mdsecode=51701" xr:uid="{8D1089D0-23A1-43B4-AD77-33218A0DFFA8}"/>
    <hyperlink ref="H18" r:id="rId45" display="https://www.johnrgreenco.com/products/portfolio-series-acrylic-color-by-crayola?option=51611&amp;mdsecode=51611" xr:uid="{71018B5C-4FC9-4DC6-8346-969BFE7F2595}"/>
    <hyperlink ref="H207" r:id="rId46" display="https://www.johnrgreenco.com/products/prang-washable-watercolors?option=50313&amp;mdsecode=50313" xr:uid="{E53DE102-43B5-4BED-858F-AF498E52F624}"/>
    <hyperlink ref="H209" r:id="rId47" display="https://www.johnrgreenco.com/products/prang-washable-watercolors?option=50314&amp;mdsecode=50314" xr:uid="{CC76A1B3-7716-42DC-AE76-570A2B5568EC}"/>
    <hyperlink ref="H212" r:id="rId48" display="https://www.johnrgreenco.com/products/Crayola_Watercolors?option=44006&amp;mdsecode=44006" xr:uid="{80D4CA82-7D10-45F8-A03D-50513DCEAF56}"/>
    <hyperlink ref="H23" r:id="rId49" display="https://www.johnrgreenco.com/products/portfolio-series-acrylic-color-by-crayola?option=51643&amp;mdsecode=51643" xr:uid="{6C45521E-0427-4994-8BE5-6D11044CAED2}"/>
    <hyperlink ref="H26" r:id="rId50" display="https://www.johnrgreenco.com/products/chromacryl-acrylic-essentials-individual-pint-bottles?option=51704&amp;mdsecode=51704" xr:uid="{1E15C34E-5562-450B-8586-F81BB38756C1}"/>
    <hyperlink ref="H27" r:id="rId51" display="https://www.johnrgreenco.com/products/sargent-acrylic-paint?option=52643&amp;mdsecode=52643" xr:uid="{A05DA501-0AD6-403D-A9D9-74E2DD52F8F6}"/>
    <hyperlink ref="H30" r:id="rId52" display="https://www.johnrgreenco.com/products/sargent-acrylic-paint?option=76255&amp;mdsecode=76255" xr:uid="{69904157-4601-4DD2-B3D2-90C431E3D1F4}"/>
    <hyperlink ref="H33" r:id="rId53" display="https://www.johnrgreenco.com/products/portfolio-series-acrylic-color-by-crayola?option=51626&amp;mdsecode=51626" xr:uid="{E8517100-CB77-49CC-897F-E1D2EBC8A68B}"/>
    <hyperlink ref="H35" r:id="rId54" display="https://www.johnrgreenco.com/products/sargent-acrylic-paint?option=52622&amp;mdsecode=52622" xr:uid="{EB8EE21B-B39C-4D46-BD9C-D667EC65DA8D}"/>
    <hyperlink ref="H37" r:id="rId55" display="https://www.johnrgreenco.com/products/portfolio-series-acrylic-color-by-crayola?option=51622&amp;mdsecode=51622" xr:uid="{91BA975F-D82D-4EC1-B7C0-FA8726D38F46}"/>
    <hyperlink ref="H39" r:id="rId56" display="https://www.johnrgreenco.com/products/chromacryl-acrylic-essentials-individual-pint-bottles?option=51705&amp;mdsecode=51705" xr:uid="{22710A30-EC9E-4DF0-913D-2CEA848C1C87}"/>
    <hyperlink ref="H41" r:id="rId57" display="https://www.johnrgreenco.com/products/sargent-acrylic-paint?option=52641&amp;mdsecode=52641" xr:uid="{9509B2C5-BAE3-41CE-A279-F6A20D6F5868}"/>
    <hyperlink ref="H62" r:id="rId58" display="https://www.johnrgreenco.com/products/crayola--washable-finger-paint--16-oz?option=43359&amp;mdsecode=43359" xr:uid="{9FBC22EE-7950-4ED3-BABE-A5C91382C7F1}"/>
    <hyperlink ref="H65" r:id="rId59" display="https://www.johnrgreenco.com/products/crayola--washable-finger-paint--16-oz?option=43354&amp;mdsecode=43354" xr:uid="{08175178-DB63-43E6-86A3-1F5848664432}"/>
    <hyperlink ref="H68" r:id="rId60" display="https://www.johnrgreenco.com/products/crayola--washable-finger-paint--16-oz?option=43358&amp;mdsecode=43358" xr:uid="{5B987E07-C4F4-4362-99B9-E7F91D2F51BA}"/>
    <hyperlink ref="H70" r:id="rId61" display="https://www.johnrgreenco.com/products/crayola--washable-finger-paint--16-oz?option=43355&amp;mdsecode=43355" xr:uid="{F77C5A97-0D22-41E6-BDD3-5A4B55A517C5}"/>
    <hyperlink ref="H73" r:id="rId62" display="https://www.johnrgreenco.com/products/crayola--washable-finger-paint--16-oz?option=43356&amp;mdsecode=43356" xr:uid="{684B0876-BFFD-495B-B45B-D65F3214EADF}"/>
    <hyperlink ref="H75" r:id="rId63" display="https://www.johnrgreenco.com/products/crayola--washable-finger-paint--16-oz?option=43352&amp;mdsecode=43352" xr:uid="{BD07018E-6A1D-4CBA-A7A1-B6C30E8BE2EF}"/>
    <hyperlink ref="H78" r:id="rId64" display="https://www.johnrgreenco.com/products/crayola--washable-finger-paint--16-oz?option=43357&amp;mdsecode=43357" xr:uid="{75200F7C-67C3-4234-9B9C-09B2C9260EAA}"/>
    <hyperlink ref="H80" r:id="rId65" display="https://www.johnrgreenco.com/products/crayola--washable-finger-paint--16-oz?option=43353&amp;mdsecode=43353" xr:uid="{63AFDA10-2368-49C0-A874-266F2FA4DD42}"/>
    <hyperlink ref="H83" r:id="rId66" display="https://www.johnrgreenco.com/products/washable-paint--gallon?option=46181&amp;mdsecode=46181" xr:uid="{C6FB7A6B-4121-400C-A649-8332724145FD}"/>
    <hyperlink ref="H85" r:id="rId67" display="https://www.johnrgreenco.com/products/washable-paint--gallon?option=46178&amp;mdsecode=46178" xr:uid="{00DF4C23-F5B1-4E7D-BF30-FB1A31C0E4F3}"/>
    <hyperlink ref="H87" r:id="rId68" display="https://www.johnrgreenco.com/products/washable-paint--gallon?option=46180&amp;mdsecode=46180" xr:uid="{D22D1FB8-E021-46D2-8F6E-7A8CDBD95396}"/>
    <hyperlink ref="H89" r:id="rId69" display="https://www.johnrgreenco.com/products/washable-paint--gallon?option=46165&amp;mdsecode=46165" xr:uid="{AE4B32E9-F121-492C-B68F-B7CAA6999091}"/>
    <hyperlink ref="H91" r:id="rId70" display="https://www.johnrgreenco.com/products/washable-paint--gallon?option=46166&amp;mdsecode=46166" xr:uid="{FB3C7D99-B07B-4E64-9CCC-E0558EC080FB}"/>
    <hyperlink ref="H93" r:id="rId71" display="https://www.johnrgreenco.com/products/washable-paint--gallon?option=46168&amp;mdsecode=46168" xr:uid="{119FAEB9-EED6-4266-83BA-3771444565A3}"/>
    <hyperlink ref="H94" r:id="rId72" display="https://www.johnrgreenco.com/products/washable-paint--gallon?option=46169&amp;mdsecode=46169" xr:uid="{083CFBD6-DB2A-4ADD-B00A-6D1277E2F159}"/>
    <hyperlink ref="H96" r:id="rId73" display="https://www.johnrgreenco.com/products/washable-paint--gallon?option=46164&amp;mdsecode=46164" xr:uid="{D3DA6EDC-1DF0-460A-BE5C-7716166324BF}"/>
    <hyperlink ref="H98" r:id="rId74" display="https://www.johnrgreenco.com/products/crayola-artista-ii-washable-tempera--16-oz?option=48617&amp;mdsecode=48617" xr:uid="{3664C07D-4EE1-493E-9ECC-64661E8E8887}"/>
    <hyperlink ref="H101" r:id="rId75" display="https://www.johnrgreenco.com/products/crayola-artista-ii-washable-tempera--16-oz?option=48611&amp;mdsecode=48611" xr:uid="{F0807DE0-1C00-43D1-B5A9-F6CAE2789D88}"/>
    <hyperlink ref="H104" r:id="rId76" display="https://www.johnrgreenco.com/products/crayola-artista-ii-washable-tempera--16-oz?option=48631&amp;mdsecode=48631" xr:uid="{8C3E019A-837E-4DF5-9491-4EF870F04930}"/>
    <hyperlink ref="H107" r:id="rId77" display="https://www.johnrgreenco.com/products/crayola-artista-ii-washable-tempera--16-oz?option=48641&amp;mdsecode=48641" xr:uid="{0E280702-5606-4A43-AF2F-056E4BDA4ADC}"/>
    <hyperlink ref="H110" r:id="rId78" display="https://www.johnrgreenco.com/products/crayola-artista-ii-washable-tempera--16-oz?option=48637&amp;mdsecode=48637" xr:uid="{9F4CB82C-4623-4C17-A79C-130D8EB20216}"/>
    <hyperlink ref="H113" r:id="rId79" display="https://www.johnrgreenco.com/products/crayola-artista-ii-washable-tempera--16-oz?option=48633&amp;mdsecode=48633" xr:uid="{A07FDE85-1E4E-4710-9E6B-FB57DF3580C9}"/>
    <hyperlink ref="H116" r:id="rId80" display="https://www.johnrgreenco.com/products/crayola-artista-ii-washable-tempera--16-oz?option=48627&amp;mdsecode=48627" xr:uid="{1DD2462C-7B3D-4C19-8749-545BAECF563D}"/>
    <hyperlink ref="H119" r:id="rId81" display="https://www.johnrgreenco.com/products/crayola-artista-ii-washable-tempera--16-oz?option=48641&amp;mdsecode=48641" xr:uid="{C3A7D703-5144-45F1-9F9D-24E7726864B3}"/>
    <hyperlink ref="H125" r:id="rId82" display="https://www.johnrgreenco.com/products/crayola-artista-ii-washable-tempera--16-oz?option=48626&amp;mdsecode=48626" xr:uid="{2B89EB93-C12E-451F-AB58-AC58478DA039}"/>
    <hyperlink ref="H128" r:id="rId83" display="https://www.johnrgreenco.com/products/crayola-artista-ii-washable-tempera--16-oz?option=48637&amp;mdsecode=48637" xr:uid="{EE410426-C590-4E28-9A3E-0E15F3F32524}"/>
    <hyperlink ref="H131" r:id="rId84" display="https://www.johnrgreenco.com/products/crayola-artista-ii-washable-tempera--16-oz?option=48622&amp;mdsecode=48622" xr:uid="{89B8E85B-3347-4292-8ACD-9AF8CDA8BD04}"/>
    <hyperlink ref="H134" r:id="rId85" display="https://www.johnrgreenco.com/products/crayola-artista-ii-washable-tempera--16-oz?option=48633&amp;mdsecode=48633" xr:uid="{775A06EC-BBC7-4DD4-87B3-1E4B4FF9E841}"/>
    <hyperlink ref="H137" r:id="rId86" display="https://www.johnrgreenco.com/products/crayola-artista-ii-washable-tempera--16-oz?option=48627&amp;mdsecode=48627" xr:uid="{3AFE0707-E769-49C4-A0BB-635B49F2A077}"/>
    <hyperlink ref="H140" r:id="rId87" display="https://www.johnrgreenco.com/products/crayola-artista-ii-washable-tempera--16-oz?option=48620&amp;mdsecode=48620" xr:uid="{C8FC7F1A-EE80-49BE-B848-607D368F9EBE}"/>
    <hyperlink ref="H145" r:id="rId88" display="https://www.johnrgreenco.com/products/crayola-artista-ii-washable-tempera--16-oz?option=48622&amp;mdsecode=48622" xr:uid="{0849CB4B-7FF5-4472-822C-64A40BBC2261}"/>
    <hyperlink ref="H148" r:id="rId89" display="https://www.johnrgreenco.com/products/crayola-artista-ii-washable-tempera--16-oz?option=48617&amp;mdsecode=48617" xr:uid="{A0BD5A28-33D7-4357-B82C-65BC10ECB77D}"/>
    <hyperlink ref="H151" r:id="rId90" display="https://www.johnrgreenco.com/products/crayola-artista-ii-washable-tempera--16-oz?option=48635&amp;mdsecode=48635" xr:uid="{DD2362A9-1B37-4433-8FB4-D6DCB295E241}"/>
    <hyperlink ref="H154" r:id="rId91" display="https://www.johnrgreenco.com/products/crayola-artista-ii-washable-tempera--16-oz?option=48611&amp;mdsecode=48611" xr:uid="{63BDF163-E564-4061-B1A8-EC7972969BB7}"/>
    <hyperlink ref="H159" r:id="rId92" display="https://www.johnrgreenco.com/products/crayola-artista-ii-washable-tempera--16-oz?option=48631&amp;mdsecode=48631" xr:uid="{B1E67D85-DECB-4E8B-B1D4-D14F1485FAB1}"/>
    <hyperlink ref="H162" r:id="rId93" display="https://www.johnrgreenco.com/products/crayola-artista-ii-washable-tempera--16-oz?option=48620&amp;mdsecode=48620" xr:uid="{714BA07B-4D8D-41A4-A194-C064C895ED8D}"/>
    <hyperlink ref="H165" r:id="rId94" display="https://www.johnrgreenco.com/products/crayola-artista-ii-washable-tempera--16-oz?option=48643&amp;mdsecode=48643" xr:uid="{E012911F-239A-43FA-91A4-A61B72D861A4}"/>
    <hyperlink ref="H168" r:id="rId95" display="https://www.johnrgreenco.com/products/crayola-artista-ii-washable-tempera--16-oz?option=48626&amp;mdsecode=48626" xr:uid="{4B949225-FF44-4218-9C5E-DD6743EBB7EC}"/>
    <hyperlink ref="H171" r:id="rId96" display="https://www.johnrgreenco.com/products/crayola--premier-tempera--32-oz?option=43677&amp;mdsecode=43677" xr:uid="{134F9D13-2C45-49FA-B62C-DC23F870FDB9}"/>
    <hyperlink ref="H174" r:id="rId97" display="https://www.johnrgreenco.com/products/crayola--premier-tempera--32-oz?option=43693&amp;mdsecode=43693" xr:uid="{0F686C1D-E0EE-40CD-9DEE-D55EC47DFE46}"/>
    <hyperlink ref="H176" r:id="rId98" display="https://www.johnrgreenco.com/products/crayola--premier-tempera--32-oz?option=43676&amp;mdsecode=43676" xr:uid="{9EDB2FCE-E968-4789-935D-1ACDCA457F9E}"/>
    <hyperlink ref="H179" r:id="rId99" display="https://www.johnrgreenco.com/products/crayola--premier-tempera--32-oz?option=43687&amp;mdsecode=43687" xr:uid="{15B899F8-05BA-41FD-A6FF-A6AC96193A28}"/>
    <hyperlink ref="H182" r:id="rId100" display="https://www.johnrgreenco.com/products/crayola--premier-tempera--32-oz?option=43672&amp;mdsecode=43672" xr:uid="{AEEEEE0A-BE85-4826-A3AA-669CAEAE777B}"/>
    <hyperlink ref="H187" r:id="rId101" display="https://www.johnrgreenco.com/products/crayola--premier-tempera--32-oz?option=43667&amp;mdsecode=43667" xr:uid="{09485B04-0ED8-4FA5-9A50-AA8A57D70DA2}"/>
    <hyperlink ref="H190" r:id="rId102" display="https://www.johnrgreenco.com/products/crayola--premier-tempera--32-oz?option=43661&amp;mdsecode=43661" xr:uid="{1D8E6503-2D18-4EBF-A35B-6FEC6CF09B6D}"/>
    <hyperlink ref="H192" r:id="rId103" display="https://www.johnrgreenco.com/products/crayola--premier-tempera--32-oz?option=43681&amp;mdsecode=43681" xr:uid="{7D791A37-F2C0-4513-A985-0A2C05C7F0C3}"/>
    <hyperlink ref="H194" r:id="rId104" display="https://www.johnrgreenco.com/products/crayola--premier-tempera--32-oz?option=43691&amp;mdsecode=43691" xr:uid="{A99B70E8-659A-44DD-9D5E-38E4771EC62A}"/>
    <hyperlink ref="H197" r:id="rId105" display="https://www.johnrgreenco.com/products/crayola--premier-tempera--32-oz?option=43670&amp;mdsecode=43670" xr:uid="{54BFDADA-1BAA-4BBD-B469-C6388E74084E}"/>
    <hyperlink ref="H8" r:id="rId106" xr:uid="{252BD7B6-81B6-4BC1-8F3D-44ADD8C93345}"/>
    <hyperlink ref="H12" r:id="rId107" xr:uid="{B84C6082-984F-4B31-A8F2-0A290B34770F}"/>
    <hyperlink ref="H19" r:id="rId108" xr:uid="{D74606FB-4065-4323-8147-93194555E957}"/>
    <hyperlink ref="H208" r:id="rId109" display="#9722606" xr:uid="{4EFDB77D-8E63-4C88-9BDA-F0426808B7A6}"/>
    <hyperlink ref="H210" r:id="rId110" display="https://www.enasco.com/p/PRANG%C2%AE-Washable-Metallic-Watercolors---8-Pan-Set%2B9722605" xr:uid="{8C813CE0-0841-44C5-884B-5A73A0D418AE}"/>
    <hyperlink ref="H213" r:id="rId111" display="https://www.enasco.com/p/Crayola%C2%AE-Oval-Pan-Watercolors---8-Color-Set%2B1100548" xr:uid="{AE225134-0E39-4811-9C95-0E2C81BF448D}"/>
    <hyperlink ref="H24" r:id="rId112" xr:uid="{7BE792E4-49BB-41C7-8AE0-9A4ACAD555C6}"/>
    <hyperlink ref="H28" r:id="rId113" xr:uid="{77AA7898-6C43-41B9-A760-CADB480E6074}"/>
    <hyperlink ref="H31" r:id="rId114" xr:uid="{5D097B9F-37A9-4E15-A9B3-503C271D57B9}"/>
    <hyperlink ref="H34" r:id="rId115" xr:uid="{C89D5012-19A4-4A25-9C5E-F375D0C15AE7}"/>
    <hyperlink ref="H36" r:id="rId116" xr:uid="{841A36EF-92B5-489A-A322-6F848882C45D}"/>
    <hyperlink ref="H38" r:id="rId117" xr:uid="{94573777-BD15-40F6-B6ED-F8D845EA0894}"/>
    <hyperlink ref="H40" r:id="rId118" xr:uid="{09246380-D929-4886-BFBB-6A7A0919A24B}"/>
    <hyperlink ref="H42" r:id="rId119" xr:uid="{594D42C3-F8A9-4C84-A660-1789AD91A69F}"/>
    <hyperlink ref="H44" r:id="rId120" xr:uid="{DC52BB29-02C1-4085-94D9-8E7E11CC94C5}"/>
    <hyperlink ref="H46" r:id="rId121" xr:uid="{5D20B78F-0744-4B40-94E8-27880400FD29}"/>
    <hyperlink ref="H48" r:id="rId122" xr:uid="{490CA9BA-871F-4139-A3C7-CAD0D64B2359}"/>
    <hyperlink ref="H50" r:id="rId123" xr:uid="{1DB1569A-6636-4512-9D8B-236989EAE259}"/>
    <hyperlink ref="H53" r:id="rId124" xr:uid="{9AB0C313-4C64-4932-B68D-0B5F246E2C3C}"/>
    <hyperlink ref="H56" r:id="rId125" xr:uid="{BC6A2D52-625D-42FF-88A6-AB62DF843C34}"/>
    <hyperlink ref="H58" r:id="rId126" xr:uid="{7C3063D5-6CA6-4D66-AA96-CCD4C161A7C5}"/>
    <hyperlink ref="H60" r:id="rId127" xr:uid="{FE6813C7-DCAC-4EA5-A9FB-841BFB5B6CC2}"/>
    <hyperlink ref="H63" r:id="rId128" xr:uid="{EDE99AE2-7A1D-46F4-9901-FFA7E1CA401E}"/>
    <hyperlink ref="H66" r:id="rId129" xr:uid="{24AFADF0-7E9B-466C-BD75-4EFD56737DF7}"/>
    <hyperlink ref="H71" r:id="rId130" xr:uid="{E6591A05-3210-4D1B-B960-AFF425AFF2F1}"/>
    <hyperlink ref="H76" r:id="rId131" xr:uid="{A5613B64-7014-41AA-8672-A27220DCFBD8}"/>
    <hyperlink ref="H81" r:id="rId132" xr:uid="{94278851-8FA8-4E7C-97F4-CED4F34435BB}"/>
    <hyperlink ref="H84" r:id="rId133" xr:uid="{64267E96-7A2D-49C9-9DD5-6F2513B691A3}"/>
    <hyperlink ref="H86" r:id="rId134" xr:uid="{AB2B08C1-223A-449A-9C91-1BEB54BF5819}"/>
    <hyperlink ref="H88" r:id="rId135" xr:uid="{010EE431-6A45-4F29-934A-3ADF34298B3B}"/>
    <hyperlink ref="H90" r:id="rId136" xr:uid="{A80D30BF-7E1D-4995-8E39-7EADAE8F876E}"/>
    <hyperlink ref="H92" r:id="rId137" xr:uid="{4D6E029F-6AA9-422F-B3F2-75A2997C322A}"/>
    <hyperlink ref="H95" r:id="rId138" xr:uid="{25DE4724-1C93-4A22-9BF5-A443529DDAFA}"/>
    <hyperlink ref="H97" r:id="rId139" xr:uid="{B5C41239-B417-4456-8129-AAC11DB865A3}"/>
    <hyperlink ref="H99" r:id="rId140" xr:uid="{129EDDBE-A4D4-4ED7-B88E-5AA2265DEA98}"/>
    <hyperlink ref="H102" r:id="rId141" xr:uid="{3616FF8F-103E-486A-BA18-02EEDDBC0501}"/>
    <hyperlink ref="H105" r:id="rId142" xr:uid="{3CA4FE32-E393-49DC-9774-D88131DB875B}"/>
    <hyperlink ref="H108" r:id="rId143" xr:uid="{F63F00C6-877E-4CF8-B361-ACBB61FEF237}"/>
    <hyperlink ref="H112" r:id="rId144" xr:uid="{6E1A237D-B7C5-422C-9BE0-BC49BC077D7C}"/>
    <hyperlink ref="H115" r:id="rId145" xr:uid="{04B20792-234D-4FAB-B9A1-FA347291FD39}"/>
    <hyperlink ref="H118" r:id="rId146" xr:uid="{1966FC22-1907-432A-91B0-D42BDFA08AA4}"/>
    <hyperlink ref="H121" r:id="rId147" xr:uid="{5FC5FD84-A818-48B2-B786-95396CEB08A7}"/>
    <hyperlink ref="H123" r:id="rId148" xr:uid="{2F6ADAE5-757F-4167-A7F4-267C45622886}"/>
    <hyperlink ref="H126" r:id="rId149" xr:uid="{FA91887A-E95A-40BD-AF4B-CC9BCB6BD8D4}"/>
    <hyperlink ref="H129" r:id="rId150" xr:uid="{FF8CE01A-910A-430A-BF18-DC06CA0AAFB1}"/>
    <hyperlink ref="H132" r:id="rId151" xr:uid="{F0C4D52E-5FDE-49D2-A969-506C24D5F3CE}"/>
    <hyperlink ref="H135" r:id="rId152" xr:uid="{B070E95E-BB94-4DF8-B162-DAD8F424335D}"/>
    <hyperlink ref="H138" r:id="rId153" xr:uid="{5E2E5D09-AA50-4BA6-987B-077D27BECB2F}"/>
    <hyperlink ref="H141" r:id="rId154" xr:uid="{39A747CC-F435-4DE0-A52F-470B1357F30D}"/>
    <hyperlink ref="H143" r:id="rId155" xr:uid="{5A78F60F-BA43-4E77-B9F0-B32D291FD99E}"/>
    <hyperlink ref="H147" r:id="rId156" xr:uid="{92C37458-94D2-4DB0-AE74-D1B8C4925977}"/>
    <hyperlink ref="H149" r:id="rId157" xr:uid="{E7CB3566-5310-4DEA-B90E-1FA0549462B1}"/>
    <hyperlink ref="H152" r:id="rId158" xr:uid="{4E2E6292-DFC3-4AC1-BFD6-ACFD48B16A01}"/>
    <hyperlink ref="H155" r:id="rId159" xr:uid="{5D339524-B46A-48C0-A881-A336C954DE47}"/>
    <hyperlink ref="H157" r:id="rId160" xr:uid="{CB77CA82-87E8-4B54-96D0-2D61D079CBF6}"/>
    <hyperlink ref="H160" r:id="rId161" xr:uid="{FAD99C96-B658-4807-94AD-610F058103B6}"/>
    <hyperlink ref="H164" r:id="rId162" xr:uid="{DD06E9A1-AA1B-443A-B153-83B306E9A41B}"/>
    <hyperlink ref="H166" r:id="rId163" xr:uid="{8E6E5D0C-81B4-4D53-A348-26789892CDE5}"/>
    <hyperlink ref="H169" r:id="rId164" xr:uid="{2D50FC4D-34D2-46B6-A12B-A42FA403343D}"/>
    <hyperlink ref="H172" r:id="rId165" xr:uid="{48B59534-1FB0-43A1-88A1-5EA30EE822EC}"/>
    <hyperlink ref="H175" r:id="rId166" xr:uid="{88DE0A0D-7651-4339-9963-97002F2D0084}"/>
    <hyperlink ref="H177" r:id="rId167" xr:uid="{1DF14E62-38C9-4732-BE30-860C46D7ACED}"/>
    <hyperlink ref="H181" r:id="rId168" xr:uid="{AB4D0FF5-D0B2-4203-B047-3C019A7D4BF8}"/>
    <hyperlink ref="H183" r:id="rId169" xr:uid="{7891DB16-76DA-4BCB-839E-C62A2F6CA9CF}"/>
    <hyperlink ref="H188" r:id="rId170" xr:uid="{7D6DE205-1AAE-47F8-9420-C3BA77C84D3C}"/>
    <hyperlink ref="H191" r:id="rId171" xr:uid="{D6EF0041-2C79-4BD1-8B5D-6C65ABEFA5C2}"/>
    <hyperlink ref="H193" r:id="rId172" xr:uid="{7B72F6AB-211E-4813-A4B3-148E4E024629}"/>
    <hyperlink ref="H195" r:id="rId173" xr:uid="{F11366A0-F183-4418-AACB-F7BF9D683B49}"/>
    <hyperlink ref="H198" r:id="rId174" xr:uid="{1ADC32E6-4EC0-4900-81CA-090C3ABA2E1B}"/>
    <hyperlink ref="H173" r:id="rId175" xr:uid="{F6EEC7E5-2BA6-41C9-8CFB-16D4154B620D}"/>
    <hyperlink ref="H186" r:id="rId176" xr:uid="{97FAE471-FF40-46A1-9B20-CCB4A9E81692}"/>
    <hyperlink ref="H189" r:id="rId177" xr:uid="{CB95BD51-227C-49E0-A760-05DD4A8BF1A8}"/>
  </hyperlinks>
  <printOptions horizontalCentered="1"/>
  <pageMargins left="0.2" right="0.2" top="0.2" bottom="0.2" header="0.3" footer="0.3"/>
  <pageSetup orientation="landscape" r:id="rId178"/>
  <legacyDrawing r:id="rId179"/>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3" tint="0.39997558519241921"/>
  </sheetPr>
  <dimension ref="A1:AL687"/>
  <sheetViews>
    <sheetView zoomScale="110" zoomScaleNormal="110" zoomScaleSheetLayoutView="100" workbookViewId="0">
      <pane ySplit="4" topLeftCell="A5" activePane="bottomLeft" state="frozen"/>
      <selection activeCell="O1276" sqref="O1276"/>
      <selection pane="bottomLeft" activeCell="S5" sqref="S5"/>
    </sheetView>
  </sheetViews>
  <sheetFormatPr defaultRowHeight="12.75" x14ac:dyDescent="0.2"/>
  <cols>
    <col min="1" max="1" width="6.28515625" style="214" customWidth="1"/>
    <col min="2" max="2" width="28.5703125" style="240" customWidth="1"/>
    <col min="3" max="3" width="12" style="214" customWidth="1"/>
    <col min="4" max="4" width="7.42578125" style="214" bestFit="1" customWidth="1"/>
    <col min="5" max="5" width="7.7109375" style="228" bestFit="1" customWidth="1"/>
    <col min="6" max="6" width="11.85546875" style="199" customWidth="1"/>
    <col min="7" max="7" width="8.7109375" style="199" customWidth="1"/>
    <col min="8" max="8" width="8.42578125" style="214" customWidth="1"/>
    <col min="9" max="9" width="14.28515625" style="224" bestFit="1" customWidth="1"/>
    <col min="10" max="10" width="4.7109375" style="188" customWidth="1"/>
    <col min="11" max="14" width="8.7109375" style="189" hidden="1" customWidth="1"/>
    <col min="15" max="15" width="8.7109375" style="303" hidden="1" customWidth="1"/>
    <col min="16" max="16" width="8.7109375" style="189" customWidth="1"/>
    <col min="17" max="17" width="7" style="225" customWidth="1"/>
    <col min="18" max="18" width="6.5703125" style="226" customWidth="1"/>
    <col min="19" max="19" width="7.42578125" style="186" customWidth="1"/>
    <col min="20" max="20" width="7.28515625" style="190" customWidth="1"/>
    <col min="21" max="21" width="7.42578125" style="186" customWidth="1"/>
    <col min="22" max="22" width="7.28515625" style="190" customWidth="1"/>
    <col min="23" max="23" width="7.42578125" style="186" customWidth="1"/>
    <col min="24" max="24" width="7.28515625" style="190" customWidth="1"/>
    <col min="25" max="25" width="7.42578125" style="186" customWidth="1"/>
    <col min="26" max="26" width="7.28515625" style="190" customWidth="1"/>
    <col min="27" max="27" width="7.42578125" style="186" customWidth="1"/>
    <col min="28" max="28" width="7.28515625" style="190" customWidth="1"/>
    <col min="29" max="29" width="7.42578125" style="186" customWidth="1"/>
    <col min="30" max="30" width="7.28515625" style="190" customWidth="1"/>
    <col min="31" max="31" width="7.42578125" style="186" customWidth="1"/>
    <col min="32" max="32" width="7.28515625" style="190" customWidth="1"/>
    <col min="33" max="33" width="7.42578125" style="186" customWidth="1"/>
    <col min="34" max="34" width="7.28515625" style="190" customWidth="1"/>
    <col min="35" max="35" width="7.42578125" style="186" customWidth="1"/>
    <col min="36" max="36" width="7.28515625" style="190" customWidth="1"/>
    <col min="37" max="37" width="7.42578125" style="186" customWidth="1"/>
    <col min="38" max="38" width="7.28515625" style="190" customWidth="1"/>
    <col min="39" max="205" width="9.28515625" style="199"/>
    <col min="206" max="206" width="4" style="199" bestFit="1" customWidth="1"/>
    <col min="207" max="207" width="6.7109375" style="199" customWidth="1"/>
    <col min="208" max="208" width="11.5703125" style="199" customWidth="1"/>
    <col min="209" max="209" width="10.28515625" style="199" customWidth="1"/>
    <col min="210" max="210" width="4" style="199" bestFit="1" customWidth="1"/>
    <col min="211" max="211" width="4.28515625" style="199" customWidth="1"/>
    <col min="212" max="212" width="12.5703125" style="199" customWidth="1"/>
    <col min="213" max="213" width="10.7109375" style="199" customWidth="1"/>
    <col min="214" max="215" width="7.7109375" style="199" customWidth="1"/>
    <col min="216" max="217" width="7.28515625" style="199" customWidth="1"/>
    <col min="218" max="218" width="6.28515625" style="199" bestFit="1" customWidth="1"/>
    <col min="219" max="219" width="8.7109375" style="199" bestFit="1" customWidth="1"/>
    <col min="220" max="220" width="9.7109375" style="199" customWidth="1"/>
    <col min="221" max="221" width="6.7109375" style="199" bestFit="1" customWidth="1"/>
    <col min="222" max="222" width="4.28515625" style="199" bestFit="1" customWidth="1"/>
    <col min="223" max="223" width="7" style="199" bestFit="1" customWidth="1"/>
    <col min="224" max="224" width="10.7109375" style="199" bestFit="1" customWidth="1"/>
    <col min="225" max="225" width="11" style="199" bestFit="1" customWidth="1"/>
    <col min="226" max="235" width="0" style="199" hidden="1" customWidth="1"/>
    <col min="236" max="461" width="9.28515625" style="199"/>
    <col min="462" max="462" width="4" style="199" bestFit="1" customWidth="1"/>
    <col min="463" max="463" width="6.7109375" style="199" customWidth="1"/>
    <col min="464" max="464" width="11.5703125" style="199" customWidth="1"/>
    <col min="465" max="465" width="10.28515625" style="199" customWidth="1"/>
    <col min="466" max="466" width="4" style="199" bestFit="1" customWidth="1"/>
    <col min="467" max="467" width="4.28515625" style="199" customWidth="1"/>
    <col min="468" max="468" width="12.5703125" style="199" customWidth="1"/>
    <col min="469" max="469" width="10.7109375" style="199" customWidth="1"/>
    <col min="470" max="471" width="7.7109375" style="199" customWidth="1"/>
    <col min="472" max="473" width="7.28515625" style="199" customWidth="1"/>
    <col min="474" max="474" width="6.28515625" style="199" bestFit="1" customWidth="1"/>
    <col min="475" max="475" width="8.7109375" style="199" bestFit="1" customWidth="1"/>
    <col min="476" max="476" width="9.7109375" style="199" customWidth="1"/>
    <col min="477" max="477" width="6.7109375" style="199" bestFit="1" customWidth="1"/>
    <col min="478" max="478" width="4.28515625" style="199" bestFit="1" customWidth="1"/>
    <col min="479" max="479" width="7" style="199" bestFit="1" customWidth="1"/>
    <col min="480" max="480" width="10.7109375" style="199" bestFit="1" customWidth="1"/>
    <col min="481" max="481" width="11" style="199" bestFit="1" customWidth="1"/>
    <col min="482" max="491" width="0" style="199" hidden="1" customWidth="1"/>
    <col min="492" max="717" width="9.28515625" style="199"/>
    <col min="718" max="718" width="4" style="199" bestFit="1" customWidth="1"/>
    <col min="719" max="719" width="6.7109375" style="199" customWidth="1"/>
    <col min="720" max="720" width="11.5703125" style="199" customWidth="1"/>
    <col min="721" max="721" width="10.28515625" style="199" customWidth="1"/>
    <col min="722" max="722" width="4" style="199" bestFit="1" customWidth="1"/>
    <col min="723" max="723" width="4.28515625" style="199" customWidth="1"/>
    <col min="724" max="724" width="12.5703125" style="199" customWidth="1"/>
    <col min="725" max="725" width="10.7109375" style="199" customWidth="1"/>
    <col min="726" max="727" width="7.7109375" style="199" customWidth="1"/>
    <col min="728" max="729" width="7.28515625" style="199" customWidth="1"/>
    <col min="730" max="730" width="6.28515625" style="199" bestFit="1" customWidth="1"/>
    <col min="731" max="731" width="8.7109375" style="199" bestFit="1" customWidth="1"/>
    <col min="732" max="732" width="9.7109375" style="199" customWidth="1"/>
    <col min="733" max="733" width="6.7109375" style="199" bestFit="1" customWidth="1"/>
    <col min="734" max="734" width="4.28515625" style="199" bestFit="1" customWidth="1"/>
    <col min="735" max="735" width="7" style="199" bestFit="1" customWidth="1"/>
    <col min="736" max="736" width="10.7109375" style="199" bestFit="1" customWidth="1"/>
    <col min="737" max="737" width="11" style="199" bestFit="1" customWidth="1"/>
    <col min="738" max="747" width="0" style="199" hidden="1" customWidth="1"/>
    <col min="748" max="973" width="9.28515625" style="199"/>
    <col min="974" max="974" width="4" style="199" bestFit="1" customWidth="1"/>
    <col min="975" max="975" width="6.7109375" style="199" customWidth="1"/>
    <col min="976" max="976" width="11.5703125" style="199" customWidth="1"/>
    <col min="977" max="977" width="10.28515625" style="199" customWidth="1"/>
    <col min="978" max="978" width="4" style="199" bestFit="1" customWidth="1"/>
    <col min="979" max="979" width="4.28515625" style="199" customWidth="1"/>
    <col min="980" max="980" width="12.5703125" style="199" customWidth="1"/>
    <col min="981" max="981" width="10.7109375" style="199" customWidth="1"/>
    <col min="982" max="983" width="7.7109375" style="199" customWidth="1"/>
    <col min="984" max="985" width="7.28515625" style="199" customWidth="1"/>
    <col min="986" max="986" width="6.28515625" style="199" bestFit="1" customWidth="1"/>
    <col min="987" max="987" width="8.7109375" style="199" bestFit="1" customWidth="1"/>
    <col min="988" max="988" width="9.7109375" style="199" customWidth="1"/>
    <col min="989" max="989" width="6.7109375" style="199" bestFit="1" customWidth="1"/>
    <col min="990" max="990" width="4.28515625" style="199" bestFit="1" customWidth="1"/>
    <col min="991" max="991" width="7" style="199" bestFit="1" customWidth="1"/>
    <col min="992" max="992" width="10.7109375" style="199" bestFit="1" customWidth="1"/>
    <col min="993" max="993" width="11" style="199" bestFit="1" customWidth="1"/>
    <col min="994" max="1003" width="0" style="199" hidden="1" customWidth="1"/>
    <col min="1004" max="1229" width="9.28515625" style="199"/>
    <col min="1230" max="1230" width="4" style="199" bestFit="1" customWidth="1"/>
    <col min="1231" max="1231" width="6.7109375" style="199" customWidth="1"/>
    <col min="1232" max="1232" width="11.5703125" style="199" customWidth="1"/>
    <col min="1233" max="1233" width="10.28515625" style="199" customWidth="1"/>
    <col min="1234" max="1234" width="4" style="199" bestFit="1" customWidth="1"/>
    <col min="1235" max="1235" width="4.28515625" style="199" customWidth="1"/>
    <col min="1236" max="1236" width="12.5703125" style="199" customWidth="1"/>
    <col min="1237" max="1237" width="10.7109375" style="199" customWidth="1"/>
    <col min="1238" max="1239" width="7.7109375" style="199" customWidth="1"/>
    <col min="1240" max="1241" width="7.28515625" style="199" customWidth="1"/>
    <col min="1242" max="1242" width="6.28515625" style="199" bestFit="1" customWidth="1"/>
    <col min="1243" max="1243" width="8.7109375" style="199" bestFit="1" customWidth="1"/>
    <col min="1244" max="1244" width="9.7109375" style="199" customWidth="1"/>
    <col min="1245" max="1245" width="6.7109375" style="199" bestFit="1" customWidth="1"/>
    <col min="1246" max="1246" width="4.28515625" style="199" bestFit="1" customWidth="1"/>
    <col min="1247" max="1247" width="7" style="199" bestFit="1" customWidth="1"/>
    <col min="1248" max="1248" width="10.7109375" style="199" bestFit="1" customWidth="1"/>
    <col min="1249" max="1249" width="11" style="199" bestFit="1" customWidth="1"/>
    <col min="1250" max="1259" width="0" style="199" hidden="1" customWidth="1"/>
    <col min="1260" max="1485" width="9.28515625" style="199"/>
    <col min="1486" max="1486" width="4" style="199" bestFit="1" customWidth="1"/>
    <col min="1487" max="1487" width="6.7109375" style="199" customWidth="1"/>
    <col min="1488" max="1488" width="11.5703125" style="199" customWidth="1"/>
    <col min="1489" max="1489" width="10.28515625" style="199" customWidth="1"/>
    <col min="1490" max="1490" width="4" style="199" bestFit="1" customWidth="1"/>
    <col min="1491" max="1491" width="4.28515625" style="199" customWidth="1"/>
    <col min="1492" max="1492" width="12.5703125" style="199" customWidth="1"/>
    <col min="1493" max="1493" width="10.7109375" style="199" customWidth="1"/>
    <col min="1494" max="1495" width="7.7109375" style="199" customWidth="1"/>
    <col min="1496" max="1497" width="7.28515625" style="199" customWidth="1"/>
    <col min="1498" max="1498" width="6.28515625" style="199" bestFit="1" customWidth="1"/>
    <col min="1499" max="1499" width="8.7109375" style="199" bestFit="1" customWidth="1"/>
    <col min="1500" max="1500" width="9.7109375" style="199" customWidth="1"/>
    <col min="1501" max="1501" width="6.7109375" style="199" bestFit="1" customWidth="1"/>
    <col min="1502" max="1502" width="4.28515625" style="199" bestFit="1" customWidth="1"/>
    <col min="1503" max="1503" width="7" style="199" bestFit="1" customWidth="1"/>
    <col min="1504" max="1504" width="10.7109375" style="199" bestFit="1" customWidth="1"/>
    <col min="1505" max="1505" width="11" style="199" bestFit="1" customWidth="1"/>
    <col min="1506" max="1515" width="0" style="199" hidden="1" customWidth="1"/>
    <col min="1516" max="1741" width="9.28515625" style="199"/>
    <col min="1742" max="1742" width="4" style="199" bestFit="1" customWidth="1"/>
    <col min="1743" max="1743" width="6.7109375" style="199" customWidth="1"/>
    <col min="1744" max="1744" width="11.5703125" style="199" customWidth="1"/>
    <col min="1745" max="1745" width="10.28515625" style="199" customWidth="1"/>
    <col min="1746" max="1746" width="4" style="199" bestFit="1" customWidth="1"/>
    <col min="1747" max="1747" width="4.28515625" style="199" customWidth="1"/>
    <col min="1748" max="1748" width="12.5703125" style="199" customWidth="1"/>
    <col min="1749" max="1749" width="10.7109375" style="199" customWidth="1"/>
    <col min="1750" max="1751" width="7.7109375" style="199" customWidth="1"/>
    <col min="1752" max="1753" width="7.28515625" style="199" customWidth="1"/>
    <col min="1754" max="1754" width="6.28515625" style="199" bestFit="1" customWidth="1"/>
    <col min="1755" max="1755" width="8.7109375" style="199" bestFit="1" customWidth="1"/>
    <col min="1756" max="1756" width="9.7109375" style="199" customWidth="1"/>
    <col min="1757" max="1757" width="6.7109375" style="199" bestFit="1" customWidth="1"/>
    <col min="1758" max="1758" width="4.28515625" style="199" bestFit="1" customWidth="1"/>
    <col min="1759" max="1759" width="7" style="199" bestFit="1" customWidth="1"/>
    <col min="1760" max="1760" width="10.7109375" style="199" bestFit="1" customWidth="1"/>
    <col min="1761" max="1761" width="11" style="199" bestFit="1" customWidth="1"/>
    <col min="1762" max="1771" width="0" style="199" hidden="1" customWidth="1"/>
    <col min="1772" max="1997" width="9.28515625" style="199"/>
    <col min="1998" max="1998" width="4" style="199" bestFit="1" customWidth="1"/>
    <col min="1999" max="1999" width="6.7109375" style="199" customWidth="1"/>
    <col min="2000" max="2000" width="11.5703125" style="199" customWidth="1"/>
    <col min="2001" max="2001" width="10.28515625" style="199" customWidth="1"/>
    <col min="2002" max="2002" width="4" style="199" bestFit="1" customWidth="1"/>
    <col min="2003" max="2003" width="4.28515625" style="199" customWidth="1"/>
    <col min="2004" max="2004" width="12.5703125" style="199" customWidth="1"/>
    <col min="2005" max="2005" width="10.7109375" style="199" customWidth="1"/>
    <col min="2006" max="2007" width="7.7109375" style="199" customWidth="1"/>
    <col min="2008" max="2009" width="7.28515625" style="199" customWidth="1"/>
    <col min="2010" max="2010" width="6.28515625" style="199" bestFit="1" customWidth="1"/>
    <col min="2011" max="2011" width="8.7109375" style="199" bestFit="1" customWidth="1"/>
    <col min="2012" max="2012" width="9.7109375" style="199" customWidth="1"/>
    <col min="2013" max="2013" width="6.7109375" style="199" bestFit="1" customWidth="1"/>
    <col min="2014" max="2014" width="4.28515625" style="199" bestFit="1" customWidth="1"/>
    <col min="2015" max="2015" width="7" style="199" bestFit="1" customWidth="1"/>
    <col min="2016" max="2016" width="10.7109375" style="199" bestFit="1" customWidth="1"/>
    <col min="2017" max="2017" width="11" style="199" bestFit="1" customWidth="1"/>
    <col min="2018" max="2027" width="0" style="199" hidden="1" customWidth="1"/>
    <col min="2028" max="2253" width="9.28515625" style="199"/>
    <col min="2254" max="2254" width="4" style="199" bestFit="1" customWidth="1"/>
    <col min="2255" max="2255" width="6.7109375" style="199" customWidth="1"/>
    <col min="2256" max="2256" width="11.5703125" style="199" customWidth="1"/>
    <col min="2257" max="2257" width="10.28515625" style="199" customWidth="1"/>
    <col min="2258" max="2258" width="4" style="199" bestFit="1" customWidth="1"/>
    <col min="2259" max="2259" width="4.28515625" style="199" customWidth="1"/>
    <col min="2260" max="2260" width="12.5703125" style="199" customWidth="1"/>
    <col min="2261" max="2261" width="10.7109375" style="199" customWidth="1"/>
    <col min="2262" max="2263" width="7.7109375" style="199" customWidth="1"/>
    <col min="2264" max="2265" width="7.28515625" style="199" customWidth="1"/>
    <col min="2266" max="2266" width="6.28515625" style="199" bestFit="1" customWidth="1"/>
    <col min="2267" max="2267" width="8.7109375" style="199" bestFit="1" customWidth="1"/>
    <col min="2268" max="2268" width="9.7109375" style="199" customWidth="1"/>
    <col min="2269" max="2269" width="6.7109375" style="199" bestFit="1" customWidth="1"/>
    <col min="2270" max="2270" width="4.28515625" style="199" bestFit="1" customWidth="1"/>
    <col min="2271" max="2271" width="7" style="199" bestFit="1" customWidth="1"/>
    <col min="2272" max="2272" width="10.7109375" style="199" bestFit="1" customWidth="1"/>
    <col min="2273" max="2273" width="11" style="199" bestFit="1" customWidth="1"/>
    <col min="2274" max="2283" width="0" style="199" hidden="1" customWidth="1"/>
    <col min="2284" max="2509" width="9.28515625" style="199"/>
    <col min="2510" max="2510" width="4" style="199" bestFit="1" customWidth="1"/>
    <col min="2511" max="2511" width="6.7109375" style="199" customWidth="1"/>
    <col min="2512" max="2512" width="11.5703125" style="199" customWidth="1"/>
    <col min="2513" max="2513" width="10.28515625" style="199" customWidth="1"/>
    <col min="2514" max="2514" width="4" style="199" bestFit="1" customWidth="1"/>
    <col min="2515" max="2515" width="4.28515625" style="199" customWidth="1"/>
    <col min="2516" max="2516" width="12.5703125" style="199" customWidth="1"/>
    <col min="2517" max="2517" width="10.7109375" style="199" customWidth="1"/>
    <col min="2518" max="2519" width="7.7109375" style="199" customWidth="1"/>
    <col min="2520" max="2521" width="7.28515625" style="199" customWidth="1"/>
    <col min="2522" max="2522" width="6.28515625" style="199" bestFit="1" customWidth="1"/>
    <col min="2523" max="2523" width="8.7109375" style="199" bestFit="1" customWidth="1"/>
    <col min="2524" max="2524" width="9.7109375" style="199" customWidth="1"/>
    <col min="2525" max="2525" width="6.7109375" style="199" bestFit="1" customWidth="1"/>
    <col min="2526" max="2526" width="4.28515625" style="199" bestFit="1" customWidth="1"/>
    <col min="2527" max="2527" width="7" style="199" bestFit="1" customWidth="1"/>
    <col min="2528" max="2528" width="10.7109375" style="199" bestFit="1" customWidth="1"/>
    <col min="2529" max="2529" width="11" style="199" bestFit="1" customWidth="1"/>
    <col min="2530" max="2539" width="0" style="199" hidden="1" customWidth="1"/>
    <col min="2540" max="2765" width="9.28515625" style="199"/>
    <col min="2766" max="2766" width="4" style="199" bestFit="1" customWidth="1"/>
    <col min="2767" max="2767" width="6.7109375" style="199" customWidth="1"/>
    <col min="2768" max="2768" width="11.5703125" style="199" customWidth="1"/>
    <col min="2769" max="2769" width="10.28515625" style="199" customWidth="1"/>
    <col min="2770" max="2770" width="4" style="199" bestFit="1" customWidth="1"/>
    <col min="2771" max="2771" width="4.28515625" style="199" customWidth="1"/>
    <col min="2772" max="2772" width="12.5703125" style="199" customWidth="1"/>
    <col min="2773" max="2773" width="10.7109375" style="199" customWidth="1"/>
    <col min="2774" max="2775" width="7.7109375" style="199" customWidth="1"/>
    <col min="2776" max="2777" width="7.28515625" style="199" customWidth="1"/>
    <col min="2778" max="2778" width="6.28515625" style="199" bestFit="1" customWidth="1"/>
    <col min="2779" max="2779" width="8.7109375" style="199" bestFit="1" customWidth="1"/>
    <col min="2780" max="2780" width="9.7109375" style="199" customWidth="1"/>
    <col min="2781" max="2781" width="6.7109375" style="199" bestFit="1" customWidth="1"/>
    <col min="2782" max="2782" width="4.28515625" style="199" bestFit="1" customWidth="1"/>
    <col min="2783" max="2783" width="7" style="199" bestFit="1" customWidth="1"/>
    <col min="2784" max="2784" width="10.7109375" style="199" bestFit="1" customWidth="1"/>
    <col min="2785" max="2785" width="11" style="199" bestFit="1" customWidth="1"/>
    <col min="2786" max="2795" width="0" style="199" hidden="1" customWidth="1"/>
    <col min="2796" max="3021" width="9.28515625" style="199"/>
    <col min="3022" max="3022" width="4" style="199" bestFit="1" customWidth="1"/>
    <col min="3023" max="3023" width="6.7109375" style="199" customWidth="1"/>
    <col min="3024" max="3024" width="11.5703125" style="199" customWidth="1"/>
    <col min="3025" max="3025" width="10.28515625" style="199" customWidth="1"/>
    <col min="3026" max="3026" width="4" style="199" bestFit="1" customWidth="1"/>
    <col min="3027" max="3027" width="4.28515625" style="199" customWidth="1"/>
    <col min="3028" max="3028" width="12.5703125" style="199" customWidth="1"/>
    <col min="3029" max="3029" width="10.7109375" style="199" customWidth="1"/>
    <col min="3030" max="3031" width="7.7109375" style="199" customWidth="1"/>
    <col min="3032" max="3033" width="7.28515625" style="199" customWidth="1"/>
    <col min="3034" max="3034" width="6.28515625" style="199" bestFit="1" customWidth="1"/>
    <col min="3035" max="3035" width="8.7109375" style="199" bestFit="1" customWidth="1"/>
    <col min="3036" max="3036" width="9.7109375" style="199" customWidth="1"/>
    <col min="3037" max="3037" width="6.7109375" style="199" bestFit="1" customWidth="1"/>
    <col min="3038" max="3038" width="4.28515625" style="199" bestFit="1" customWidth="1"/>
    <col min="3039" max="3039" width="7" style="199" bestFit="1" customWidth="1"/>
    <col min="3040" max="3040" width="10.7109375" style="199" bestFit="1" customWidth="1"/>
    <col min="3041" max="3041" width="11" style="199" bestFit="1" customWidth="1"/>
    <col min="3042" max="3051" width="0" style="199" hidden="1" customWidth="1"/>
    <col min="3052" max="3277" width="9.28515625" style="199"/>
    <col min="3278" max="3278" width="4" style="199" bestFit="1" customWidth="1"/>
    <col min="3279" max="3279" width="6.7109375" style="199" customWidth="1"/>
    <col min="3280" max="3280" width="11.5703125" style="199" customWidth="1"/>
    <col min="3281" max="3281" width="10.28515625" style="199" customWidth="1"/>
    <col min="3282" max="3282" width="4" style="199" bestFit="1" customWidth="1"/>
    <col min="3283" max="3283" width="4.28515625" style="199" customWidth="1"/>
    <col min="3284" max="3284" width="12.5703125" style="199" customWidth="1"/>
    <col min="3285" max="3285" width="10.7109375" style="199" customWidth="1"/>
    <col min="3286" max="3287" width="7.7109375" style="199" customWidth="1"/>
    <col min="3288" max="3289" width="7.28515625" style="199" customWidth="1"/>
    <col min="3290" max="3290" width="6.28515625" style="199" bestFit="1" customWidth="1"/>
    <col min="3291" max="3291" width="8.7109375" style="199" bestFit="1" customWidth="1"/>
    <col min="3292" max="3292" width="9.7109375" style="199" customWidth="1"/>
    <col min="3293" max="3293" width="6.7109375" style="199" bestFit="1" customWidth="1"/>
    <col min="3294" max="3294" width="4.28515625" style="199" bestFit="1" customWidth="1"/>
    <col min="3295" max="3295" width="7" style="199" bestFit="1" customWidth="1"/>
    <col min="3296" max="3296" width="10.7109375" style="199" bestFit="1" customWidth="1"/>
    <col min="3297" max="3297" width="11" style="199" bestFit="1" customWidth="1"/>
    <col min="3298" max="3307" width="0" style="199" hidden="1" customWidth="1"/>
    <col min="3308" max="3533" width="9.28515625" style="199"/>
    <col min="3534" max="3534" width="4" style="199" bestFit="1" customWidth="1"/>
    <col min="3535" max="3535" width="6.7109375" style="199" customWidth="1"/>
    <col min="3536" max="3536" width="11.5703125" style="199" customWidth="1"/>
    <col min="3537" max="3537" width="10.28515625" style="199" customWidth="1"/>
    <col min="3538" max="3538" width="4" style="199" bestFit="1" customWidth="1"/>
    <col min="3539" max="3539" width="4.28515625" style="199" customWidth="1"/>
    <col min="3540" max="3540" width="12.5703125" style="199" customWidth="1"/>
    <col min="3541" max="3541" width="10.7109375" style="199" customWidth="1"/>
    <col min="3542" max="3543" width="7.7109375" style="199" customWidth="1"/>
    <col min="3544" max="3545" width="7.28515625" style="199" customWidth="1"/>
    <col min="3546" max="3546" width="6.28515625" style="199" bestFit="1" customWidth="1"/>
    <col min="3547" max="3547" width="8.7109375" style="199" bestFit="1" customWidth="1"/>
    <col min="3548" max="3548" width="9.7109375" style="199" customWidth="1"/>
    <col min="3549" max="3549" width="6.7109375" style="199" bestFit="1" customWidth="1"/>
    <col min="3550" max="3550" width="4.28515625" style="199" bestFit="1" customWidth="1"/>
    <col min="3551" max="3551" width="7" style="199" bestFit="1" customWidth="1"/>
    <col min="3552" max="3552" width="10.7109375" style="199" bestFit="1" customWidth="1"/>
    <col min="3553" max="3553" width="11" style="199" bestFit="1" customWidth="1"/>
    <col min="3554" max="3563" width="0" style="199" hidden="1" customWidth="1"/>
    <col min="3564" max="3789" width="9.28515625" style="199"/>
    <col min="3790" max="3790" width="4" style="199" bestFit="1" customWidth="1"/>
    <col min="3791" max="3791" width="6.7109375" style="199" customWidth="1"/>
    <col min="3792" max="3792" width="11.5703125" style="199" customWidth="1"/>
    <col min="3793" max="3793" width="10.28515625" style="199" customWidth="1"/>
    <col min="3794" max="3794" width="4" style="199" bestFit="1" customWidth="1"/>
    <col min="3795" max="3795" width="4.28515625" style="199" customWidth="1"/>
    <col min="3796" max="3796" width="12.5703125" style="199" customWidth="1"/>
    <col min="3797" max="3797" width="10.7109375" style="199" customWidth="1"/>
    <col min="3798" max="3799" width="7.7109375" style="199" customWidth="1"/>
    <col min="3800" max="3801" width="7.28515625" style="199" customWidth="1"/>
    <col min="3802" max="3802" width="6.28515625" style="199" bestFit="1" customWidth="1"/>
    <col min="3803" max="3803" width="8.7109375" style="199" bestFit="1" customWidth="1"/>
    <col min="3804" max="3804" width="9.7109375" style="199" customWidth="1"/>
    <col min="3805" max="3805" width="6.7109375" style="199" bestFit="1" customWidth="1"/>
    <col min="3806" max="3806" width="4.28515625" style="199" bestFit="1" customWidth="1"/>
    <col min="3807" max="3807" width="7" style="199" bestFit="1" customWidth="1"/>
    <col min="3808" max="3808" width="10.7109375" style="199" bestFit="1" customWidth="1"/>
    <col min="3809" max="3809" width="11" style="199" bestFit="1" customWidth="1"/>
    <col min="3810" max="3819" width="0" style="199" hidden="1" customWidth="1"/>
    <col min="3820" max="4045" width="9.28515625" style="199"/>
    <col min="4046" max="4046" width="4" style="199" bestFit="1" customWidth="1"/>
    <col min="4047" max="4047" width="6.7109375" style="199" customWidth="1"/>
    <col min="4048" max="4048" width="11.5703125" style="199" customWidth="1"/>
    <col min="4049" max="4049" width="10.28515625" style="199" customWidth="1"/>
    <col min="4050" max="4050" width="4" style="199" bestFit="1" customWidth="1"/>
    <col min="4051" max="4051" width="4.28515625" style="199" customWidth="1"/>
    <col min="4052" max="4052" width="12.5703125" style="199" customWidth="1"/>
    <col min="4053" max="4053" width="10.7109375" style="199" customWidth="1"/>
    <col min="4054" max="4055" width="7.7109375" style="199" customWidth="1"/>
    <col min="4056" max="4057" width="7.28515625" style="199" customWidth="1"/>
    <col min="4058" max="4058" width="6.28515625" style="199" bestFit="1" customWidth="1"/>
    <col min="4059" max="4059" width="8.7109375" style="199" bestFit="1" customWidth="1"/>
    <col min="4060" max="4060" width="9.7109375" style="199" customWidth="1"/>
    <col min="4061" max="4061" width="6.7109375" style="199" bestFit="1" customWidth="1"/>
    <col min="4062" max="4062" width="4.28515625" style="199" bestFit="1" customWidth="1"/>
    <col min="4063" max="4063" width="7" style="199" bestFit="1" customWidth="1"/>
    <col min="4064" max="4064" width="10.7109375" style="199" bestFit="1" customWidth="1"/>
    <col min="4065" max="4065" width="11" style="199" bestFit="1" customWidth="1"/>
    <col min="4066" max="4075" width="0" style="199" hidden="1" customWidth="1"/>
    <col min="4076" max="4301" width="9.28515625" style="199"/>
    <col min="4302" max="4302" width="4" style="199" bestFit="1" customWidth="1"/>
    <col min="4303" max="4303" width="6.7109375" style="199" customWidth="1"/>
    <col min="4304" max="4304" width="11.5703125" style="199" customWidth="1"/>
    <col min="4305" max="4305" width="10.28515625" style="199" customWidth="1"/>
    <col min="4306" max="4306" width="4" style="199" bestFit="1" customWidth="1"/>
    <col min="4307" max="4307" width="4.28515625" style="199" customWidth="1"/>
    <col min="4308" max="4308" width="12.5703125" style="199" customWidth="1"/>
    <col min="4309" max="4309" width="10.7109375" style="199" customWidth="1"/>
    <col min="4310" max="4311" width="7.7109375" style="199" customWidth="1"/>
    <col min="4312" max="4313" width="7.28515625" style="199" customWidth="1"/>
    <col min="4314" max="4314" width="6.28515625" style="199" bestFit="1" customWidth="1"/>
    <col min="4315" max="4315" width="8.7109375" style="199" bestFit="1" customWidth="1"/>
    <col min="4316" max="4316" width="9.7109375" style="199" customWidth="1"/>
    <col min="4317" max="4317" width="6.7109375" style="199" bestFit="1" customWidth="1"/>
    <col min="4318" max="4318" width="4.28515625" style="199" bestFit="1" customWidth="1"/>
    <col min="4319" max="4319" width="7" style="199" bestFit="1" customWidth="1"/>
    <col min="4320" max="4320" width="10.7109375" style="199" bestFit="1" customWidth="1"/>
    <col min="4321" max="4321" width="11" style="199" bestFit="1" customWidth="1"/>
    <col min="4322" max="4331" width="0" style="199" hidden="1" customWidth="1"/>
    <col min="4332" max="4557" width="9.28515625" style="199"/>
    <col min="4558" max="4558" width="4" style="199" bestFit="1" customWidth="1"/>
    <col min="4559" max="4559" width="6.7109375" style="199" customWidth="1"/>
    <col min="4560" max="4560" width="11.5703125" style="199" customWidth="1"/>
    <col min="4561" max="4561" width="10.28515625" style="199" customWidth="1"/>
    <col min="4562" max="4562" width="4" style="199" bestFit="1" customWidth="1"/>
    <col min="4563" max="4563" width="4.28515625" style="199" customWidth="1"/>
    <col min="4564" max="4564" width="12.5703125" style="199" customWidth="1"/>
    <col min="4565" max="4565" width="10.7109375" style="199" customWidth="1"/>
    <col min="4566" max="4567" width="7.7109375" style="199" customWidth="1"/>
    <col min="4568" max="4569" width="7.28515625" style="199" customWidth="1"/>
    <col min="4570" max="4570" width="6.28515625" style="199" bestFit="1" customWidth="1"/>
    <col min="4571" max="4571" width="8.7109375" style="199" bestFit="1" customWidth="1"/>
    <col min="4572" max="4572" width="9.7109375" style="199" customWidth="1"/>
    <col min="4573" max="4573" width="6.7109375" style="199" bestFit="1" customWidth="1"/>
    <col min="4574" max="4574" width="4.28515625" style="199" bestFit="1" customWidth="1"/>
    <col min="4575" max="4575" width="7" style="199" bestFit="1" customWidth="1"/>
    <col min="4576" max="4576" width="10.7109375" style="199" bestFit="1" customWidth="1"/>
    <col min="4577" max="4577" width="11" style="199" bestFit="1" customWidth="1"/>
    <col min="4578" max="4587" width="0" style="199" hidden="1" customWidth="1"/>
    <col min="4588" max="4813" width="9.28515625" style="199"/>
    <col min="4814" max="4814" width="4" style="199" bestFit="1" customWidth="1"/>
    <col min="4815" max="4815" width="6.7109375" style="199" customWidth="1"/>
    <col min="4816" max="4816" width="11.5703125" style="199" customWidth="1"/>
    <col min="4817" max="4817" width="10.28515625" style="199" customWidth="1"/>
    <col min="4818" max="4818" width="4" style="199" bestFit="1" customWidth="1"/>
    <col min="4819" max="4819" width="4.28515625" style="199" customWidth="1"/>
    <col min="4820" max="4820" width="12.5703125" style="199" customWidth="1"/>
    <col min="4821" max="4821" width="10.7109375" style="199" customWidth="1"/>
    <col min="4822" max="4823" width="7.7109375" style="199" customWidth="1"/>
    <col min="4824" max="4825" width="7.28515625" style="199" customWidth="1"/>
    <col min="4826" max="4826" width="6.28515625" style="199" bestFit="1" customWidth="1"/>
    <col min="4827" max="4827" width="8.7109375" style="199" bestFit="1" customWidth="1"/>
    <col min="4828" max="4828" width="9.7109375" style="199" customWidth="1"/>
    <col min="4829" max="4829" width="6.7109375" style="199" bestFit="1" customWidth="1"/>
    <col min="4830" max="4830" width="4.28515625" style="199" bestFit="1" customWidth="1"/>
    <col min="4831" max="4831" width="7" style="199" bestFit="1" customWidth="1"/>
    <col min="4832" max="4832" width="10.7109375" style="199" bestFit="1" customWidth="1"/>
    <col min="4833" max="4833" width="11" style="199" bestFit="1" customWidth="1"/>
    <col min="4834" max="4843" width="0" style="199" hidden="1" customWidth="1"/>
    <col min="4844" max="5069" width="9.28515625" style="199"/>
    <col min="5070" max="5070" width="4" style="199" bestFit="1" customWidth="1"/>
    <col min="5071" max="5071" width="6.7109375" style="199" customWidth="1"/>
    <col min="5072" max="5072" width="11.5703125" style="199" customWidth="1"/>
    <col min="5073" max="5073" width="10.28515625" style="199" customWidth="1"/>
    <col min="5074" max="5074" width="4" style="199" bestFit="1" customWidth="1"/>
    <col min="5075" max="5075" width="4.28515625" style="199" customWidth="1"/>
    <col min="5076" max="5076" width="12.5703125" style="199" customWidth="1"/>
    <col min="5077" max="5077" width="10.7109375" style="199" customWidth="1"/>
    <col min="5078" max="5079" width="7.7109375" style="199" customWidth="1"/>
    <col min="5080" max="5081" width="7.28515625" style="199" customWidth="1"/>
    <col min="5082" max="5082" width="6.28515625" style="199" bestFit="1" customWidth="1"/>
    <col min="5083" max="5083" width="8.7109375" style="199" bestFit="1" customWidth="1"/>
    <col min="5084" max="5084" width="9.7109375" style="199" customWidth="1"/>
    <col min="5085" max="5085" width="6.7109375" style="199" bestFit="1" customWidth="1"/>
    <col min="5086" max="5086" width="4.28515625" style="199" bestFit="1" customWidth="1"/>
    <col min="5087" max="5087" width="7" style="199" bestFit="1" customWidth="1"/>
    <col min="5088" max="5088" width="10.7109375" style="199" bestFit="1" customWidth="1"/>
    <col min="5089" max="5089" width="11" style="199" bestFit="1" customWidth="1"/>
    <col min="5090" max="5099" width="0" style="199" hidden="1" customWidth="1"/>
    <col min="5100" max="5325" width="9.28515625" style="199"/>
    <col min="5326" max="5326" width="4" style="199" bestFit="1" customWidth="1"/>
    <col min="5327" max="5327" width="6.7109375" style="199" customWidth="1"/>
    <col min="5328" max="5328" width="11.5703125" style="199" customWidth="1"/>
    <col min="5329" max="5329" width="10.28515625" style="199" customWidth="1"/>
    <col min="5330" max="5330" width="4" style="199" bestFit="1" customWidth="1"/>
    <col min="5331" max="5331" width="4.28515625" style="199" customWidth="1"/>
    <col min="5332" max="5332" width="12.5703125" style="199" customWidth="1"/>
    <col min="5333" max="5333" width="10.7109375" style="199" customWidth="1"/>
    <col min="5334" max="5335" width="7.7109375" style="199" customWidth="1"/>
    <col min="5336" max="5337" width="7.28515625" style="199" customWidth="1"/>
    <col min="5338" max="5338" width="6.28515625" style="199" bestFit="1" customWidth="1"/>
    <col min="5339" max="5339" width="8.7109375" style="199" bestFit="1" customWidth="1"/>
    <col min="5340" max="5340" width="9.7109375" style="199" customWidth="1"/>
    <col min="5341" max="5341" width="6.7109375" style="199" bestFit="1" customWidth="1"/>
    <col min="5342" max="5342" width="4.28515625" style="199" bestFit="1" customWidth="1"/>
    <col min="5343" max="5343" width="7" style="199" bestFit="1" customWidth="1"/>
    <col min="5344" max="5344" width="10.7109375" style="199" bestFit="1" customWidth="1"/>
    <col min="5345" max="5345" width="11" style="199" bestFit="1" customWidth="1"/>
    <col min="5346" max="5355" width="0" style="199" hidden="1" customWidth="1"/>
    <col min="5356" max="5581" width="9.28515625" style="199"/>
    <col min="5582" max="5582" width="4" style="199" bestFit="1" customWidth="1"/>
    <col min="5583" max="5583" width="6.7109375" style="199" customWidth="1"/>
    <col min="5584" max="5584" width="11.5703125" style="199" customWidth="1"/>
    <col min="5585" max="5585" width="10.28515625" style="199" customWidth="1"/>
    <col min="5586" max="5586" width="4" style="199" bestFit="1" customWidth="1"/>
    <col min="5587" max="5587" width="4.28515625" style="199" customWidth="1"/>
    <col min="5588" max="5588" width="12.5703125" style="199" customWidth="1"/>
    <col min="5589" max="5589" width="10.7109375" style="199" customWidth="1"/>
    <col min="5590" max="5591" width="7.7109375" style="199" customWidth="1"/>
    <col min="5592" max="5593" width="7.28515625" style="199" customWidth="1"/>
    <col min="5594" max="5594" width="6.28515625" style="199" bestFit="1" customWidth="1"/>
    <col min="5595" max="5595" width="8.7109375" style="199" bestFit="1" customWidth="1"/>
    <col min="5596" max="5596" width="9.7109375" style="199" customWidth="1"/>
    <col min="5597" max="5597" width="6.7109375" style="199" bestFit="1" customWidth="1"/>
    <col min="5598" max="5598" width="4.28515625" style="199" bestFit="1" customWidth="1"/>
    <col min="5599" max="5599" width="7" style="199" bestFit="1" customWidth="1"/>
    <col min="5600" max="5600" width="10.7109375" style="199" bestFit="1" customWidth="1"/>
    <col min="5601" max="5601" width="11" style="199" bestFit="1" customWidth="1"/>
    <col min="5602" max="5611" width="0" style="199" hidden="1" customWidth="1"/>
    <col min="5612" max="5837" width="9.28515625" style="199"/>
    <col min="5838" max="5838" width="4" style="199" bestFit="1" customWidth="1"/>
    <col min="5839" max="5839" width="6.7109375" style="199" customWidth="1"/>
    <col min="5840" max="5840" width="11.5703125" style="199" customWidth="1"/>
    <col min="5841" max="5841" width="10.28515625" style="199" customWidth="1"/>
    <col min="5842" max="5842" width="4" style="199" bestFit="1" customWidth="1"/>
    <col min="5843" max="5843" width="4.28515625" style="199" customWidth="1"/>
    <col min="5844" max="5844" width="12.5703125" style="199" customWidth="1"/>
    <col min="5845" max="5845" width="10.7109375" style="199" customWidth="1"/>
    <col min="5846" max="5847" width="7.7109375" style="199" customWidth="1"/>
    <col min="5848" max="5849" width="7.28515625" style="199" customWidth="1"/>
    <col min="5850" max="5850" width="6.28515625" style="199" bestFit="1" customWidth="1"/>
    <col min="5851" max="5851" width="8.7109375" style="199" bestFit="1" customWidth="1"/>
    <col min="5852" max="5852" width="9.7109375" style="199" customWidth="1"/>
    <col min="5853" max="5853" width="6.7109375" style="199" bestFit="1" customWidth="1"/>
    <col min="5854" max="5854" width="4.28515625" style="199" bestFit="1" customWidth="1"/>
    <col min="5855" max="5855" width="7" style="199" bestFit="1" customWidth="1"/>
    <col min="5856" max="5856" width="10.7109375" style="199" bestFit="1" customWidth="1"/>
    <col min="5857" max="5857" width="11" style="199" bestFit="1" customWidth="1"/>
    <col min="5858" max="5867" width="0" style="199" hidden="1" customWidth="1"/>
    <col min="5868" max="6093" width="9.28515625" style="199"/>
    <col min="6094" max="6094" width="4" style="199" bestFit="1" customWidth="1"/>
    <col min="6095" max="6095" width="6.7109375" style="199" customWidth="1"/>
    <col min="6096" max="6096" width="11.5703125" style="199" customWidth="1"/>
    <col min="6097" max="6097" width="10.28515625" style="199" customWidth="1"/>
    <col min="6098" max="6098" width="4" style="199" bestFit="1" customWidth="1"/>
    <col min="6099" max="6099" width="4.28515625" style="199" customWidth="1"/>
    <col min="6100" max="6100" width="12.5703125" style="199" customWidth="1"/>
    <col min="6101" max="6101" width="10.7109375" style="199" customWidth="1"/>
    <col min="6102" max="6103" width="7.7109375" style="199" customWidth="1"/>
    <col min="6104" max="6105" width="7.28515625" style="199" customWidth="1"/>
    <col min="6106" max="6106" width="6.28515625" style="199" bestFit="1" customWidth="1"/>
    <col min="6107" max="6107" width="8.7109375" style="199" bestFit="1" customWidth="1"/>
    <col min="6108" max="6108" width="9.7109375" style="199" customWidth="1"/>
    <col min="6109" max="6109" width="6.7109375" style="199" bestFit="1" customWidth="1"/>
    <col min="6110" max="6110" width="4.28515625" style="199" bestFit="1" customWidth="1"/>
    <col min="6111" max="6111" width="7" style="199" bestFit="1" customWidth="1"/>
    <col min="6112" max="6112" width="10.7109375" style="199" bestFit="1" customWidth="1"/>
    <col min="6113" max="6113" width="11" style="199" bestFit="1" customWidth="1"/>
    <col min="6114" max="6123" width="0" style="199" hidden="1" customWidth="1"/>
    <col min="6124" max="6349" width="9.28515625" style="199"/>
    <col min="6350" max="6350" width="4" style="199" bestFit="1" customWidth="1"/>
    <col min="6351" max="6351" width="6.7109375" style="199" customWidth="1"/>
    <col min="6352" max="6352" width="11.5703125" style="199" customWidth="1"/>
    <col min="6353" max="6353" width="10.28515625" style="199" customWidth="1"/>
    <col min="6354" max="6354" width="4" style="199" bestFit="1" customWidth="1"/>
    <col min="6355" max="6355" width="4.28515625" style="199" customWidth="1"/>
    <col min="6356" max="6356" width="12.5703125" style="199" customWidth="1"/>
    <col min="6357" max="6357" width="10.7109375" style="199" customWidth="1"/>
    <col min="6358" max="6359" width="7.7109375" style="199" customWidth="1"/>
    <col min="6360" max="6361" width="7.28515625" style="199" customWidth="1"/>
    <col min="6362" max="6362" width="6.28515625" style="199" bestFit="1" customWidth="1"/>
    <col min="6363" max="6363" width="8.7109375" style="199" bestFit="1" customWidth="1"/>
    <col min="6364" max="6364" width="9.7109375" style="199" customWidth="1"/>
    <col min="6365" max="6365" width="6.7109375" style="199" bestFit="1" customWidth="1"/>
    <col min="6366" max="6366" width="4.28515625" style="199" bestFit="1" customWidth="1"/>
    <col min="6367" max="6367" width="7" style="199" bestFit="1" customWidth="1"/>
    <col min="6368" max="6368" width="10.7109375" style="199" bestFit="1" customWidth="1"/>
    <col min="6369" max="6369" width="11" style="199" bestFit="1" customWidth="1"/>
    <col min="6370" max="6379" width="0" style="199" hidden="1" customWidth="1"/>
    <col min="6380" max="6605" width="9.28515625" style="199"/>
    <col min="6606" max="6606" width="4" style="199" bestFit="1" customWidth="1"/>
    <col min="6607" max="6607" width="6.7109375" style="199" customWidth="1"/>
    <col min="6608" max="6608" width="11.5703125" style="199" customWidth="1"/>
    <col min="6609" max="6609" width="10.28515625" style="199" customWidth="1"/>
    <col min="6610" max="6610" width="4" style="199" bestFit="1" customWidth="1"/>
    <col min="6611" max="6611" width="4.28515625" style="199" customWidth="1"/>
    <col min="6612" max="6612" width="12.5703125" style="199" customWidth="1"/>
    <col min="6613" max="6613" width="10.7109375" style="199" customWidth="1"/>
    <col min="6614" max="6615" width="7.7109375" style="199" customWidth="1"/>
    <col min="6616" max="6617" width="7.28515625" style="199" customWidth="1"/>
    <col min="6618" max="6618" width="6.28515625" style="199" bestFit="1" customWidth="1"/>
    <col min="6619" max="6619" width="8.7109375" style="199" bestFit="1" customWidth="1"/>
    <col min="6620" max="6620" width="9.7109375" style="199" customWidth="1"/>
    <col min="6621" max="6621" width="6.7109375" style="199" bestFit="1" customWidth="1"/>
    <col min="6622" max="6622" width="4.28515625" style="199" bestFit="1" customWidth="1"/>
    <col min="6623" max="6623" width="7" style="199" bestFit="1" customWidth="1"/>
    <col min="6624" max="6624" width="10.7109375" style="199" bestFit="1" customWidth="1"/>
    <col min="6625" max="6625" width="11" style="199" bestFit="1" customWidth="1"/>
    <col min="6626" max="6635" width="0" style="199" hidden="1" customWidth="1"/>
    <col min="6636" max="6861" width="9.28515625" style="199"/>
    <col min="6862" max="6862" width="4" style="199" bestFit="1" customWidth="1"/>
    <col min="6863" max="6863" width="6.7109375" style="199" customWidth="1"/>
    <col min="6864" max="6864" width="11.5703125" style="199" customWidth="1"/>
    <col min="6865" max="6865" width="10.28515625" style="199" customWidth="1"/>
    <col min="6866" max="6866" width="4" style="199" bestFit="1" customWidth="1"/>
    <col min="6867" max="6867" width="4.28515625" style="199" customWidth="1"/>
    <col min="6868" max="6868" width="12.5703125" style="199" customWidth="1"/>
    <col min="6869" max="6869" width="10.7109375" style="199" customWidth="1"/>
    <col min="6870" max="6871" width="7.7109375" style="199" customWidth="1"/>
    <col min="6872" max="6873" width="7.28515625" style="199" customWidth="1"/>
    <col min="6874" max="6874" width="6.28515625" style="199" bestFit="1" customWidth="1"/>
    <col min="6875" max="6875" width="8.7109375" style="199" bestFit="1" customWidth="1"/>
    <col min="6876" max="6876" width="9.7109375" style="199" customWidth="1"/>
    <col min="6877" max="6877" width="6.7109375" style="199" bestFit="1" customWidth="1"/>
    <col min="6878" max="6878" width="4.28515625" style="199" bestFit="1" customWidth="1"/>
    <col min="6879" max="6879" width="7" style="199" bestFit="1" customWidth="1"/>
    <col min="6880" max="6880" width="10.7109375" style="199" bestFit="1" customWidth="1"/>
    <col min="6881" max="6881" width="11" style="199" bestFit="1" customWidth="1"/>
    <col min="6882" max="6891" width="0" style="199" hidden="1" customWidth="1"/>
    <col min="6892" max="7117" width="9.28515625" style="199"/>
    <col min="7118" max="7118" width="4" style="199" bestFit="1" customWidth="1"/>
    <col min="7119" max="7119" width="6.7109375" style="199" customWidth="1"/>
    <col min="7120" max="7120" width="11.5703125" style="199" customWidth="1"/>
    <col min="7121" max="7121" width="10.28515625" style="199" customWidth="1"/>
    <col min="7122" max="7122" width="4" style="199" bestFit="1" customWidth="1"/>
    <col min="7123" max="7123" width="4.28515625" style="199" customWidth="1"/>
    <col min="7124" max="7124" width="12.5703125" style="199" customWidth="1"/>
    <col min="7125" max="7125" width="10.7109375" style="199" customWidth="1"/>
    <col min="7126" max="7127" width="7.7109375" style="199" customWidth="1"/>
    <col min="7128" max="7129" width="7.28515625" style="199" customWidth="1"/>
    <col min="7130" max="7130" width="6.28515625" style="199" bestFit="1" customWidth="1"/>
    <col min="7131" max="7131" width="8.7109375" style="199" bestFit="1" customWidth="1"/>
    <col min="7132" max="7132" width="9.7109375" style="199" customWidth="1"/>
    <col min="7133" max="7133" width="6.7109375" style="199" bestFit="1" customWidth="1"/>
    <col min="7134" max="7134" width="4.28515625" style="199" bestFit="1" customWidth="1"/>
    <col min="7135" max="7135" width="7" style="199" bestFit="1" customWidth="1"/>
    <col min="7136" max="7136" width="10.7109375" style="199" bestFit="1" customWidth="1"/>
    <col min="7137" max="7137" width="11" style="199" bestFit="1" customWidth="1"/>
    <col min="7138" max="7147" width="0" style="199" hidden="1" customWidth="1"/>
    <col min="7148" max="7373" width="9.28515625" style="199"/>
    <col min="7374" max="7374" width="4" style="199" bestFit="1" customWidth="1"/>
    <col min="7375" max="7375" width="6.7109375" style="199" customWidth="1"/>
    <col min="7376" max="7376" width="11.5703125" style="199" customWidth="1"/>
    <col min="7377" max="7377" width="10.28515625" style="199" customWidth="1"/>
    <col min="7378" max="7378" width="4" style="199" bestFit="1" customWidth="1"/>
    <col min="7379" max="7379" width="4.28515625" style="199" customWidth="1"/>
    <col min="7380" max="7380" width="12.5703125" style="199" customWidth="1"/>
    <col min="7381" max="7381" width="10.7109375" style="199" customWidth="1"/>
    <col min="7382" max="7383" width="7.7109375" style="199" customWidth="1"/>
    <col min="7384" max="7385" width="7.28515625" style="199" customWidth="1"/>
    <col min="7386" max="7386" width="6.28515625" style="199" bestFit="1" customWidth="1"/>
    <col min="7387" max="7387" width="8.7109375" style="199" bestFit="1" customWidth="1"/>
    <col min="7388" max="7388" width="9.7109375" style="199" customWidth="1"/>
    <col min="7389" max="7389" width="6.7109375" style="199" bestFit="1" customWidth="1"/>
    <col min="7390" max="7390" width="4.28515625" style="199" bestFit="1" customWidth="1"/>
    <col min="7391" max="7391" width="7" style="199" bestFit="1" customWidth="1"/>
    <col min="7392" max="7392" width="10.7109375" style="199" bestFit="1" customWidth="1"/>
    <col min="7393" max="7393" width="11" style="199" bestFit="1" customWidth="1"/>
    <col min="7394" max="7403" width="0" style="199" hidden="1" customWidth="1"/>
    <col min="7404" max="7629" width="9.28515625" style="199"/>
    <col min="7630" max="7630" width="4" style="199" bestFit="1" customWidth="1"/>
    <col min="7631" max="7631" width="6.7109375" style="199" customWidth="1"/>
    <col min="7632" max="7632" width="11.5703125" style="199" customWidth="1"/>
    <col min="7633" max="7633" width="10.28515625" style="199" customWidth="1"/>
    <col min="7634" max="7634" width="4" style="199" bestFit="1" customWidth="1"/>
    <col min="7635" max="7635" width="4.28515625" style="199" customWidth="1"/>
    <col min="7636" max="7636" width="12.5703125" style="199" customWidth="1"/>
    <col min="7637" max="7637" width="10.7109375" style="199" customWidth="1"/>
    <col min="7638" max="7639" width="7.7109375" style="199" customWidth="1"/>
    <col min="7640" max="7641" width="7.28515625" style="199" customWidth="1"/>
    <col min="7642" max="7642" width="6.28515625" style="199" bestFit="1" customWidth="1"/>
    <col min="7643" max="7643" width="8.7109375" style="199" bestFit="1" customWidth="1"/>
    <col min="7644" max="7644" width="9.7109375" style="199" customWidth="1"/>
    <col min="7645" max="7645" width="6.7109375" style="199" bestFit="1" customWidth="1"/>
    <col min="7646" max="7646" width="4.28515625" style="199" bestFit="1" customWidth="1"/>
    <col min="7647" max="7647" width="7" style="199" bestFit="1" customWidth="1"/>
    <col min="7648" max="7648" width="10.7109375" style="199" bestFit="1" customWidth="1"/>
    <col min="7649" max="7649" width="11" style="199" bestFit="1" customWidth="1"/>
    <col min="7650" max="7659" width="0" style="199" hidden="1" customWidth="1"/>
    <col min="7660" max="7885" width="9.28515625" style="199"/>
    <col min="7886" max="7886" width="4" style="199" bestFit="1" customWidth="1"/>
    <col min="7887" max="7887" width="6.7109375" style="199" customWidth="1"/>
    <col min="7888" max="7888" width="11.5703125" style="199" customWidth="1"/>
    <col min="7889" max="7889" width="10.28515625" style="199" customWidth="1"/>
    <col min="7890" max="7890" width="4" style="199" bestFit="1" customWidth="1"/>
    <col min="7891" max="7891" width="4.28515625" style="199" customWidth="1"/>
    <col min="7892" max="7892" width="12.5703125" style="199" customWidth="1"/>
    <col min="7893" max="7893" width="10.7109375" style="199" customWidth="1"/>
    <col min="7894" max="7895" width="7.7109375" style="199" customWidth="1"/>
    <col min="7896" max="7897" width="7.28515625" style="199" customWidth="1"/>
    <col min="7898" max="7898" width="6.28515625" style="199" bestFit="1" customWidth="1"/>
    <col min="7899" max="7899" width="8.7109375" style="199" bestFit="1" customWidth="1"/>
    <col min="7900" max="7900" width="9.7109375" style="199" customWidth="1"/>
    <col min="7901" max="7901" width="6.7109375" style="199" bestFit="1" customWidth="1"/>
    <col min="7902" max="7902" width="4.28515625" style="199" bestFit="1" customWidth="1"/>
    <col min="7903" max="7903" width="7" style="199" bestFit="1" customWidth="1"/>
    <col min="7904" max="7904" width="10.7109375" style="199" bestFit="1" customWidth="1"/>
    <col min="7905" max="7905" width="11" style="199" bestFit="1" customWidth="1"/>
    <col min="7906" max="7915" width="0" style="199" hidden="1" customWidth="1"/>
    <col min="7916" max="8141" width="9.28515625" style="199"/>
    <col min="8142" max="8142" width="4" style="199" bestFit="1" customWidth="1"/>
    <col min="8143" max="8143" width="6.7109375" style="199" customWidth="1"/>
    <col min="8144" max="8144" width="11.5703125" style="199" customWidth="1"/>
    <col min="8145" max="8145" width="10.28515625" style="199" customWidth="1"/>
    <col min="8146" max="8146" width="4" style="199" bestFit="1" customWidth="1"/>
    <col min="8147" max="8147" width="4.28515625" style="199" customWidth="1"/>
    <col min="8148" max="8148" width="12.5703125" style="199" customWidth="1"/>
    <col min="8149" max="8149" width="10.7109375" style="199" customWidth="1"/>
    <col min="8150" max="8151" width="7.7109375" style="199" customWidth="1"/>
    <col min="8152" max="8153" width="7.28515625" style="199" customWidth="1"/>
    <col min="8154" max="8154" width="6.28515625" style="199" bestFit="1" customWidth="1"/>
    <col min="8155" max="8155" width="8.7109375" style="199" bestFit="1" customWidth="1"/>
    <col min="8156" max="8156" width="9.7109375" style="199" customWidth="1"/>
    <col min="8157" max="8157" width="6.7109375" style="199" bestFit="1" customWidth="1"/>
    <col min="8158" max="8158" width="4.28515625" style="199" bestFit="1" customWidth="1"/>
    <col min="8159" max="8159" width="7" style="199" bestFit="1" customWidth="1"/>
    <col min="8160" max="8160" width="10.7109375" style="199" bestFit="1" customWidth="1"/>
    <col min="8161" max="8161" width="11" style="199" bestFit="1" customWidth="1"/>
    <col min="8162" max="8171" width="0" style="199" hidden="1" customWidth="1"/>
    <col min="8172" max="8397" width="9.28515625" style="199"/>
    <col min="8398" max="8398" width="4" style="199" bestFit="1" customWidth="1"/>
    <col min="8399" max="8399" width="6.7109375" style="199" customWidth="1"/>
    <col min="8400" max="8400" width="11.5703125" style="199" customWidth="1"/>
    <col min="8401" max="8401" width="10.28515625" style="199" customWidth="1"/>
    <col min="8402" max="8402" width="4" style="199" bestFit="1" customWidth="1"/>
    <col min="8403" max="8403" width="4.28515625" style="199" customWidth="1"/>
    <col min="8404" max="8404" width="12.5703125" style="199" customWidth="1"/>
    <col min="8405" max="8405" width="10.7109375" style="199" customWidth="1"/>
    <col min="8406" max="8407" width="7.7109375" style="199" customWidth="1"/>
    <col min="8408" max="8409" width="7.28515625" style="199" customWidth="1"/>
    <col min="8410" max="8410" width="6.28515625" style="199" bestFit="1" customWidth="1"/>
    <col min="8411" max="8411" width="8.7109375" style="199" bestFit="1" customWidth="1"/>
    <col min="8412" max="8412" width="9.7109375" style="199" customWidth="1"/>
    <col min="8413" max="8413" width="6.7109375" style="199" bestFit="1" customWidth="1"/>
    <col min="8414" max="8414" width="4.28515625" style="199" bestFit="1" customWidth="1"/>
    <col min="8415" max="8415" width="7" style="199" bestFit="1" customWidth="1"/>
    <col min="8416" max="8416" width="10.7109375" style="199" bestFit="1" customWidth="1"/>
    <col min="8417" max="8417" width="11" style="199" bestFit="1" customWidth="1"/>
    <col min="8418" max="8427" width="0" style="199" hidden="1" customWidth="1"/>
    <col min="8428" max="8653" width="9.28515625" style="199"/>
    <col min="8654" max="8654" width="4" style="199" bestFit="1" customWidth="1"/>
    <col min="8655" max="8655" width="6.7109375" style="199" customWidth="1"/>
    <col min="8656" max="8656" width="11.5703125" style="199" customWidth="1"/>
    <col min="8657" max="8657" width="10.28515625" style="199" customWidth="1"/>
    <col min="8658" max="8658" width="4" style="199" bestFit="1" customWidth="1"/>
    <col min="8659" max="8659" width="4.28515625" style="199" customWidth="1"/>
    <col min="8660" max="8660" width="12.5703125" style="199" customWidth="1"/>
    <col min="8661" max="8661" width="10.7109375" style="199" customWidth="1"/>
    <col min="8662" max="8663" width="7.7109375" style="199" customWidth="1"/>
    <col min="8664" max="8665" width="7.28515625" style="199" customWidth="1"/>
    <col min="8666" max="8666" width="6.28515625" style="199" bestFit="1" customWidth="1"/>
    <col min="8667" max="8667" width="8.7109375" style="199" bestFit="1" customWidth="1"/>
    <col min="8668" max="8668" width="9.7109375" style="199" customWidth="1"/>
    <col min="8669" max="8669" width="6.7109375" style="199" bestFit="1" customWidth="1"/>
    <col min="8670" max="8670" width="4.28515625" style="199" bestFit="1" customWidth="1"/>
    <col min="8671" max="8671" width="7" style="199" bestFit="1" customWidth="1"/>
    <col min="8672" max="8672" width="10.7109375" style="199" bestFit="1" customWidth="1"/>
    <col min="8673" max="8673" width="11" style="199" bestFit="1" customWidth="1"/>
    <col min="8674" max="8683" width="0" style="199" hidden="1" customWidth="1"/>
    <col min="8684" max="8909" width="9.28515625" style="199"/>
    <col min="8910" max="8910" width="4" style="199" bestFit="1" customWidth="1"/>
    <col min="8911" max="8911" width="6.7109375" style="199" customWidth="1"/>
    <col min="8912" max="8912" width="11.5703125" style="199" customWidth="1"/>
    <col min="8913" max="8913" width="10.28515625" style="199" customWidth="1"/>
    <col min="8914" max="8914" width="4" style="199" bestFit="1" customWidth="1"/>
    <col min="8915" max="8915" width="4.28515625" style="199" customWidth="1"/>
    <col min="8916" max="8916" width="12.5703125" style="199" customWidth="1"/>
    <col min="8917" max="8917" width="10.7109375" style="199" customWidth="1"/>
    <col min="8918" max="8919" width="7.7109375" style="199" customWidth="1"/>
    <col min="8920" max="8921" width="7.28515625" style="199" customWidth="1"/>
    <col min="8922" max="8922" width="6.28515625" style="199" bestFit="1" customWidth="1"/>
    <col min="8923" max="8923" width="8.7109375" style="199" bestFit="1" customWidth="1"/>
    <col min="8924" max="8924" width="9.7109375" style="199" customWidth="1"/>
    <col min="8925" max="8925" width="6.7109375" style="199" bestFit="1" customWidth="1"/>
    <col min="8926" max="8926" width="4.28515625" style="199" bestFit="1" customWidth="1"/>
    <col min="8927" max="8927" width="7" style="199" bestFit="1" customWidth="1"/>
    <col min="8928" max="8928" width="10.7109375" style="199" bestFit="1" customWidth="1"/>
    <col min="8929" max="8929" width="11" style="199" bestFit="1" customWidth="1"/>
    <col min="8930" max="8939" width="0" style="199" hidden="1" customWidth="1"/>
    <col min="8940" max="9165" width="9.28515625" style="199"/>
    <col min="9166" max="9166" width="4" style="199" bestFit="1" customWidth="1"/>
    <col min="9167" max="9167" width="6.7109375" style="199" customWidth="1"/>
    <col min="9168" max="9168" width="11.5703125" style="199" customWidth="1"/>
    <col min="9169" max="9169" width="10.28515625" style="199" customWidth="1"/>
    <col min="9170" max="9170" width="4" style="199" bestFit="1" customWidth="1"/>
    <col min="9171" max="9171" width="4.28515625" style="199" customWidth="1"/>
    <col min="9172" max="9172" width="12.5703125" style="199" customWidth="1"/>
    <col min="9173" max="9173" width="10.7109375" style="199" customWidth="1"/>
    <col min="9174" max="9175" width="7.7109375" style="199" customWidth="1"/>
    <col min="9176" max="9177" width="7.28515625" style="199" customWidth="1"/>
    <col min="9178" max="9178" width="6.28515625" style="199" bestFit="1" customWidth="1"/>
    <col min="9179" max="9179" width="8.7109375" style="199" bestFit="1" customWidth="1"/>
    <col min="9180" max="9180" width="9.7109375" style="199" customWidth="1"/>
    <col min="9181" max="9181" width="6.7109375" style="199" bestFit="1" customWidth="1"/>
    <col min="9182" max="9182" width="4.28515625" style="199" bestFit="1" customWidth="1"/>
    <col min="9183" max="9183" width="7" style="199" bestFit="1" customWidth="1"/>
    <col min="9184" max="9184" width="10.7109375" style="199" bestFit="1" customWidth="1"/>
    <col min="9185" max="9185" width="11" style="199" bestFit="1" customWidth="1"/>
    <col min="9186" max="9195" width="0" style="199" hidden="1" customWidth="1"/>
    <col min="9196" max="9421" width="9.28515625" style="199"/>
    <col min="9422" max="9422" width="4" style="199" bestFit="1" customWidth="1"/>
    <col min="9423" max="9423" width="6.7109375" style="199" customWidth="1"/>
    <col min="9424" max="9424" width="11.5703125" style="199" customWidth="1"/>
    <col min="9425" max="9425" width="10.28515625" style="199" customWidth="1"/>
    <col min="9426" max="9426" width="4" style="199" bestFit="1" customWidth="1"/>
    <col min="9427" max="9427" width="4.28515625" style="199" customWidth="1"/>
    <col min="9428" max="9428" width="12.5703125" style="199" customWidth="1"/>
    <col min="9429" max="9429" width="10.7109375" style="199" customWidth="1"/>
    <col min="9430" max="9431" width="7.7109375" style="199" customWidth="1"/>
    <col min="9432" max="9433" width="7.28515625" style="199" customWidth="1"/>
    <col min="9434" max="9434" width="6.28515625" style="199" bestFit="1" customWidth="1"/>
    <col min="9435" max="9435" width="8.7109375" style="199" bestFit="1" customWidth="1"/>
    <col min="9436" max="9436" width="9.7109375" style="199" customWidth="1"/>
    <col min="9437" max="9437" width="6.7109375" style="199" bestFit="1" customWidth="1"/>
    <col min="9438" max="9438" width="4.28515625" style="199" bestFit="1" customWidth="1"/>
    <col min="9439" max="9439" width="7" style="199" bestFit="1" customWidth="1"/>
    <col min="9440" max="9440" width="10.7109375" style="199" bestFit="1" customWidth="1"/>
    <col min="9441" max="9441" width="11" style="199" bestFit="1" customWidth="1"/>
    <col min="9442" max="9451" width="0" style="199" hidden="1" customWidth="1"/>
    <col min="9452" max="9677" width="9.28515625" style="199"/>
    <col min="9678" max="9678" width="4" style="199" bestFit="1" customWidth="1"/>
    <col min="9679" max="9679" width="6.7109375" style="199" customWidth="1"/>
    <col min="9680" max="9680" width="11.5703125" style="199" customWidth="1"/>
    <col min="9681" max="9681" width="10.28515625" style="199" customWidth="1"/>
    <col min="9682" max="9682" width="4" style="199" bestFit="1" customWidth="1"/>
    <col min="9683" max="9683" width="4.28515625" style="199" customWidth="1"/>
    <col min="9684" max="9684" width="12.5703125" style="199" customWidth="1"/>
    <col min="9685" max="9685" width="10.7109375" style="199" customWidth="1"/>
    <col min="9686" max="9687" width="7.7109375" style="199" customWidth="1"/>
    <col min="9688" max="9689" width="7.28515625" style="199" customWidth="1"/>
    <col min="9690" max="9690" width="6.28515625" style="199" bestFit="1" customWidth="1"/>
    <col min="9691" max="9691" width="8.7109375" style="199" bestFit="1" customWidth="1"/>
    <col min="9692" max="9692" width="9.7109375" style="199" customWidth="1"/>
    <col min="9693" max="9693" width="6.7109375" style="199" bestFit="1" customWidth="1"/>
    <col min="9694" max="9694" width="4.28515625" style="199" bestFit="1" customWidth="1"/>
    <col min="9695" max="9695" width="7" style="199" bestFit="1" customWidth="1"/>
    <col min="9696" max="9696" width="10.7109375" style="199" bestFit="1" customWidth="1"/>
    <col min="9697" max="9697" width="11" style="199" bestFit="1" customWidth="1"/>
    <col min="9698" max="9707" width="0" style="199" hidden="1" customWidth="1"/>
    <col min="9708" max="9933" width="9.28515625" style="199"/>
    <col min="9934" max="9934" width="4" style="199" bestFit="1" customWidth="1"/>
    <col min="9935" max="9935" width="6.7109375" style="199" customWidth="1"/>
    <col min="9936" max="9936" width="11.5703125" style="199" customWidth="1"/>
    <col min="9937" max="9937" width="10.28515625" style="199" customWidth="1"/>
    <col min="9938" max="9938" width="4" style="199" bestFit="1" customWidth="1"/>
    <col min="9939" max="9939" width="4.28515625" style="199" customWidth="1"/>
    <col min="9940" max="9940" width="12.5703125" style="199" customWidth="1"/>
    <col min="9941" max="9941" width="10.7109375" style="199" customWidth="1"/>
    <col min="9942" max="9943" width="7.7109375" style="199" customWidth="1"/>
    <col min="9944" max="9945" width="7.28515625" style="199" customWidth="1"/>
    <col min="9946" max="9946" width="6.28515625" style="199" bestFit="1" customWidth="1"/>
    <col min="9947" max="9947" width="8.7109375" style="199" bestFit="1" customWidth="1"/>
    <col min="9948" max="9948" width="9.7109375" style="199" customWidth="1"/>
    <col min="9949" max="9949" width="6.7109375" style="199" bestFit="1" customWidth="1"/>
    <col min="9950" max="9950" width="4.28515625" style="199" bestFit="1" customWidth="1"/>
    <col min="9951" max="9951" width="7" style="199" bestFit="1" customWidth="1"/>
    <col min="9952" max="9952" width="10.7109375" style="199" bestFit="1" customWidth="1"/>
    <col min="9953" max="9953" width="11" style="199" bestFit="1" customWidth="1"/>
    <col min="9954" max="9963" width="0" style="199" hidden="1" customWidth="1"/>
    <col min="9964" max="10189" width="9.28515625" style="199"/>
    <col min="10190" max="10190" width="4" style="199" bestFit="1" customWidth="1"/>
    <col min="10191" max="10191" width="6.7109375" style="199" customWidth="1"/>
    <col min="10192" max="10192" width="11.5703125" style="199" customWidth="1"/>
    <col min="10193" max="10193" width="10.28515625" style="199" customWidth="1"/>
    <col min="10194" max="10194" width="4" style="199" bestFit="1" customWidth="1"/>
    <col min="10195" max="10195" width="4.28515625" style="199" customWidth="1"/>
    <col min="10196" max="10196" width="12.5703125" style="199" customWidth="1"/>
    <col min="10197" max="10197" width="10.7109375" style="199" customWidth="1"/>
    <col min="10198" max="10199" width="7.7109375" style="199" customWidth="1"/>
    <col min="10200" max="10201" width="7.28515625" style="199" customWidth="1"/>
    <col min="10202" max="10202" width="6.28515625" style="199" bestFit="1" customWidth="1"/>
    <col min="10203" max="10203" width="8.7109375" style="199" bestFit="1" customWidth="1"/>
    <col min="10204" max="10204" width="9.7109375" style="199" customWidth="1"/>
    <col min="10205" max="10205" width="6.7109375" style="199" bestFit="1" customWidth="1"/>
    <col min="10206" max="10206" width="4.28515625" style="199" bestFit="1" customWidth="1"/>
    <col min="10207" max="10207" width="7" style="199" bestFit="1" customWidth="1"/>
    <col min="10208" max="10208" width="10.7109375" style="199" bestFit="1" customWidth="1"/>
    <col min="10209" max="10209" width="11" style="199" bestFit="1" customWidth="1"/>
    <col min="10210" max="10219" width="0" style="199" hidden="1" customWidth="1"/>
    <col min="10220" max="10445" width="9.28515625" style="199"/>
    <col min="10446" max="10446" width="4" style="199" bestFit="1" customWidth="1"/>
    <col min="10447" max="10447" width="6.7109375" style="199" customWidth="1"/>
    <col min="10448" max="10448" width="11.5703125" style="199" customWidth="1"/>
    <col min="10449" max="10449" width="10.28515625" style="199" customWidth="1"/>
    <col min="10450" max="10450" width="4" style="199" bestFit="1" customWidth="1"/>
    <col min="10451" max="10451" width="4.28515625" style="199" customWidth="1"/>
    <col min="10452" max="10452" width="12.5703125" style="199" customWidth="1"/>
    <col min="10453" max="10453" width="10.7109375" style="199" customWidth="1"/>
    <col min="10454" max="10455" width="7.7109375" style="199" customWidth="1"/>
    <col min="10456" max="10457" width="7.28515625" style="199" customWidth="1"/>
    <col min="10458" max="10458" width="6.28515625" style="199" bestFit="1" customWidth="1"/>
    <col min="10459" max="10459" width="8.7109375" style="199" bestFit="1" customWidth="1"/>
    <col min="10460" max="10460" width="9.7109375" style="199" customWidth="1"/>
    <col min="10461" max="10461" width="6.7109375" style="199" bestFit="1" customWidth="1"/>
    <col min="10462" max="10462" width="4.28515625" style="199" bestFit="1" customWidth="1"/>
    <col min="10463" max="10463" width="7" style="199" bestFit="1" customWidth="1"/>
    <col min="10464" max="10464" width="10.7109375" style="199" bestFit="1" customWidth="1"/>
    <col min="10465" max="10465" width="11" style="199" bestFit="1" customWidth="1"/>
    <col min="10466" max="10475" width="0" style="199" hidden="1" customWidth="1"/>
    <col min="10476" max="10701" width="9.28515625" style="199"/>
    <col min="10702" max="10702" width="4" style="199" bestFit="1" customWidth="1"/>
    <col min="10703" max="10703" width="6.7109375" style="199" customWidth="1"/>
    <col min="10704" max="10704" width="11.5703125" style="199" customWidth="1"/>
    <col min="10705" max="10705" width="10.28515625" style="199" customWidth="1"/>
    <col min="10706" max="10706" width="4" style="199" bestFit="1" customWidth="1"/>
    <col min="10707" max="10707" width="4.28515625" style="199" customWidth="1"/>
    <col min="10708" max="10708" width="12.5703125" style="199" customWidth="1"/>
    <col min="10709" max="10709" width="10.7109375" style="199" customWidth="1"/>
    <col min="10710" max="10711" width="7.7109375" style="199" customWidth="1"/>
    <col min="10712" max="10713" width="7.28515625" style="199" customWidth="1"/>
    <col min="10714" max="10714" width="6.28515625" style="199" bestFit="1" customWidth="1"/>
    <col min="10715" max="10715" width="8.7109375" style="199" bestFit="1" customWidth="1"/>
    <col min="10716" max="10716" width="9.7109375" style="199" customWidth="1"/>
    <col min="10717" max="10717" width="6.7109375" style="199" bestFit="1" customWidth="1"/>
    <col min="10718" max="10718" width="4.28515625" style="199" bestFit="1" customWidth="1"/>
    <col min="10719" max="10719" width="7" style="199" bestFit="1" customWidth="1"/>
    <col min="10720" max="10720" width="10.7109375" style="199" bestFit="1" customWidth="1"/>
    <col min="10721" max="10721" width="11" style="199" bestFit="1" customWidth="1"/>
    <col min="10722" max="10731" width="0" style="199" hidden="1" customWidth="1"/>
    <col min="10732" max="10957" width="9.28515625" style="199"/>
    <col min="10958" max="10958" width="4" style="199" bestFit="1" customWidth="1"/>
    <col min="10959" max="10959" width="6.7109375" style="199" customWidth="1"/>
    <col min="10960" max="10960" width="11.5703125" style="199" customWidth="1"/>
    <col min="10961" max="10961" width="10.28515625" style="199" customWidth="1"/>
    <col min="10962" max="10962" width="4" style="199" bestFit="1" customWidth="1"/>
    <col min="10963" max="10963" width="4.28515625" style="199" customWidth="1"/>
    <col min="10964" max="10964" width="12.5703125" style="199" customWidth="1"/>
    <col min="10965" max="10965" width="10.7109375" style="199" customWidth="1"/>
    <col min="10966" max="10967" width="7.7109375" style="199" customWidth="1"/>
    <col min="10968" max="10969" width="7.28515625" style="199" customWidth="1"/>
    <col min="10970" max="10970" width="6.28515625" style="199" bestFit="1" customWidth="1"/>
    <col min="10971" max="10971" width="8.7109375" style="199" bestFit="1" customWidth="1"/>
    <col min="10972" max="10972" width="9.7109375" style="199" customWidth="1"/>
    <col min="10973" max="10973" width="6.7109375" style="199" bestFit="1" customWidth="1"/>
    <col min="10974" max="10974" width="4.28515625" style="199" bestFit="1" customWidth="1"/>
    <col min="10975" max="10975" width="7" style="199" bestFit="1" customWidth="1"/>
    <col min="10976" max="10976" width="10.7109375" style="199" bestFit="1" customWidth="1"/>
    <col min="10977" max="10977" width="11" style="199" bestFit="1" customWidth="1"/>
    <col min="10978" max="10987" width="0" style="199" hidden="1" customWidth="1"/>
    <col min="10988" max="11213" width="9.28515625" style="199"/>
    <col min="11214" max="11214" width="4" style="199" bestFit="1" customWidth="1"/>
    <col min="11215" max="11215" width="6.7109375" style="199" customWidth="1"/>
    <col min="11216" max="11216" width="11.5703125" style="199" customWidth="1"/>
    <col min="11217" max="11217" width="10.28515625" style="199" customWidth="1"/>
    <col min="11218" max="11218" width="4" style="199" bestFit="1" customWidth="1"/>
    <col min="11219" max="11219" width="4.28515625" style="199" customWidth="1"/>
    <col min="11220" max="11220" width="12.5703125" style="199" customWidth="1"/>
    <col min="11221" max="11221" width="10.7109375" style="199" customWidth="1"/>
    <col min="11222" max="11223" width="7.7109375" style="199" customWidth="1"/>
    <col min="11224" max="11225" width="7.28515625" style="199" customWidth="1"/>
    <col min="11226" max="11226" width="6.28515625" style="199" bestFit="1" customWidth="1"/>
    <col min="11227" max="11227" width="8.7109375" style="199" bestFit="1" customWidth="1"/>
    <col min="11228" max="11228" width="9.7109375" style="199" customWidth="1"/>
    <col min="11229" max="11229" width="6.7109375" style="199" bestFit="1" customWidth="1"/>
    <col min="11230" max="11230" width="4.28515625" style="199" bestFit="1" customWidth="1"/>
    <col min="11231" max="11231" width="7" style="199" bestFit="1" customWidth="1"/>
    <col min="11232" max="11232" width="10.7109375" style="199" bestFit="1" customWidth="1"/>
    <col min="11233" max="11233" width="11" style="199" bestFit="1" customWidth="1"/>
    <col min="11234" max="11243" width="0" style="199" hidden="1" customWidth="1"/>
    <col min="11244" max="11469" width="9.28515625" style="199"/>
    <col min="11470" max="11470" width="4" style="199" bestFit="1" customWidth="1"/>
    <col min="11471" max="11471" width="6.7109375" style="199" customWidth="1"/>
    <col min="11472" max="11472" width="11.5703125" style="199" customWidth="1"/>
    <col min="11473" max="11473" width="10.28515625" style="199" customWidth="1"/>
    <col min="11474" max="11474" width="4" style="199" bestFit="1" customWidth="1"/>
    <col min="11475" max="11475" width="4.28515625" style="199" customWidth="1"/>
    <col min="11476" max="11476" width="12.5703125" style="199" customWidth="1"/>
    <col min="11477" max="11477" width="10.7109375" style="199" customWidth="1"/>
    <col min="11478" max="11479" width="7.7109375" style="199" customWidth="1"/>
    <col min="11480" max="11481" width="7.28515625" style="199" customWidth="1"/>
    <col min="11482" max="11482" width="6.28515625" style="199" bestFit="1" customWidth="1"/>
    <col min="11483" max="11483" width="8.7109375" style="199" bestFit="1" customWidth="1"/>
    <col min="11484" max="11484" width="9.7109375" style="199" customWidth="1"/>
    <col min="11485" max="11485" width="6.7109375" style="199" bestFit="1" customWidth="1"/>
    <col min="11486" max="11486" width="4.28515625" style="199" bestFit="1" customWidth="1"/>
    <col min="11487" max="11487" width="7" style="199" bestFit="1" customWidth="1"/>
    <col min="11488" max="11488" width="10.7109375" style="199" bestFit="1" customWidth="1"/>
    <col min="11489" max="11489" width="11" style="199" bestFit="1" customWidth="1"/>
    <col min="11490" max="11499" width="0" style="199" hidden="1" customWidth="1"/>
    <col min="11500" max="11725" width="9.28515625" style="199"/>
    <col min="11726" max="11726" width="4" style="199" bestFit="1" customWidth="1"/>
    <col min="11727" max="11727" width="6.7109375" style="199" customWidth="1"/>
    <col min="11728" max="11728" width="11.5703125" style="199" customWidth="1"/>
    <col min="11729" max="11729" width="10.28515625" style="199" customWidth="1"/>
    <col min="11730" max="11730" width="4" style="199" bestFit="1" customWidth="1"/>
    <col min="11731" max="11731" width="4.28515625" style="199" customWidth="1"/>
    <col min="11732" max="11732" width="12.5703125" style="199" customWidth="1"/>
    <col min="11733" max="11733" width="10.7109375" style="199" customWidth="1"/>
    <col min="11734" max="11735" width="7.7109375" style="199" customWidth="1"/>
    <col min="11736" max="11737" width="7.28515625" style="199" customWidth="1"/>
    <col min="11738" max="11738" width="6.28515625" style="199" bestFit="1" customWidth="1"/>
    <col min="11739" max="11739" width="8.7109375" style="199" bestFit="1" customWidth="1"/>
    <col min="11740" max="11740" width="9.7109375" style="199" customWidth="1"/>
    <col min="11741" max="11741" width="6.7109375" style="199" bestFit="1" customWidth="1"/>
    <col min="11742" max="11742" width="4.28515625" style="199" bestFit="1" customWidth="1"/>
    <col min="11743" max="11743" width="7" style="199" bestFit="1" customWidth="1"/>
    <col min="11744" max="11744" width="10.7109375" style="199" bestFit="1" customWidth="1"/>
    <col min="11745" max="11745" width="11" style="199" bestFit="1" customWidth="1"/>
    <col min="11746" max="11755" width="0" style="199" hidden="1" customWidth="1"/>
    <col min="11756" max="11981" width="9.28515625" style="199"/>
    <col min="11982" max="11982" width="4" style="199" bestFit="1" customWidth="1"/>
    <col min="11983" max="11983" width="6.7109375" style="199" customWidth="1"/>
    <col min="11984" max="11984" width="11.5703125" style="199" customWidth="1"/>
    <col min="11985" max="11985" width="10.28515625" style="199" customWidth="1"/>
    <col min="11986" max="11986" width="4" style="199" bestFit="1" customWidth="1"/>
    <col min="11987" max="11987" width="4.28515625" style="199" customWidth="1"/>
    <col min="11988" max="11988" width="12.5703125" style="199" customWidth="1"/>
    <col min="11989" max="11989" width="10.7109375" style="199" customWidth="1"/>
    <col min="11990" max="11991" width="7.7109375" style="199" customWidth="1"/>
    <col min="11992" max="11993" width="7.28515625" style="199" customWidth="1"/>
    <col min="11994" max="11994" width="6.28515625" style="199" bestFit="1" customWidth="1"/>
    <col min="11995" max="11995" width="8.7109375" style="199" bestFit="1" customWidth="1"/>
    <col min="11996" max="11996" width="9.7109375" style="199" customWidth="1"/>
    <col min="11997" max="11997" width="6.7109375" style="199" bestFit="1" customWidth="1"/>
    <col min="11998" max="11998" width="4.28515625" style="199" bestFit="1" customWidth="1"/>
    <col min="11999" max="11999" width="7" style="199" bestFit="1" customWidth="1"/>
    <col min="12000" max="12000" width="10.7109375" style="199" bestFit="1" customWidth="1"/>
    <col min="12001" max="12001" width="11" style="199" bestFit="1" customWidth="1"/>
    <col min="12002" max="12011" width="0" style="199" hidden="1" customWidth="1"/>
    <col min="12012" max="12237" width="9.28515625" style="199"/>
    <col min="12238" max="12238" width="4" style="199" bestFit="1" customWidth="1"/>
    <col min="12239" max="12239" width="6.7109375" style="199" customWidth="1"/>
    <col min="12240" max="12240" width="11.5703125" style="199" customWidth="1"/>
    <col min="12241" max="12241" width="10.28515625" style="199" customWidth="1"/>
    <col min="12242" max="12242" width="4" style="199" bestFit="1" customWidth="1"/>
    <col min="12243" max="12243" width="4.28515625" style="199" customWidth="1"/>
    <col min="12244" max="12244" width="12.5703125" style="199" customWidth="1"/>
    <col min="12245" max="12245" width="10.7109375" style="199" customWidth="1"/>
    <col min="12246" max="12247" width="7.7109375" style="199" customWidth="1"/>
    <col min="12248" max="12249" width="7.28515625" style="199" customWidth="1"/>
    <col min="12250" max="12250" width="6.28515625" style="199" bestFit="1" customWidth="1"/>
    <col min="12251" max="12251" width="8.7109375" style="199" bestFit="1" customWidth="1"/>
    <col min="12252" max="12252" width="9.7109375" style="199" customWidth="1"/>
    <col min="12253" max="12253" width="6.7109375" style="199" bestFit="1" customWidth="1"/>
    <col min="12254" max="12254" width="4.28515625" style="199" bestFit="1" customWidth="1"/>
    <col min="12255" max="12255" width="7" style="199" bestFit="1" customWidth="1"/>
    <col min="12256" max="12256" width="10.7109375" style="199" bestFit="1" customWidth="1"/>
    <col min="12257" max="12257" width="11" style="199" bestFit="1" customWidth="1"/>
    <col min="12258" max="12267" width="0" style="199" hidden="1" customWidth="1"/>
    <col min="12268" max="12493" width="9.28515625" style="199"/>
    <col min="12494" max="12494" width="4" style="199" bestFit="1" customWidth="1"/>
    <col min="12495" max="12495" width="6.7109375" style="199" customWidth="1"/>
    <col min="12496" max="12496" width="11.5703125" style="199" customWidth="1"/>
    <col min="12497" max="12497" width="10.28515625" style="199" customWidth="1"/>
    <col min="12498" max="12498" width="4" style="199" bestFit="1" customWidth="1"/>
    <col min="12499" max="12499" width="4.28515625" style="199" customWidth="1"/>
    <col min="12500" max="12500" width="12.5703125" style="199" customWidth="1"/>
    <col min="12501" max="12501" width="10.7109375" style="199" customWidth="1"/>
    <col min="12502" max="12503" width="7.7109375" style="199" customWidth="1"/>
    <col min="12504" max="12505" width="7.28515625" style="199" customWidth="1"/>
    <col min="12506" max="12506" width="6.28515625" style="199" bestFit="1" customWidth="1"/>
    <col min="12507" max="12507" width="8.7109375" style="199" bestFit="1" customWidth="1"/>
    <col min="12508" max="12508" width="9.7109375" style="199" customWidth="1"/>
    <col min="12509" max="12509" width="6.7109375" style="199" bestFit="1" customWidth="1"/>
    <col min="12510" max="12510" width="4.28515625" style="199" bestFit="1" customWidth="1"/>
    <col min="12511" max="12511" width="7" style="199" bestFit="1" customWidth="1"/>
    <col min="12512" max="12512" width="10.7109375" style="199" bestFit="1" customWidth="1"/>
    <col min="12513" max="12513" width="11" style="199" bestFit="1" customWidth="1"/>
    <col min="12514" max="12523" width="0" style="199" hidden="1" customWidth="1"/>
    <col min="12524" max="12749" width="9.28515625" style="199"/>
    <col min="12750" max="12750" width="4" style="199" bestFit="1" customWidth="1"/>
    <col min="12751" max="12751" width="6.7109375" style="199" customWidth="1"/>
    <col min="12752" max="12752" width="11.5703125" style="199" customWidth="1"/>
    <col min="12753" max="12753" width="10.28515625" style="199" customWidth="1"/>
    <col min="12754" max="12754" width="4" style="199" bestFit="1" customWidth="1"/>
    <col min="12755" max="12755" width="4.28515625" style="199" customWidth="1"/>
    <col min="12756" max="12756" width="12.5703125" style="199" customWidth="1"/>
    <col min="12757" max="12757" width="10.7109375" style="199" customWidth="1"/>
    <col min="12758" max="12759" width="7.7109375" style="199" customWidth="1"/>
    <col min="12760" max="12761" width="7.28515625" style="199" customWidth="1"/>
    <col min="12762" max="12762" width="6.28515625" style="199" bestFit="1" customWidth="1"/>
    <col min="12763" max="12763" width="8.7109375" style="199" bestFit="1" customWidth="1"/>
    <col min="12764" max="12764" width="9.7109375" style="199" customWidth="1"/>
    <col min="12765" max="12765" width="6.7109375" style="199" bestFit="1" customWidth="1"/>
    <col min="12766" max="12766" width="4.28515625" style="199" bestFit="1" customWidth="1"/>
    <col min="12767" max="12767" width="7" style="199" bestFit="1" customWidth="1"/>
    <col min="12768" max="12768" width="10.7109375" style="199" bestFit="1" customWidth="1"/>
    <col min="12769" max="12769" width="11" style="199" bestFit="1" customWidth="1"/>
    <col min="12770" max="12779" width="0" style="199" hidden="1" customWidth="1"/>
    <col min="12780" max="13005" width="9.28515625" style="199"/>
    <col min="13006" max="13006" width="4" style="199" bestFit="1" customWidth="1"/>
    <col min="13007" max="13007" width="6.7109375" style="199" customWidth="1"/>
    <col min="13008" max="13008" width="11.5703125" style="199" customWidth="1"/>
    <col min="13009" max="13009" width="10.28515625" style="199" customWidth="1"/>
    <col min="13010" max="13010" width="4" style="199" bestFit="1" customWidth="1"/>
    <col min="13011" max="13011" width="4.28515625" style="199" customWidth="1"/>
    <col min="13012" max="13012" width="12.5703125" style="199" customWidth="1"/>
    <col min="13013" max="13013" width="10.7109375" style="199" customWidth="1"/>
    <col min="13014" max="13015" width="7.7109375" style="199" customWidth="1"/>
    <col min="13016" max="13017" width="7.28515625" style="199" customWidth="1"/>
    <col min="13018" max="13018" width="6.28515625" style="199" bestFit="1" customWidth="1"/>
    <col min="13019" max="13019" width="8.7109375" style="199" bestFit="1" customWidth="1"/>
    <col min="13020" max="13020" width="9.7109375" style="199" customWidth="1"/>
    <col min="13021" max="13021" width="6.7109375" style="199" bestFit="1" customWidth="1"/>
    <col min="13022" max="13022" width="4.28515625" style="199" bestFit="1" customWidth="1"/>
    <col min="13023" max="13023" width="7" style="199" bestFit="1" customWidth="1"/>
    <col min="13024" max="13024" width="10.7109375" style="199" bestFit="1" customWidth="1"/>
    <col min="13025" max="13025" width="11" style="199" bestFit="1" customWidth="1"/>
    <col min="13026" max="13035" width="0" style="199" hidden="1" customWidth="1"/>
    <col min="13036" max="13261" width="9.28515625" style="199"/>
    <col min="13262" max="13262" width="4" style="199" bestFit="1" customWidth="1"/>
    <col min="13263" max="13263" width="6.7109375" style="199" customWidth="1"/>
    <col min="13264" max="13264" width="11.5703125" style="199" customWidth="1"/>
    <col min="13265" max="13265" width="10.28515625" style="199" customWidth="1"/>
    <col min="13266" max="13266" width="4" style="199" bestFit="1" customWidth="1"/>
    <col min="13267" max="13267" width="4.28515625" style="199" customWidth="1"/>
    <col min="13268" max="13268" width="12.5703125" style="199" customWidth="1"/>
    <col min="13269" max="13269" width="10.7109375" style="199" customWidth="1"/>
    <col min="13270" max="13271" width="7.7109375" style="199" customWidth="1"/>
    <col min="13272" max="13273" width="7.28515625" style="199" customWidth="1"/>
    <col min="13274" max="13274" width="6.28515625" style="199" bestFit="1" customWidth="1"/>
    <col min="13275" max="13275" width="8.7109375" style="199" bestFit="1" customWidth="1"/>
    <col min="13276" max="13276" width="9.7109375" style="199" customWidth="1"/>
    <col min="13277" max="13277" width="6.7109375" style="199" bestFit="1" customWidth="1"/>
    <col min="13278" max="13278" width="4.28515625" style="199" bestFit="1" customWidth="1"/>
    <col min="13279" max="13279" width="7" style="199" bestFit="1" customWidth="1"/>
    <col min="13280" max="13280" width="10.7109375" style="199" bestFit="1" customWidth="1"/>
    <col min="13281" max="13281" width="11" style="199" bestFit="1" customWidth="1"/>
    <col min="13282" max="13291" width="0" style="199" hidden="1" customWidth="1"/>
    <col min="13292" max="13517" width="9.28515625" style="199"/>
    <col min="13518" max="13518" width="4" style="199" bestFit="1" customWidth="1"/>
    <col min="13519" max="13519" width="6.7109375" style="199" customWidth="1"/>
    <col min="13520" max="13520" width="11.5703125" style="199" customWidth="1"/>
    <col min="13521" max="13521" width="10.28515625" style="199" customWidth="1"/>
    <col min="13522" max="13522" width="4" style="199" bestFit="1" customWidth="1"/>
    <col min="13523" max="13523" width="4.28515625" style="199" customWidth="1"/>
    <col min="13524" max="13524" width="12.5703125" style="199" customWidth="1"/>
    <col min="13525" max="13525" width="10.7109375" style="199" customWidth="1"/>
    <col min="13526" max="13527" width="7.7109375" style="199" customWidth="1"/>
    <col min="13528" max="13529" width="7.28515625" style="199" customWidth="1"/>
    <col min="13530" max="13530" width="6.28515625" style="199" bestFit="1" customWidth="1"/>
    <col min="13531" max="13531" width="8.7109375" style="199" bestFit="1" customWidth="1"/>
    <col min="13532" max="13532" width="9.7109375" style="199" customWidth="1"/>
    <col min="13533" max="13533" width="6.7109375" style="199" bestFit="1" customWidth="1"/>
    <col min="13534" max="13534" width="4.28515625" style="199" bestFit="1" customWidth="1"/>
    <col min="13535" max="13535" width="7" style="199" bestFit="1" customWidth="1"/>
    <col min="13536" max="13536" width="10.7109375" style="199" bestFit="1" customWidth="1"/>
    <col min="13537" max="13537" width="11" style="199" bestFit="1" customWidth="1"/>
    <col min="13538" max="13547" width="0" style="199" hidden="1" customWidth="1"/>
    <col min="13548" max="13773" width="9.28515625" style="199"/>
    <col min="13774" max="13774" width="4" style="199" bestFit="1" customWidth="1"/>
    <col min="13775" max="13775" width="6.7109375" style="199" customWidth="1"/>
    <col min="13776" max="13776" width="11.5703125" style="199" customWidth="1"/>
    <col min="13777" max="13777" width="10.28515625" style="199" customWidth="1"/>
    <col min="13778" max="13778" width="4" style="199" bestFit="1" customWidth="1"/>
    <col min="13779" max="13779" width="4.28515625" style="199" customWidth="1"/>
    <col min="13780" max="13780" width="12.5703125" style="199" customWidth="1"/>
    <col min="13781" max="13781" width="10.7109375" style="199" customWidth="1"/>
    <col min="13782" max="13783" width="7.7109375" style="199" customWidth="1"/>
    <col min="13784" max="13785" width="7.28515625" style="199" customWidth="1"/>
    <col min="13786" max="13786" width="6.28515625" style="199" bestFit="1" customWidth="1"/>
    <col min="13787" max="13787" width="8.7109375" style="199" bestFit="1" customWidth="1"/>
    <col min="13788" max="13788" width="9.7109375" style="199" customWidth="1"/>
    <col min="13789" max="13789" width="6.7109375" style="199" bestFit="1" customWidth="1"/>
    <col min="13790" max="13790" width="4.28515625" style="199" bestFit="1" customWidth="1"/>
    <col min="13791" max="13791" width="7" style="199" bestFit="1" customWidth="1"/>
    <col min="13792" max="13792" width="10.7109375" style="199" bestFit="1" customWidth="1"/>
    <col min="13793" max="13793" width="11" style="199" bestFit="1" customWidth="1"/>
    <col min="13794" max="13803" width="0" style="199" hidden="1" customWidth="1"/>
    <col min="13804" max="14029" width="9.28515625" style="199"/>
    <col min="14030" max="14030" width="4" style="199" bestFit="1" customWidth="1"/>
    <col min="14031" max="14031" width="6.7109375" style="199" customWidth="1"/>
    <col min="14032" max="14032" width="11.5703125" style="199" customWidth="1"/>
    <col min="14033" max="14033" width="10.28515625" style="199" customWidth="1"/>
    <col min="14034" max="14034" width="4" style="199" bestFit="1" customWidth="1"/>
    <col min="14035" max="14035" width="4.28515625" style="199" customWidth="1"/>
    <col min="14036" max="14036" width="12.5703125" style="199" customWidth="1"/>
    <col min="14037" max="14037" width="10.7109375" style="199" customWidth="1"/>
    <col min="14038" max="14039" width="7.7109375" style="199" customWidth="1"/>
    <col min="14040" max="14041" width="7.28515625" style="199" customWidth="1"/>
    <col min="14042" max="14042" width="6.28515625" style="199" bestFit="1" customWidth="1"/>
    <col min="14043" max="14043" width="8.7109375" style="199" bestFit="1" customWidth="1"/>
    <col min="14044" max="14044" width="9.7109375" style="199" customWidth="1"/>
    <col min="14045" max="14045" width="6.7109375" style="199" bestFit="1" customWidth="1"/>
    <col min="14046" max="14046" width="4.28515625" style="199" bestFit="1" customWidth="1"/>
    <col min="14047" max="14047" width="7" style="199" bestFit="1" customWidth="1"/>
    <col min="14048" max="14048" width="10.7109375" style="199" bestFit="1" customWidth="1"/>
    <col min="14049" max="14049" width="11" style="199" bestFit="1" customWidth="1"/>
    <col min="14050" max="14059" width="0" style="199" hidden="1" customWidth="1"/>
    <col min="14060" max="14285" width="9.28515625" style="199"/>
    <col min="14286" max="14286" width="4" style="199" bestFit="1" customWidth="1"/>
    <col min="14287" max="14287" width="6.7109375" style="199" customWidth="1"/>
    <col min="14288" max="14288" width="11.5703125" style="199" customWidth="1"/>
    <col min="14289" max="14289" width="10.28515625" style="199" customWidth="1"/>
    <col min="14290" max="14290" width="4" style="199" bestFit="1" customWidth="1"/>
    <col min="14291" max="14291" width="4.28515625" style="199" customWidth="1"/>
    <col min="14292" max="14292" width="12.5703125" style="199" customWidth="1"/>
    <col min="14293" max="14293" width="10.7109375" style="199" customWidth="1"/>
    <col min="14294" max="14295" width="7.7109375" style="199" customWidth="1"/>
    <col min="14296" max="14297" width="7.28515625" style="199" customWidth="1"/>
    <col min="14298" max="14298" width="6.28515625" style="199" bestFit="1" customWidth="1"/>
    <col min="14299" max="14299" width="8.7109375" style="199" bestFit="1" customWidth="1"/>
    <col min="14300" max="14300" width="9.7109375" style="199" customWidth="1"/>
    <col min="14301" max="14301" width="6.7109375" style="199" bestFit="1" customWidth="1"/>
    <col min="14302" max="14302" width="4.28515625" style="199" bestFit="1" customWidth="1"/>
    <col min="14303" max="14303" width="7" style="199" bestFit="1" customWidth="1"/>
    <col min="14304" max="14304" width="10.7109375" style="199" bestFit="1" customWidth="1"/>
    <col min="14305" max="14305" width="11" style="199" bestFit="1" customWidth="1"/>
    <col min="14306" max="14315" width="0" style="199" hidden="1" customWidth="1"/>
    <col min="14316" max="14541" width="9.28515625" style="199"/>
    <col min="14542" max="14542" width="4" style="199" bestFit="1" customWidth="1"/>
    <col min="14543" max="14543" width="6.7109375" style="199" customWidth="1"/>
    <col min="14544" max="14544" width="11.5703125" style="199" customWidth="1"/>
    <col min="14545" max="14545" width="10.28515625" style="199" customWidth="1"/>
    <col min="14546" max="14546" width="4" style="199" bestFit="1" customWidth="1"/>
    <col min="14547" max="14547" width="4.28515625" style="199" customWidth="1"/>
    <col min="14548" max="14548" width="12.5703125" style="199" customWidth="1"/>
    <col min="14549" max="14549" width="10.7109375" style="199" customWidth="1"/>
    <col min="14550" max="14551" width="7.7109375" style="199" customWidth="1"/>
    <col min="14552" max="14553" width="7.28515625" style="199" customWidth="1"/>
    <col min="14554" max="14554" width="6.28515625" style="199" bestFit="1" customWidth="1"/>
    <col min="14555" max="14555" width="8.7109375" style="199" bestFit="1" customWidth="1"/>
    <col min="14556" max="14556" width="9.7109375" style="199" customWidth="1"/>
    <col min="14557" max="14557" width="6.7109375" style="199" bestFit="1" customWidth="1"/>
    <col min="14558" max="14558" width="4.28515625" style="199" bestFit="1" customWidth="1"/>
    <col min="14559" max="14559" width="7" style="199" bestFit="1" customWidth="1"/>
    <col min="14560" max="14560" width="10.7109375" style="199" bestFit="1" customWidth="1"/>
    <col min="14561" max="14561" width="11" style="199" bestFit="1" customWidth="1"/>
    <col min="14562" max="14571" width="0" style="199" hidden="1" customWidth="1"/>
    <col min="14572" max="14797" width="9.28515625" style="199"/>
    <col min="14798" max="14798" width="4" style="199" bestFit="1" customWidth="1"/>
    <col min="14799" max="14799" width="6.7109375" style="199" customWidth="1"/>
    <col min="14800" max="14800" width="11.5703125" style="199" customWidth="1"/>
    <col min="14801" max="14801" width="10.28515625" style="199" customWidth="1"/>
    <col min="14802" max="14802" width="4" style="199" bestFit="1" customWidth="1"/>
    <col min="14803" max="14803" width="4.28515625" style="199" customWidth="1"/>
    <col min="14804" max="14804" width="12.5703125" style="199" customWidth="1"/>
    <col min="14805" max="14805" width="10.7109375" style="199" customWidth="1"/>
    <col min="14806" max="14807" width="7.7109375" style="199" customWidth="1"/>
    <col min="14808" max="14809" width="7.28515625" style="199" customWidth="1"/>
    <col min="14810" max="14810" width="6.28515625" style="199" bestFit="1" customWidth="1"/>
    <col min="14811" max="14811" width="8.7109375" style="199" bestFit="1" customWidth="1"/>
    <col min="14812" max="14812" width="9.7109375" style="199" customWidth="1"/>
    <col min="14813" max="14813" width="6.7109375" style="199" bestFit="1" customWidth="1"/>
    <col min="14814" max="14814" width="4.28515625" style="199" bestFit="1" customWidth="1"/>
    <col min="14815" max="14815" width="7" style="199" bestFit="1" customWidth="1"/>
    <col min="14816" max="14816" width="10.7109375" style="199" bestFit="1" customWidth="1"/>
    <col min="14817" max="14817" width="11" style="199" bestFit="1" customWidth="1"/>
    <col min="14818" max="14827" width="0" style="199" hidden="1" customWidth="1"/>
    <col min="14828" max="15053" width="9.28515625" style="199"/>
    <col min="15054" max="15054" width="4" style="199" bestFit="1" customWidth="1"/>
    <col min="15055" max="15055" width="6.7109375" style="199" customWidth="1"/>
    <col min="15056" max="15056" width="11.5703125" style="199" customWidth="1"/>
    <col min="15057" max="15057" width="10.28515625" style="199" customWidth="1"/>
    <col min="15058" max="15058" width="4" style="199" bestFit="1" customWidth="1"/>
    <col min="15059" max="15059" width="4.28515625" style="199" customWidth="1"/>
    <col min="15060" max="15060" width="12.5703125" style="199" customWidth="1"/>
    <col min="15061" max="15061" width="10.7109375" style="199" customWidth="1"/>
    <col min="15062" max="15063" width="7.7109375" style="199" customWidth="1"/>
    <col min="15064" max="15065" width="7.28515625" style="199" customWidth="1"/>
    <col min="15066" max="15066" width="6.28515625" style="199" bestFit="1" customWidth="1"/>
    <col min="15067" max="15067" width="8.7109375" style="199" bestFit="1" customWidth="1"/>
    <col min="15068" max="15068" width="9.7109375" style="199" customWidth="1"/>
    <col min="15069" max="15069" width="6.7109375" style="199" bestFit="1" customWidth="1"/>
    <col min="15070" max="15070" width="4.28515625" style="199" bestFit="1" customWidth="1"/>
    <col min="15071" max="15071" width="7" style="199" bestFit="1" customWidth="1"/>
    <col min="15072" max="15072" width="10.7109375" style="199" bestFit="1" customWidth="1"/>
    <col min="15073" max="15073" width="11" style="199" bestFit="1" customWidth="1"/>
    <col min="15074" max="15083" width="0" style="199" hidden="1" customWidth="1"/>
    <col min="15084" max="15309" width="9.28515625" style="199"/>
    <col min="15310" max="15310" width="4" style="199" bestFit="1" customWidth="1"/>
    <col min="15311" max="15311" width="6.7109375" style="199" customWidth="1"/>
    <col min="15312" max="15312" width="11.5703125" style="199" customWidth="1"/>
    <col min="15313" max="15313" width="10.28515625" style="199" customWidth="1"/>
    <col min="15314" max="15314" width="4" style="199" bestFit="1" customWidth="1"/>
    <col min="15315" max="15315" width="4.28515625" style="199" customWidth="1"/>
    <col min="15316" max="15316" width="12.5703125" style="199" customWidth="1"/>
    <col min="15317" max="15317" width="10.7109375" style="199" customWidth="1"/>
    <col min="15318" max="15319" width="7.7109375" style="199" customWidth="1"/>
    <col min="15320" max="15321" width="7.28515625" style="199" customWidth="1"/>
    <col min="15322" max="15322" width="6.28515625" style="199" bestFit="1" customWidth="1"/>
    <col min="15323" max="15323" width="8.7109375" style="199" bestFit="1" customWidth="1"/>
    <col min="15324" max="15324" width="9.7109375" style="199" customWidth="1"/>
    <col min="15325" max="15325" width="6.7109375" style="199" bestFit="1" customWidth="1"/>
    <col min="15326" max="15326" width="4.28515625" style="199" bestFit="1" customWidth="1"/>
    <col min="15327" max="15327" width="7" style="199" bestFit="1" customWidth="1"/>
    <col min="15328" max="15328" width="10.7109375" style="199" bestFit="1" customWidth="1"/>
    <col min="15329" max="15329" width="11" style="199" bestFit="1" customWidth="1"/>
    <col min="15330" max="15339" width="0" style="199" hidden="1" customWidth="1"/>
    <col min="15340" max="15565" width="9.28515625" style="199"/>
    <col min="15566" max="15566" width="4" style="199" bestFit="1" customWidth="1"/>
    <col min="15567" max="15567" width="6.7109375" style="199" customWidth="1"/>
    <col min="15568" max="15568" width="11.5703125" style="199" customWidth="1"/>
    <col min="15569" max="15569" width="10.28515625" style="199" customWidth="1"/>
    <col min="15570" max="15570" width="4" style="199" bestFit="1" customWidth="1"/>
    <col min="15571" max="15571" width="4.28515625" style="199" customWidth="1"/>
    <col min="15572" max="15572" width="12.5703125" style="199" customWidth="1"/>
    <col min="15573" max="15573" width="10.7109375" style="199" customWidth="1"/>
    <col min="15574" max="15575" width="7.7109375" style="199" customWidth="1"/>
    <col min="15576" max="15577" width="7.28515625" style="199" customWidth="1"/>
    <col min="15578" max="15578" width="6.28515625" style="199" bestFit="1" customWidth="1"/>
    <col min="15579" max="15579" width="8.7109375" style="199" bestFit="1" customWidth="1"/>
    <col min="15580" max="15580" width="9.7109375" style="199" customWidth="1"/>
    <col min="15581" max="15581" width="6.7109375" style="199" bestFit="1" customWidth="1"/>
    <col min="15582" max="15582" width="4.28515625" style="199" bestFit="1" customWidth="1"/>
    <col min="15583" max="15583" width="7" style="199" bestFit="1" customWidth="1"/>
    <col min="15584" max="15584" width="10.7109375" style="199" bestFit="1" customWidth="1"/>
    <col min="15585" max="15585" width="11" style="199" bestFit="1" customWidth="1"/>
    <col min="15586" max="15595" width="0" style="199" hidden="1" customWidth="1"/>
    <col min="15596" max="15821" width="9.28515625" style="199"/>
    <col min="15822" max="15822" width="4" style="199" bestFit="1" customWidth="1"/>
    <col min="15823" max="15823" width="6.7109375" style="199" customWidth="1"/>
    <col min="15824" max="15824" width="11.5703125" style="199" customWidth="1"/>
    <col min="15825" max="15825" width="10.28515625" style="199" customWidth="1"/>
    <col min="15826" max="15826" width="4" style="199" bestFit="1" customWidth="1"/>
    <col min="15827" max="15827" width="4.28515625" style="199" customWidth="1"/>
    <col min="15828" max="15828" width="12.5703125" style="199" customWidth="1"/>
    <col min="15829" max="15829" width="10.7109375" style="199" customWidth="1"/>
    <col min="15830" max="15831" width="7.7109375" style="199" customWidth="1"/>
    <col min="15832" max="15833" width="7.28515625" style="199" customWidth="1"/>
    <col min="15834" max="15834" width="6.28515625" style="199" bestFit="1" customWidth="1"/>
    <col min="15835" max="15835" width="8.7109375" style="199" bestFit="1" customWidth="1"/>
    <col min="15836" max="15836" width="9.7109375" style="199" customWidth="1"/>
    <col min="15837" max="15837" width="6.7109375" style="199" bestFit="1" customWidth="1"/>
    <col min="15838" max="15838" width="4.28515625" style="199" bestFit="1" customWidth="1"/>
    <col min="15839" max="15839" width="7" style="199" bestFit="1" customWidth="1"/>
    <col min="15840" max="15840" width="10.7109375" style="199" bestFit="1" customWidth="1"/>
    <col min="15841" max="15841" width="11" style="199" bestFit="1" customWidth="1"/>
    <col min="15842" max="15851" width="0" style="199" hidden="1" customWidth="1"/>
    <col min="15852" max="16077" width="9.28515625" style="199"/>
    <col min="16078" max="16078" width="4" style="199" bestFit="1" customWidth="1"/>
    <col min="16079" max="16079" width="6.7109375" style="199" customWidth="1"/>
    <col min="16080" max="16080" width="11.5703125" style="199" customWidth="1"/>
    <col min="16081" max="16081" width="10.28515625" style="199" customWidth="1"/>
    <col min="16082" max="16082" width="4" style="199" bestFit="1" customWidth="1"/>
    <col min="16083" max="16083" width="4.28515625" style="199" customWidth="1"/>
    <col min="16084" max="16084" width="12.5703125" style="199" customWidth="1"/>
    <col min="16085" max="16085" width="10.7109375" style="199" customWidth="1"/>
    <col min="16086" max="16087" width="7.7109375" style="199" customWidth="1"/>
    <col min="16088" max="16089" width="7.28515625" style="199" customWidth="1"/>
    <col min="16090" max="16090" width="6.28515625" style="199" bestFit="1" customWidth="1"/>
    <col min="16091" max="16091" width="8.7109375" style="199" bestFit="1" customWidth="1"/>
    <col min="16092" max="16092" width="9.7109375" style="199" customWidth="1"/>
    <col min="16093" max="16093" width="6.7109375" style="199" bestFit="1" customWidth="1"/>
    <col min="16094" max="16094" width="4.28515625" style="199" bestFit="1" customWidth="1"/>
    <col min="16095" max="16095" width="7" style="199" bestFit="1" customWidth="1"/>
    <col min="16096" max="16096" width="10.7109375" style="199" bestFit="1" customWidth="1"/>
    <col min="16097" max="16097" width="11" style="199" bestFit="1" customWidth="1"/>
    <col min="16098" max="16107" width="0" style="199" hidden="1" customWidth="1"/>
    <col min="16108" max="16360" width="9.28515625" style="199"/>
    <col min="16361" max="16384" width="9.28515625" style="199" customWidth="1"/>
  </cols>
  <sheetData>
    <row r="1" spans="1:38" x14ac:dyDescent="0.2">
      <c r="A1" s="410" t="s">
        <v>1052</v>
      </c>
      <c r="B1" s="411"/>
      <c r="C1" s="412"/>
      <c r="D1" s="412"/>
      <c r="E1" s="397"/>
      <c r="F1" s="396"/>
      <c r="G1" s="396"/>
      <c r="H1" s="412"/>
      <c r="I1" s="398"/>
      <c r="J1" s="399"/>
      <c r="K1" s="238"/>
      <c r="L1" s="238"/>
      <c r="M1" s="238"/>
      <c r="N1" s="238"/>
      <c r="O1" s="301"/>
      <c r="P1" s="418"/>
      <c r="Q1" s="207">
        <f>SUBTOTAL(9,Q5:Q138)</f>
        <v>0</v>
      </c>
      <c r="R1" s="34">
        <f>SUBTOTAL(9,R5:R138)</f>
        <v>0</v>
      </c>
      <c r="S1" s="436">
        <f>SUBTOTAL(9,S5:S138)</f>
        <v>0</v>
      </c>
      <c r="T1" s="27">
        <f>SUBTOTAL(9,T5:T138)</f>
        <v>0</v>
      </c>
      <c r="U1" s="436">
        <f>SUBTOTAL(9,U5:U138)</f>
        <v>0</v>
      </c>
      <c r="V1" s="27">
        <f>SUBTOTAL(9,V5:V138)</f>
        <v>0</v>
      </c>
      <c r="W1" s="436">
        <f>SUBTOTAL(9,W5:W138)</f>
        <v>0</v>
      </c>
      <c r="X1" s="27">
        <f>SUBTOTAL(9,X5:X138)</f>
        <v>0</v>
      </c>
      <c r="Y1" s="436">
        <f>SUBTOTAL(9,Y5:Y138)</f>
        <v>0</v>
      </c>
      <c r="Z1" s="27">
        <f>SUBTOTAL(9,Z5:Z138)</f>
        <v>0</v>
      </c>
      <c r="AA1" s="436">
        <f>SUBTOTAL(9,AA5:AA138)</f>
        <v>0</v>
      </c>
      <c r="AB1" s="27">
        <f>SUBTOTAL(9,AB5:AB138)</f>
        <v>0</v>
      </c>
      <c r="AC1" s="436">
        <f>SUBTOTAL(9,AC5:AC138)</f>
        <v>0</v>
      </c>
      <c r="AD1" s="27">
        <f>SUBTOTAL(9,AD5:AD138)</f>
        <v>0</v>
      </c>
      <c r="AE1" s="436">
        <f>SUBTOTAL(9,AE5:AE138)</f>
        <v>0</v>
      </c>
      <c r="AF1" s="27">
        <f>SUBTOTAL(9,AF5:AF138)</f>
        <v>0</v>
      </c>
      <c r="AG1" s="436">
        <f>SUBTOTAL(9,AG5:AG138)</f>
        <v>0</v>
      </c>
      <c r="AH1" s="27">
        <f>SUBTOTAL(9,AH5:AH138)</f>
        <v>0</v>
      </c>
      <c r="AI1" s="436">
        <f>SUBTOTAL(9,AI5:AI138)</f>
        <v>0</v>
      </c>
      <c r="AJ1" s="27">
        <f>SUBTOTAL(9,AJ5:AJ138)</f>
        <v>0</v>
      </c>
      <c r="AK1" s="436">
        <f>SUBTOTAL(9,AK5:AK138)</f>
        <v>0</v>
      </c>
      <c r="AL1" s="27">
        <f>SUBTOTAL(9,AL5:AL138)</f>
        <v>0</v>
      </c>
    </row>
    <row r="2" spans="1:38" s="224" customFormat="1" x14ac:dyDescent="0.2">
      <c r="A2" s="413" t="s">
        <v>3319</v>
      </c>
      <c r="B2" s="414"/>
      <c r="C2" s="401"/>
      <c r="D2" s="401"/>
      <c r="E2" s="415"/>
      <c r="F2" s="405"/>
      <c r="G2" s="405"/>
      <c r="H2" s="401"/>
      <c r="I2" s="405"/>
      <c r="J2" s="416"/>
      <c r="K2" s="101"/>
      <c r="L2" s="101"/>
      <c r="M2" s="101"/>
      <c r="N2" s="101"/>
      <c r="O2" s="201"/>
      <c r="P2" s="409"/>
      <c r="Q2" s="35" t="s">
        <v>1044</v>
      </c>
      <c r="R2" s="130" t="s">
        <v>1045</v>
      </c>
      <c r="S2" s="312" t="s">
        <v>1046</v>
      </c>
      <c r="T2" s="314"/>
      <c r="U2" s="310" t="s">
        <v>1046</v>
      </c>
      <c r="V2" s="315"/>
      <c r="W2" s="312" t="s">
        <v>1046</v>
      </c>
      <c r="X2" s="314"/>
      <c r="Y2" s="310" t="s">
        <v>1046</v>
      </c>
      <c r="Z2" s="315"/>
      <c r="AA2" s="312" t="s">
        <v>1046</v>
      </c>
      <c r="AB2" s="314"/>
      <c r="AC2" s="310" t="s">
        <v>1046</v>
      </c>
      <c r="AD2" s="315"/>
      <c r="AE2" s="312" t="s">
        <v>1046</v>
      </c>
      <c r="AF2" s="314"/>
      <c r="AG2" s="310" t="s">
        <v>1046</v>
      </c>
      <c r="AH2" s="315"/>
      <c r="AI2" s="312" t="s">
        <v>1046</v>
      </c>
      <c r="AJ2" s="314"/>
      <c r="AK2" s="310" t="s">
        <v>1046</v>
      </c>
      <c r="AL2" s="315"/>
    </row>
    <row r="3" spans="1:38" ht="38.25" x14ac:dyDescent="0.2">
      <c r="A3" s="417" t="s">
        <v>381</v>
      </c>
      <c r="B3" s="417" t="s">
        <v>379</v>
      </c>
      <c r="C3" s="373" t="s">
        <v>1114</v>
      </c>
      <c r="D3" s="373" t="s">
        <v>1115</v>
      </c>
      <c r="E3" s="375" t="s">
        <v>1116</v>
      </c>
      <c r="F3" s="374" t="s">
        <v>1117</v>
      </c>
      <c r="G3" s="374" t="s">
        <v>378</v>
      </c>
      <c r="H3" s="373" t="s">
        <v>2954</v>
      </c>
      <c r="I3" s="388" t="s">
        <v>2859</v>
      </c>
      <c r="J3" s="390" t="s">
        <v>1009</v>
      </c>
      <c r="K3" s="5" t="s">
        <v>1113</v>
      </c>
      <c r="L3" s="5" t="s">
        <v>3215</v>
      </c>
      <c r="M3" s="5" t="s">
        <v>3127</v>
      </c>
      <c r="N3" s="191" t="s">
        <v>3220</v>
      </c>
      <c r="O3" s="270" t="s">
        <v>3269</v>
      </c>
      <c r="P3" s="379" t="s">
        <v>3315</v>
      </c>
      <c r="Q3" s="35" t="s">
        <v>1047</v>
      </c>
      <c r="R3" s="130" t="s">
        <v>1048</v>
      </c>
      <c r="S3" s="435" t="s">
        <v>1049</v>
      </c>
      <c r="T3" s="55" t="s">
        <v>1050</v>
      </c>
      <c r="U3" s="437" t="s">
        <v>1049</v>
      </c>
      <c r="V3" s="54" t="s">
        <v>1050</v>
      </c>
      <c r="W3" s="435" t="s">
        <v>1049</v>
      </c>
      <c r="X3" s="55" t="s">
        <v>1050</v>
      </c>
      <c r="Y3" s="437" t="s">
        <v>1049</v>
      </c>
      <c r="Z3" s="54" t="s">
        <v>1050</v>
      </c>
      <c r="AA3" s="435" t="s">
        <v>1049</v>
      </c>
      <c r="AB3" s="55" t="s">
        <v>1050</v>
      </c>
      <c r="AC3" s="437" t="s">
        <v>1049</v>
      </c>
      <c r="AD3" s="54" t="s">
        <v>1050</v>
      </c>
      <c r="AE3" s="435" t="s">
        <v>1049</v>
      </c>
      <c r="AF3" s="55" t="s">
        <v>1050</v>
      </c>
      <c r="AG3" s="437" t="s">
        <v>1049</v>
      </c>
      <c r="AH3" s="54" t="s">
        <v>1050</v>
      </c>
      <c r="AI3" s="435" t="s">
        <v>1049</v>
      </c>
      <c r="AJ3" s="55" t="s">
        <v>1050</v>
      </c>
      <c r="AK3" s="437" t="s">
        <v>1049</v>
      </c>
      <c r="AL3" s="54" t="s">
        <v>1050</v>
      </c>
    </row>
    <row r="4" spans="1:38" s="182" customFormat="1" x14ac:dyDescent="0.2">
      <c r="A4" s="149"/>
      <c r="B4" s="148"/>
      <c r="C4" s="4"/>
      <c r="D4" s="4"/>
      <c r="E4" s="6"/>
      <c r="F4" s="1"/>
      <c r="G4" s="1"/>
      <c r="H4" s="4"/>
      <c r="I4" s="4"/>
      <c r="J4" s="9"/>
      <c r="K4" s="8"/>
      <c r="L4" s="8"/>
      <c r="M4" s="8"/>
      <c r="N4" s="241"/>
      <c r="O4" s="302"/>
      <c r="P4" s="295"/>
      <c r="Q4" s="159"/>
      <c r="R4" s="155"/>
      <c r="S4" s="65"/>
      <c r="T4" s="64"/>
      <c r="U4" s="66"/>
      <c r="V4" s="67"/>
      <c r="W4" s="65"/>
      <c r="X4" s="64"/>
      <c r="Y4" s="66"/>
      <c r="Z4" s="67"/>
      <c r="AA4" s="65"/>
      <c r="AB4" s="64"/>
      <c r="AC4" s="66"/>
      <c r="AD4" s="67"/>
      <c r="AE4" s="65"/>
      <c r="AF4" s="64"/>
      <c r="AG4" s="66"/>
      <c r="AH4" s="67"/>
      <c r="AI4" s="65"/>
      <c r="AJ4" s="64"/>
      <c r="AK4" s="66"/>
      <c r="AL4" s="67"/>
    </row>
    <row r="5" spans="1:38" x14ac:dyDescent="0.2">
      <c r="A5" s="258" t="s">
        <v>531</v>
      </c>
      <c r="B5" s="259" t="s">
        <v>2967</v>
      </c>
      <c r="C5" s="260" t="s">
        <v>2515</v>
      </c>
      <c r="D5" s="260" t="s">
        <v>2966</v>
      </c>
      <c r="E5" s="260">
        <v>10</v>
      </c>
      <c r="F5" s="260">
        <v>224405</v>
      </c>
      <c r="G5" s="261">
        <v>224405</v>
      </c>
      <c r="H5" s="260" t="s">
        <v>2961</v>
      </c>
      <c r="I5" s="262" t="s">
        <v>2515</v>
      </c>
      <c r="J5" s="269">
        <v>1</v>
      </c>
      <c r="K5" s="178">
        <v>18.899999999999999</v>
      </c>
      <c r="L5" s="239">
        <v>22.25</v>
      </c>
      <c r="M5" s="239">
        <v>22.25</v>
      </c>
      <c r="N5" s="263">
        <v>23.1</v>
      </c>
      <c r="O5" s="279">
        <v>24.05</v>
      </c>
      <c r="P5" s="296">
        <v>25</v>
      </c>
      <c r="Q5" s="210">
        <f t="shared" ref="Q5:Q14" si="0">SUM(S5,U5,W5,Y5,AA5,AC5,AE5,AG5,AI5,AK5)</f>
        <v>0</v>
      </c>
      <c r="R5" s="211">
        <f t="shared" ref="R5:R40" si="1">SUM(Q5*P5)</f>
        <v>0</v>
      </c>
      <c r="S5" s="439"/>
      <c r="T5" s="94">
        <f t="shared" ref="T5:T40" si="2">SUM(S5*P5)</f>
        <v>0</v>
      </c>
      <c r="U5" s="438"/>
      <c r="V5" s="93">
        <f t="shared" ref="V5:V40" si="3">SUM(U5*P5)</f>
        <v>0</v>
      </c>
      <c r="W5" s="439"/>
      <c r="X5" s="94">
        <f t="shared" ref="X5:X40" si="4">SUM(W5*P5)</f>
        <v>0</v>
      </c>
      <c r="Y5" s="438"/>
      <c r="Z5" s="93">
        <f t="shared" ref="Z5:Z40" si="5">SUM(Y5*P5)</f>
        <v>0</v>
      </c>
      <c r="AA5" s="439"/>
      <c r="AB5" s="94">
        <f t="shared" ref="AB5:AB40" si="6">SUM(AA5*P5)</f>
        <v>0</v>
      </c>
      <c r="AC5" s="438"/>
      <c r="AD5" s="93">
        <f t="shared" ref="AD5:AD40" si="7">SUM(AC5*P5)</f>
        <v>0</v>
      </c>
      <c r="AE5" s="439"/>
      <c r="AF5" s="94">
        <f t="shared" ref="AF5:AF40" si="8">SUM(AE5*P5)</f>
        <v>0</v>
      </c>
      <c r="AG5" s="438"/>
      <c r="AH5" s="93">
        <f t="shared" ref="AH5:AH40" si="9">SUM(AG5*P5)</f>
        <v>0</v>
      </c>
      <c r="AI5" s="439"/>
      <c r="AJ5" s="94">
        <f t="shared" ref="AJ5:AJ40" si="10">SUM(AI5*P5)</f>
        <v>0</v>
      </c>
      <c r="AK5" s="438"/>
      <c r="AL5" s="93">
        <f t="shared" ref="AL5:AL40" si="11">SUM(AK5*P5)</f>
        <v>0</v>
      </c>
    </row>
    <row r="6" spans="1:38" x14ac:dyDescent="0.2">
      <c r="A6" s="258" t="s">
        <v>1654</v>
      </c>
      <c r="B6" s="259" t="s">
        <v>2968</v>
      </c>
      <c r="C6" s="260" t="s">
        <v>2515</v>
      </c>
      <c r="D6" s="260" t="s">
        <v>2058</v>
      </c>
      <c r="E6" s="260">
        <v>1</v>
      </c>
      <c r="F6" s="260">
        <v>706100</v>
      </c>
      <c r="G6" s="261">
        <v>706100</v>
      </c>
      <c r="H6" s="260" t="s">
        <v>2961</v>
      </c>
      <c r="I6" s="262" t="s">
        <v>2515</v>
      </c>
      <c r="J6" s="269">
        <v>1</v>
      </c>
      <c r="K6" s="178">
        <v>10.215</v>
      </c>
      <c r="L6" s="239">
        <v>11.8</v>
      </c>
      <c r="M6" s="239">
        <v>11.8</v>
      </c>
      <c r="N6" s="263">
        <v>12.05</v>
      </c>
      <c r="O6" s="279">
        <v>12.35</v>
      </c>
      <c r="P6" s="296">
        <v>12.6</v>
      </c>
      <c r="Q6" s="210">
        <f t="shared" si="0"/>
        <v>0</v>
      </c>
      <c r="R6" s="211">
        <f t="shared" si="1"/>
        <v>0</v>
      </c>
      <c r="S6" s="439"/>
      <c r="T6" s="94">
        <f t="shared" si="2"/>
        <v>0</v>
      </c>
      <c r="U6" s="438"/>
      <c r="V6" s="93">
        <f t="shared" si="3"/>
        <v>0</v>
      </c>
      <c r="W6" s="439"/>
      <c r="X6" s="94">
        <f t="shared" si="4"/>
        <v>0</v>
      </c>
      <c r="Y6" s="438"/>
      <c r="Z6" s="93">
        <f t="shared" si="5"/>
        <v>0</v>
      </c>
      <c r="AA6" s="439"/>
      <c r="AB6" s="94">
        <f t="shared" si="6"/>
        <v>0</v>
      </c>
      <c r="AC6" s="438"/>
      <c r="AD6" s="93">
        <f t="shared" si="7"/>
        <v>0</v>
      </c>
      <c r="AE6" s="439"/>
      <c r="AF6" s="94">
        <f t="shared" si="8"/>
        <v>0</v>
      </c>
      <c r="AG6" s="438"/>
      <c r="AH6" s="93">
        <f t="shared" si="9"/>
        <v>0</v>
      </c>
      <c r="AI6" s="439"/>
      <c r="AJ6" s="94">
        <f t="shared" si="10"/>
        <v>0</v>
      </c>
      <c r="AK6" s="438"/>
      <c r="AL6" s="93">
        <f t="shared" si="11"/>
        <v>0</v>
      </c>
    </row>
    <row r="7" spans="1:38" x14ac:dyDescent="0.2">
      <c r="A7" s="258" t="s">
        <v>534</v>
      </c>
      <c r="B7" s="259" t="s">
        <v>2969</v>
      </c>
      <c r="C7" s="260" t="s">
        <v>2970</v>
      </c>
      <c r="D7" s="260" t="s">
        <v>2048</v>
      </c>
      <c r="E7" s="260">
        <v>12</v>
      </c>
      <c r="F7" s="260">
        <v>721116</v>
      </c>
      <c r="G7" s="261">
        <v>721116</v>
      </c>
      <c r="H7" s="260" t="s">
        <v>2961</v>
      </c>
      <c r="I7" s="262" t="s">
        <v>2515</v>
      </c>
      <c r="J7" s="269">
        <v>1</v>
      </c>
      <c r="K7" s="178">
        <v>35.774999999999999</v>
      </c>
      <c r="L7" s="239">
        <v>41.75</v>
      </c>
      <c r="M7" s="239">
        <v>41.75</v>
      </c>
      <c r="N7" s="263">
        <v>42.6</v>
      </c>
      <c r="O7" s="279">
        <v>43.7</v>
      </c>
      <c r="P7" s="296">
        <v>44.8</v>
      </c>
      <c r="Q7" s="210">
        <f t="shared" si="0"/>
        <v>0</v>
      </c>
      <c r="R7" s="211">
        <f t="shared" si="1"/>
        <v>0</v>
      </c>
      <c r="S7" s="439"/>
      <c r="T7" s="94">
        <f t="shared" si="2"/>
        <v>0</v>
      </c>
      <c r="U7" s="438"/>
      <c r="V7" s="93">
        <f t="shared" si="3"/>
        <v>0</v>
      </c>
      <c r="W7" s="439"/>
      <c r="X7" s="94">
        <f t="shared" si="4"/>
        <v>0</v>
      </c>
      <c r="Y7" s="438"/>
      <c r="Z7" s="93">
        <f t="shared" si="5"/>
        <v>0</v>
      </c>
      <c r="AA7" s="439"/>
      <c r="AB7" s="94">
        <f t="shared" si="6"/>
        <v>0</v>
      </c>
      <c r="AC7" s="438"/>
      <c r="AD7" s="93">
        <f t="shared" si="7"/>
        <v>0</v>
      </c>
      <c r="AE7" s="439"/>
      <c r="AF7" s="94">
        <f t="shared" si="8"/>
        <v>0</v>
      </c>
      <c r="AG7" s="438"/>
      <c r="AH7" s="93">
        <f t="shared" si="9"/>
        <v>0</v>
      </c>
      <c r="AI7" s="439"/>
      <c r="AJ7" s="94">
        <f t="shared" si="10"/>
        <v>0</v>
      </c>
      <c r="AK7" s="438"/>
      <c r="AL7" s="93">
        <f t="shared" si="11"/>
        <v>0</v>
      </c>
    </row>
    <row r="8" spans="1:38" ht="25.5" x14ac:dyDescent="0.2">
      <c r="A8" s="258" t="s">
        <v>536</v>
      </c>
      <c r="B8" s="259" t="s">
        <v>2971</v>
      </c>
      <c r="C8" s="260" t="s">
        <v>2515</v>
      </c>
      <c r="D8" s="260" t="s">
        <v>2048</v>
      </c>
      <c r="E8" s="260">
        <v>12</v>
      </c>
      <c r="F8" s="260">
        <v>721208</v>
      </c>
      <c r="G8" s="261">
        <v>721208</v>
      </c>
      <c r="H8" s="260" t="s">
        <v>2961</v>
      </c>
      <c r="I8" s="262" t="s">
        <v>2515</v>
      </c>
      <c r="J8" s="269">
        <v>1</v>
      </c>
      <c r="K8" s="178">
        <v>4.1850000000000005</v>
      </c>
      <c r="L8" s="239">
        <v>4.5999999999999996</v>
      </c>
      <c r="M8" s="239">
        <v>4.9000000000000004</v>
      </c>
      <c r="N8" s="263">
        <v>5</v>
      </c>
      <c r="O8" s="279">
        <v>5.15</v>
      </c>
      <c r="P8" s="296">
        <v>5.3</v>
      </c>
      <c r="Q8" s="210">
        <f t="shared" si="0"/>
        <v>0</v>
      </c>
      <c r="R8" s="211">
        <f t="shared" si="1"/>
        <v>0</v>
      </c>
      <c r="S8" s="439"/>
      <c r="T8" s="94">
        <f t="shared" si="2"/>
        <v>0</v>
      </c>
      <c r="U8" s="438"/>
      <c r="V8" s="93">
        <f t="shared" si="3"/>
        <v>0</v>
      </c>
      <c r="W8" s="439"/>
      <c r="X8" s="94">
        <f t="shared" si="4"/>
        <v>0</v>
      </c>
      <c r="Y8" s="438"/>
      <c r="Z8" s="93">
        <f t="shared" si="5"/>
        <v>0</v>
      </c>
      <c r="AA8" s="439"/>
      <c r="AB8" s="94">
        <f t="shared" si="6"/>
        <v>0</v>
      </c>
      <c r="AC8" s="438"/>
      <c r="AD8" s="93">
        <f t="shared" si="7"/>
        <v>0</v>
      </c>
      <c r="AE8" s="439"/>
      <c r="AF8" s="94">
        <f t="shared" si="8"/>
        <v>0</v>
      </c>
      <c r="AG8" s="438"/>
      <c r="AH8" s="93">
        <f t="shared" si="9"/>
        <v>0</v>
      </c>
      <c r="AI8" s="439"/>
      <c r="AJ8" s="94">
        <f t="shared" si="10"/>
        <v>0</v>
      </c>
      <c r="AK8" s="438"/>
      <c r="AL8" s="93">
        <f t="shared" si="11"/>
        <v>0</v>
      </c>
    </row>
    <row r="9" spans="1:38" x14ac:dyDescent="0.2">
      <c r="A9" s="75" t="s">
        <v>536</v>
      </c>
      <c r="B9" s="162" t="s">
        <v>535</v>
      </c>
      <c r="C9" s="75" t="s">
        <v>1042</v>
      </c>
      <c r="D9" s="75" t="s">
        <v>2088</v>
      </c>
      <c r="E9" s="79">
        <v>12</v>
      </c>
      <c r="F9" s="74" t="s">
        <v>2422</v>
      </c>
      <c r="G9" s="10" t="s">
        <v>2423</v>
      </c>
      <c r="H9" s="75">
        <v>60148</v>
      </c>
      <c r="I9" s="49" t="s">
        <v>1003</v>
      </c>
      <c r="J9" s="31">
        <v>2</v>
      </c>
      <c r="K9" s="80">
        <v>56.16</v>
      </c>
      <c r="L9" s="96">
        <v>59.4</v>
      </c>
      <c r="M9" s="96">
        <v>59.4</v>
      </c>
      <c r="N9" s="204">
        <v>56.16</v>
      </c>
      <c r="O9" s="274">
        <v>56.16</v>
      </c>
      <c r="P9" s="285">
        <v>57.12</v>
      </c>
      <c r="Q9" s="210">
        <f t="shared" si="0"/>
        <v>0</v>
      </c>
      <c r="R9" s="211">
        <f t="shared" si="1"/>
        <v>0</v>
      </c>
      <c r="S9" s="439"/>
      <c r="T9" s="94">
        <f t="shared" si="2"/>
        <v>0</v>
      </c>
      <c r="U9" s="438"/>
      <c r="V9" s="93">
        <f t="shared" si="3"/>
        <v>0</v>
      </c>
      <c r="W9" s="439"/>
      <c r="X9" s="94">
        <f t="shared" si="4"/>
        <v>0</v>
      </c>
      <c r="Y9" s="438"/>
      <c r="Z9" s="93">
        <f t="shared" si="5"/>
        <v>0</v>
      </c>
      <c r="AA9" s="439"/>
      <c r="AB9" s="94">
        <f t="shared" si="6"/>
        <v>0</v>
      </c>
      <c r="AC9" s="438"/>
      <c r="AD9" s="93">
        <f t="shared" si="7"/>
        <v>0</v>
      </c>
      <c r="AE9" s="439"/>
      <c r="AF9" s="94">
        <f t="shared" si="8"/>
        <v>0</v>
      </c>
      <c r="AG9" s="438"/>
      <c r="AH9" s="93">
        <f t="shared" si="9"/>
        <v>0</v>
      </c>
      <c r="AI9" s="439"/>
      <c r="AJ9" s="94">
        <f t="shared" si="10"/>
        <v>0</v>
      </c>
      <c r="AK9" s="438"/>
      <c r="AL9" s="93">
        <f t="shared" si="11"/>
        <v>0</v>
      </c>
    </row>
    <row r="10" spans="1:38" x14ac:dyDescent="0.2">
      <c r="A10" s="258" t="s">
        <v>1655</v>
      </c>
      <c r="B10" s="259" t="s">
        <v>2972</v>
      </c>
      <c r="C10" s="260" t="s">
        <v>2515</v>
      </c>
      <c r="D10" s="260" t="s">
        <v>2048</v>
      </c>
      <c r="E10" s="260">
        <v>6</v>
      </c>
      <c r="F10" s="260">
        <v>717923</v>
      </c>
      <c r="G10" s="261">
        <v>717923</v>
      </c>
      <c r="H10" s="260" t="s">
        <v>2961</v>
      </c>
      <c r="I10" s="262" t="s">
        <v>2515</v>
      </c>
      <c r="J10" s="269">
        <v>1</v>
      </c>
      <c r="K10" s="178">
        <v>17.55</v>
      </c>
      <c r="L10" s="239">
        <v>20.5</v>
      </c>
      <c r="M10" s="239">
        <v>20.5</v>
      </c>
      <c r="N10" s="263">
        <v>20.5</v>
      </c>
      <c r="O10" s="279">
        <v>21.15</v>
      </c>
      <c r="P10" s="297">
        <v>21.15</v>
      </c>
      <c r="Q10" s="210">
        <f t="shared" si="0"/>
        <v>0</v>
      </c>
      <c r="R10" s="211">
        <f t="shared" si="1"/>
        <v>0</v>
      </c>
      <c r="S10" s="439"/>
      <c r="T10" s="94">
        <f t="shared" si="2"/>
        <v>0</v>
      </c>
      <c r="U10" s="438"/>
      <c r="V10" s="93">
        <f t="shared" si="3"/>
        <v>0</v>
      </c>
      <c r="W10" s="439"/>
      <c r="X10" s="94">
        <f t="shared" si="4"/>
        <v>0</v>
      </c>
      <c r="Y10" s="438"/>
      <c r="Z10" s="93">
        <f t="shared" si="5"/>
        <v>0</v>
      </c>
      <c r="AA10" s="439"/>
      <c r="AB10" s="94">
        <f t="shared" si="6"/>
        <v>0</v>
      </c>
      <c r="AC10" s="438"/>
      <c r="AD10" s="93">
        <f t="shared" si="7"/>
        <v>0</v>
      </c>
      <c r="AE10" s="439"/>
      <c r="AF10" s="94">
        <f t="shared" si="8"/>
        <v>0</v>
      </c>
      <c r="AG10" s="438"/>
      <c r="AH10" s="93">
        <f t="shared" si="9"/>
        <v>0</v>
      </c>
      <c r="AI10" s="439"/>
      <c r="AJ10" s="94">
        <f t="shared" si="10"/>
        <v>0</v>
      </c>
      <c r="AK10" s="438"/>
      <c r="AL10" s="93">
        <f t="shared" si="11"/>
        <v>0</v>
      </c>
    </row>
    <row r="11" spans="1:38" x14ac:dyDescent="0.2">
      <c r="A11" s="75" t="s">
        <v>1655</v>
      </c>
      <c r="B11" s="162" t="s">
        <v>538</v>
      </c>
      <c r="C11" s="75" t="s">
        <v>1042</v>
      </c>
      <c r="D11" s="75" t="s">
        <v>2048</v>
      </c>
      <c r="E11" s="79">
        <v>6</v>
      </c>
      <c r="F11" s="74" t="s">
        <v>2424</v>
      </c>
      <c r="G11" s="10" t="s">
        <v>2425</v>
      </c>
      <c r="H11" s="75">
        <v>60148</v>
      </c>
      <c r="I11" s="49" t="s">
        <v>1003</v>
      </c>
      <c r="J11" s="31">
        <v>2</v>
      </c>
      <c r="K11" s="80">
        <v>30.36</v>
      </c>
      <c r="L11" s="96">
        <v>30.36</v>
      </c>
      <c r="M11" s="96">
        <v>30.36</v>
      </c>
      <c r="N11" s="205">
        <v>30.36</v>
      </c>
      <c r="O11" s="274">
        <v>30.36</v>
      </c>
      <c r="P11" s="286">
        <v>30.6</v>
      </c>
      <c r="Q11" s="210">
        <f t="shared" si="0"/>
        <v>0</v>
      </c>
      <c r="R11" s="211">
        <f t="shared" si="1"/>
        <v>0</v>
      </c>
      <c r="S11" s="439"/>
      <c r="T11" s="94">
        <f t="shared" si="2"/>
        <v>0</v>
      </c>
      <c r="U11" s="438"/>
      <c r="V11" s="93">
        <f t="shared" si="3"/>
        <v>0</v>
      </c>
      <c r="W11" s="439"/>
      <c r="X11" s="94">
        <f t="shared" si="4"/>
        <v>0</v>
      </c>
      <c r="Y11" s="438"/>
      <c r="Z11" s="93">
        <f t="shared" si="5"/>
        <v>0</v>
      </c>
      <c r="AA11" s="439"/>
      <c r="AB11" s="94">
        <f t="shared" si="6"/>
        <v>0</v>
      </c>
      <c r="AC11" s="438"/>
      <c r="AD11" s="93">
        <f t="shared" si="7"/>
        <v>0</v>
      </c>
      <c r="AE11" s="439"/>
      <c r="AF11" s="94">
        <f t="shared" si="8"/>
        <v>0</v>
      </c>
      <c r="AG11" s="438"/>
      <c r="AH11" s="93">
        <f t="shared" si="9"/>
        <v>0</v>
      </c>
      <c r="AI11" s="439"/>
      <c r="AJ11" s="94">
        <f t="shared" si="10"/>
        <v>0</v>
      </c>
      <c r="AK11" s="438"/>
      <c r="AL11" s="93">
        <f t="shared" si="11"/>
        <v>0</v>
      </c>
    </row>
    <row r="12" spans="1:38" x14ac:dyDescent="0.2">
      <c r="A12" s="258" t="s">
        <v>537</v>
      </c>
      <c r="B12" s="259" t="s">
        <v>2973</v>
      </c>
      <c r="C12" s="260" t="s">
        <v>2515</v>
      </c>
      <c r="D12" s="260" t="s">
        <v>2048</v>
      </c>
      <c r="E12" s="260">
        <v>12</v>
      </c>
      <c r="F12" s="260">
        <v>717921</v>
      </c>
      <c r="G12" s="261">
        <v>717921</v>
      </c>
      <c r="H12" s="260" t="s">
        <v>2961</v>
      </c>
      <c r="I12" s="262" t="s">
        <v>2515</v>
      </c>
      <c r="J12" s="269">
        <v>1</v>
      </c>
      <c r="K12" s="178">
        <v>20.925000000000001</v>
      </c>
      <c r="L12" s="239">
        <v>24.4</v>
      </c>
      <c r="M12" s="239">
        <v>24.4</v>
      </c>
      <c r="N12" s="263">
        <v>24.4</v>
      </c>
      <c r="O12" s="279">
        <v>25.15</v>
      </c>
      <c r="P12" s="297">
        <v>25.15</v>
      </c>
      <c r="Q12" s="210">
        <f t="shared" si="0"/>
        <v>0</v>
      </c>
      <c r="R12" s="211">
        <f t="shared" si="1"/>
        <v>0</v>
      </c>
      <c r="S12" s="439"/>
      <c r="T12" s="94">
        <f t="shared" si="2"/>
        <v>0</v>
      </c>
      <c r="U12" s="438"/>
      <c r="V12" s="93">
        <f t="shared" si="3"/>
        <v>0</v>
      </c>
      <c r="W12" s="439"/>
      <c r="X12" s="94">
        <f t="shared" si="4"/>
        <v>0</v>
      </c>
      <c r="Y12" s="438"/>
      <c r="Z12" s="93">
        <f t="shared" si="5"/>
        <v>0</v>
      </c>
      <c r="AA12" s="439"/>
      <c r="AB12" s="94">
        <f t="shared" si="6"/>
        <v>0</v>
      </c>
      <c r="AC12" s="438"/>
      <c r="AD12" s="93">
        <f t="shared" si="7"/>
        <v>0</v>
      </c>
      <c r="AE12" s="439"/>
      <c r="AF12" s="94">
        <f t="shared" si="8"/>
        <v>0</v>
      </c>
      <c r="AG12" s="438"/>
      <c r="AH12" s="93">
        <f t="shared" si="9"/>
        <v>0</v>
      </c>
      <c r="AI12" s="439"/>
      <c r="AJ12" s="94">
        <f t="shared" si="10"/>
        <v>0</v>
      </c>
      <c r="AK12" s="438"/>
      <c r="AL12" s="93">
        <f t="shared" si="11"/>
        <v>0</v>
      </c>
    </row>
    <row r="13" spans="1:38" x14ac:dyDescent="0.2">
      <c r="A13" s="75" t="s">
        <v>539</v>
      </c>
      <c r="B13" s="162" t="s">
        <v>533</v>
      </c>
      <c r="C13" s="75" t="s">
        <v>1003</v>
      </c>
      <c r="D13" s="75" t="s">
        <v>2048</v>
      </c>
      <c r="E13" s="79">
        <v>12</v>
      </c>
      <c r="F13" s="74" t="s">
        <v>2426</v>
      </c>
      <c r="G13" s="10" t="s">
        <v>2426</v>
      </c>
      <c r="H13" s="75">
        <v>60148</v>
      </c>
      <c r="I13" s="49" t="s">
        <v>1003</v>
      </c>
      <c r="J13" s="31">
        <v>1</v>
      </c>
      <c r="K13" s="80">
        <v>24</v>
      </c>
      <c r="L13" s="97">
        <v>22.56</v>
      </c>
      <c r="M13" s="97">
        <v>22.56</v>
      </c>
      <c r="N13" s="203">
        <v>23.64</v>
      </c>
      <c r="O13" s="274">
        <v>24.84</v>
      </c>
      <c r="P13" s="285">
        <v>25.56</v>
      </c>
      <c r="Q13" s="210">
        <f t="shared" si="0"/>
        <v>0</v>
      </c>
      <c r="R13" s="211">
        <f t="shared" si="1"/>
        <v>0</v>
      </c>
      <c r="S13" s="439"/>
      <c r="T13" s="94">
        <f t="shared" si="2"/>
        <v>0</v>
      </c>
      <c r="U13" s="438"/>
      <c r="V13" s="93">
        <f t="shared" si="3"/>
        <v>0</v>
      </c>
      <c r="W13" s="439"/>
      <c r="X13" s="94">
        <f t="shared" si="4"/>
        <v>0</v>
      </c>
      <c r="Y13" s="438"/>
      <c r="Z13" s="93">
        <f t="shared" si="5"/>
        <v>0</v>
      </c>
      <c r="AA13" s="439"/>
      <c r="AB13" s="94">
        <f t="shared" si="6"/>
        <v>0</v>
      </c>
      <c r="AC13" s="438"/>
      <c r="AD13" s="93">
        <f t="shared" si="7"/>
        <v>0</v>
      </c>
      <c r="AE13" s="439"/>
      <c r="AF13" s="94">
        <f t="shared" si="8"/>
        <v>0</v>
      </c>
      <c r="AG13" s="438"/>
      <c r="AH13" s="93">
        <f t="shared" si="9"/>
        <v>0</v>
      </c>
      <c r="AI13" s="439"/>
      <c r="AJ13" s="94">
        <f t="shared" si="10"/>
        <v>0</v>
      </c>
      <c r="AK13" s="438"/>
      <c r="AL13" s="93">
        <f t="shared" si="11"/>
        <v>0</v>
      </c>
    </row>
    <row r="14" spans="1:38" x14ac:dyDescent="0.2">
      <c r="A14" s="258" t="s">
        <v>539</v>
      </c>
      <c r="B14" s="259" t="s">
        <v>2974</v>
      </c>
      <c r="C14" s="260" t="s">
        <v>2970</v>
      </c>
      <c r="D14" s="260" t="s">
        <v>2048</v>
      </c>
      <c r="E14" s="260">
        <v>12</v>
      </c>
      <c r="F14" s="260">
        <v>721114</v>
      </c>
      <c r="G14" s="261">
        <v>721114</v>
      </c>
      <c r="H14" s="260" t="s">
        <v>2961</v>
      </c>
      <c r="I14" s="262" t="s">
        <v>2515</v>
      </c>
      <c r="J14" s="269">
        <v>2</v>
      </c>
      <c r="K14" s="178">
        <v>37.35</v>
      </c>
      <c r="L14" s="239">
        <v>43.6</v>
      </c>
      <c r="M14" s="239">
        <v>43.6</v>
      </c>
      <c r="N14" s="263">
        <v>44.5</v>
      </c>
      <c r="O14" s="279">
        <v>45.6</v>
      </c>
      <c r="P14" s="296">
        <v>46.75</v>
      </c>
      <c r="Q14" s="210">
        <f t="shared" si="0"/>
        <v>0</v>
      </c>
      <c r="R14" s="211">
        <f t="shared" si="1"/>
        <v>0</v>
      </c>
      <c r="S14" s="439"/>
      <c r="T14" s="94">
        <f t="shared" si="2"/>
        <v>0</v>
      </c>
      <c r="U14" s="438"/>
      <c r="V14" s="93">
        <f t="shared" si="3"/>
        <v>0</v>
      </c>
      <c r="W14" s="439"/>
      <c r="X14" s="94">
        <f t="shared" si="4"/>
        <v>0</v>
      </c>
      <c r="Y14" s="438"/>
      <c r="Z14" s="93">
        <f t="shared" si="5"/>
        <v>0</v>
      </c>
      <c r="AA14" s="439"/>
      <c r="AB14" s="94">
        <f t="shared" si="6"/>
        <v>0</v>
      </c>
      <c r="AC14" s="438"/>
      <c r="AD14" s="93">
        <f t="shared" si="7"/>
        <v>0</v>
      </c>
      <c r="AE14" s="439"/>
      <c r="AF14" s="94">
        <f t="shared" si="8"/>
        <v>0</v>
      </c>
      <c r="AG14" s="438"/>
      <c r="AH14" s="93">
        <f t="shared" si="9"/>
        <v>0</v>
      </c>
      <c r="AI14" s="439"/>
      <c r="AJ14" s="94">
        <f t="shared" si="10"/>
        <v>0</v>
      </c>
      <c r="AK14" s="438"/>
      <c r="AL14" s="93">
        <f t="shared" si="11"/>
        <v>0</v>
      </c>
    </row>
    <row r="15" spans="1:38" x14ac:dyDescent="0.2">
      <c r="A15" s="75" t="s">
        <v>541</v>
      </c>
      <c r="B15" s="162" t="s">
        <v>540</v>
      </c>
      <c r="C15" s="75" t="s">
        <v>1003</v>
      </c>
      <c r="D15" s="75" t="s">
        <v>2048</v>
      </c>
      <c r="E15" s="79">
        <v>12</v>
      </c>
      <c r="F15" s="74" t="s">
        <v>2427</v>
      </c>
      <c r="G15" s="10" t="s">
        <v>2427</v>
      </c>
      <c r="H15" s="75">
        <v>60148</v>
      </c>
      <c r="I15" s="49" t="s">
        <v>1003</v>
      </c>
      <c r="J15" s="31">
        <v>1</v>
      </c>
      <c r="K15" s="80">
        <v>24</v>
      </c>
      <c r="L15" s="97">
        <v>22.56</v>
      </c>
      <c r="M15" s="97">
        <v>22.56</v>
      </c>
      <c r="N15" s="203">
        <v>23.64</v>
      </c>
      <c r="O15" s="274">
        <v>24.84</v>
      </c>
      <c r="P15" s="285">
        <v>26.04</v>
      </c>
      <c r="Q15" s="210">
        <f t="shared" ref="Q15:Q24" si="12">SUM(S15,U15,W15,Y15,AA15,AC15,AE15,AG15,AI15,AK15)</f>
        <v>0</v>
      </c>
      <c r="R15" s="211">
        <f t="shared" si="1"/>
        <v>0</v>
      </c>
      <c r="S15" s="439"/>
      <c r="T15" s="94">
        <f t="shared" si="2"/>
        <v>0</v>
      </c>
      <c r="U15" s="438"/>
      <c r="V15" s="93">
        <f t="shared" si="3"/>
        <v>0</v>
      </c>
      <c r="W15" s="439"/>
      <c r="X15" s="94">
        <f t="shared" si="4"/>
        <v>0</v>
      </c>
      <c r="Y15" s="438"/>
      <c r="Z15" s="93">
        <f t="shared" si="5"/>
        <v>0</v>
      </c>
      <c r="AA15" s="439"/>
      <c r="AB15" s="94">
        <f t="shared" si="6"/>
        <v>0</v>
      </c>
      <c r="AC15" s="438"/>
      <c r="AD15" s="93">
        <f t="shared" si="7"/>
        <v>0</v>
      </c>
      <c r="AE15" s="439"/>
      <c r="AF15" s="94">
        <f t="shared" si="8"/>
        <v>0</v>
      </c>
      <c r="AG15" s="438"/>
      <c r="AH15" s="93">
        <f t="shared" si="9"/>
        <v>0</v>
      </c>
      <c r="AI15" s="439"/>
      <c r="AJ15" s="94">
        <f t="shared" si="10"/>
        <v>0</v>
      </c>
      <c r="AK15" s="438"/>
      <c r="AL15" s="93">
        <f t="shared" si="11"/>
        <v>0</v>
      </c>
    </row>
    <row r="16" spans="1:38" x14ac:dyDescent="0.2">
      <c r="A16" s="258" t="s">
        <v>541</v>
      </c>
      <c r="B16" s="259" t="s">
        <v>2975</v>
      </c>
      <c r="C16" s="260" t="s">
        <v>2970</v>
      </c>
      <c r="D16" s="260" t="s">
        <v>2048</v>
      </c>
      <c r="E16" s="260">
        <v>12</v>
      </c>
      <c r="F16" s="260">
        <v>721117</v>
      </c>
      <c r="G16" s="261">
        <v>721117</v>
      </c>
      <c r="H16" s="260" t="s">
        <v>2961</v>
      </c>
      <c r="I16" s="262" t="s">
        <v>2515</v>
      </c>
      <c r="J16" s="269">
        <v>2</v>
      </c>
      <c r="K16" s="178">
        <v>41.76</v>
      </c>
      <c r="L16" s="239">
        <v>48.75</v>
      </c>
      <c r="M16" s="239">
        <v>48.75</v>
      </c>
      <c r="N16" s="263">
        <v>49.75</v>
      </c>
      <c r="O16" s="279">
        <v>50.95</v>
      </c>
      <c r="P16" s="296">
        <v>52.25</v>
      </c>
      <c r="Q16" s="210">
        <f t="shared" si="12"/>
        <v>0</v>
      </c>
      <c r="R16" s="211">
        <f t="shared" si="1"/>
        <v>0</v>
      </c>
      <c r="S16" s="439"/>
      <c r="T16" s="94">
        <f t="shared" si="2"/>
        <v>0</v>
      </c>
      <c r="U16" s="438"/>
      <c r="V16" s="93">
        <f t="shared" si="3"/>
        <v>0</v>
      </c>
      <c r="W16" s="439"/>
      <c r="X16" s="94">
        <f t="shared" si="4"/>
        <v>0</v>
      </c>
      <c r="Y16" s="438"/>
      <c r="Z16" s="93">
        <f t="shared" si="5"/>
        <v>0</v>
      </c>
      <c r="AA16" s="439"/>
      <c r="AB16" s="94">
        <f t="shared" si="6"/>
        <v>0</v>
      </c>
      <c r="AC16" s="438"/>
      <c r="AD16" s="93">
        <f t="shared" si="7"/>
        <v>0</v>
      </c>
      <c r="AE16" s="439"/>
      <c r="AF16" s="94">
        <f t="shared" si="8"/>
        <v>0</v>
      </c>
      <c r="AG16" s="438"/>
      <c r="AH16" s="93">
        <f t="shared" si="9"/>
        <v>0</v>
      </c>
      <c r="AI16" s="439"/>
      <c r="AJ16" s="94">
        <f t="shared" si="10"/>
        <v>0</v>
      </c>
      <c r="AK16" s="438"/>
      <c r="AL16" s="93">
        <f t="shared" si="11"/>
        <v>0</v>
      </c>
    </row>
    <row r="17" spans="1:38" x14ac:dyDescent="0.2">
      <c r="A17" s="258" t="s">
        <v>542</v>
      </c>
      <c r="B17" s="259" t="s">
        <v>543</v>
      </c>
      <c r="C17" s="260" t="s">
        <v>2516</v>
      </c>
      <c r="D17" s="260" t="s">
        <v>2048</v>
      </c>
      <c r="E17" s="260">
        <v>6</v>
      </c>
      <c r="F17" s="260">
        <v>721118</v>
      </c>
      <c r="G17" s="261">
        <v>721118</v>
      </c>
      <c r="H17" s="260" t="s">
        <v>2961</v>
      </c>
      <c r="I17" s="262" t="s">
        <v>2515</v>
      </c>
      <c r="J17" s="269">
        <v>1</v>
      </c>
      <c r="K17" s="178">
        <v>26.865000000000002</v>
      </c>
      <c r="L17" s="239">
        <v>31.35</v>
      </c>
      <c r="M17" s="239">
        <v>31.35</v>
      </c>
      <c r="N17" s="263">
        <v>31.95</v>
      </c>
      <c r="O17" s="279">
        <v>32.75</v>
      </c>
      <c r="P17" s="296">
        <v>33.6</v>
      </c>
      <c r="Q17" s="210">
        <f t="shared" si="12"/>
        <v>0</v>
      </c>
      <c r="R17" s="211">
        <f t="shared" si="1"/>
        <v>0</v>
      </c>
      <c r="S17" s="439"/>
      <c r="T17" s="94">
        <f t="shared" si="2"/>
        <v>0</v>
      </c>
      <c r="U17" s="438"/>
      <c r="V17" s="93">
        <f t="shared" si="3"/>
        <v>0</v>
      </c>
      <c r="W17" s="439"/>
      <c r="X17" s="94">
        <f t="shared" si="4"/>
        <v>0</v>
      </c>
      <c r="Y17" s="438"/>
      <c r="Z17" s="93">
        <f t="shared" si="5"/>
        <v>0</v>
      </c>
      <c r="AA17" s="439"/>
      <c r="AB17" s="94">
        <f t="shared" si="6"/>
        <v>0</v>
      </c>
      <c r="AC17" s="438"/>
      <c r="AD17" s="93">
        <f t="shared" si="7"/>
        <v>0</v>
      </c>
      <c r="AE17" s="439"/>
      <c r="AF17" s="94">
        <f t="shared" si="8"/>
        <v>0</v>
      </c>
      <c r="AG17" s="438"/>
      <c r="AH17" s="93">
        <f t="shared" si="9"/>
        <v>0</v>
      </c>
      <c r="AI17" s="439"/>
      <c r="AJ17" s="94">
        <f t="shared" si="10"/>
        <v>0</v>
      </c>
      <c r="AK17" s="438"/>
      <c r="AL17" s="93">
        <f t="shared" si="11"/>
        <v>0</v>
      </c>
    </row>
    <row r="18" spans="1:38" x14ac:dyDescent="0.2">
      <c r="A18" s="75" t="s">
        <v>542</v>
      </c>
      <c r="B18" s="162" t="s">
        <v>543</v>
      </c>
      <c r="C18" s="75" t="s">
        <v>1003</v>
      </c>
      <c r="D18" s="75" t="s">
        <v>2048</v>
      </c>
      <c r="E18" s="79">
        <v>12</v>
      </c>
      <c r="F18" s="74" t="s">
        <v>2428</v>
      </c>
      <c r="G18" s="10" t="s">
        <v>2428</v>
      </c>
      <c r="H18" s="75">
        <v>60148</v>
      </c>
      <c r="I18" s="49" t="s">
        <v>1003</v>
      </c>
      <c r="J18" s="31">
        <v>2</v>
      </c>
      <c r="K18" s="80">
        <v>38.28</v>
      </c>
      <c r="L18" s="97">
        <v>36</v>
      </c>
      <c r="M18" s="97">
        <v>36</v>
      </c>
      <c r="N18" s="203">
        <v>37.799999999999997</v>
      </c>
      <c r="O18" s="274">
        <v>39.72</v>
      </c>
      <c r="P18" s="285">
        <v>40.799999999999997</v>
      </c>
      <c r="Q18" s="210">
        <f t="shared" si="12"/>
        <v>0</v>
      </c>
      <c r="R18" s="211">
        <f t="shared" si="1"/>
        <v>0</v>
      </c>
      <c r="S18" s="439"/>
      <c r="T18" s="94">
        <f t="shared" si="2"/>
        <v>0</v>
      </c>
      <c r="U18" s="438"/>
      <c r="V18" s="93">
        <f t="shared" si="3"/>
        <v>0</v>
      </c>
      <c r="W18" s="439"/>
      <c r="X18" s="94">
        <f t="shared" si="4"/>
        <v>0</v>
      </c>
      <c r="Y18" s="438"/>
      <c r="Z18" s="93">
        <f t="shared" si="5"/>
        <v>0</v>
      </c>
      <c r="AA18" s="439"/>
      <c r="AB18" s="94">
        <f t="shared" si="6"/>
        <v>0</v>
      </c>
      <c r="AC18" s="438"/>
      <c r="AD18" s="93">
        <f t="shared" si="7"/>
        <v>0</v>
      </c>
      <c r="AE18" s="439"/>
      <c r="AF18" s="94">
        <f t="shared" si="8"/>
        <v>0</v>
      </c>
      <c r="AG18" s="438"/>
      <c r="AH18" s="93">
        <f t="shared" si="9"/>
        <v>0</v>
      </c>
      <c r="AI18" s="439"/>
      <c r="AJ18" s="94">
        <f t="shared" si="10"/>
        <v>0</v>
      </c>
      <c r="AK18" s="438"/>
      <c r="AL18" s="93">
        <f t="shared" si="11"/>
        <v>0</v>
      </c>
    </row>
    <row r="19" spans="1:38" ht="25.5" x14ac:dyDescent="0.2">
      <c r="A19" s="258" t="s">
        <v>1656</v>
      </c>
      <c r="B19" s="259" t="s">
        <v>2985</v>
      </c>
      <c r="C19" s="260" t="s">
        <v>2515</v>
      </c>
      <c r="D19" s="260" t="s">
        <v>2048</v>
      </c>
      <c r="E19" s="260">
        <v>3</v>
      </c>
      <c r="F19" s="260">
        <v>717925</v>
      </c>
      <c r="G19" s="260">
        <v>717925</v>
      </c>
      <c r="H19" s="260" t="s">
        <v>2961</v>
      </c>
      <c r="I19" s="262" t="s">
        <v>2515</v>
      </c>
      <c r="J19" s="269">
        <v>1</v>
      </c>
      <c r="K19" s="178">
        <v>18.09</v>
      </c>
      <c r="L19" s="239">
        <v>21.01</v>
      </c>
      <c r="M19" s="239">
        <v>21.1</v>
      </c>
      <c r="N19" s="263">
        <v>21.1</v>
      </c>
      <c r="O19" s="279">
        <v>21.75</v>
      </c>
      <c r="P19" s="297">
        <v>21.75</v>
      </c>
      <c r="Q19" s="210">
        <f t="shared" si="12"/>
        <v>0</v>
      </c>
      <c r="R19" s="211">
        <f t="shared" si="1"/>
        <v>0</v>
      </c>
      <c r="S19" s="439"/>
      <c r="T19" s="94">
        <f t="shared" si="2"/>
        <v>0</v>
      </c>
      <c r="U19" s="438"/>
      <c r="V19" s="93">
        <f t="shared" si="3"/>
        <v>0</v>
      </c>
      <c r="W19" s="439"/>
      <c r="X19" s="94">
        <f t="shared" si="4"/>
        <v>0</v>
      </c>
      <c r="Y19" s="438"/>
      <c r="Z19" s="93">
        <f t="shared" si="5"/>
        <v>0</v>
      </c>
      <c r="AA19" s="439"/>
      <c r="AB19" s="94">
        <f t="shared" si="6"/>
        <v>0</v>
      </c>
      <c r="AC19" s="438"/>
      <c r="AD19" s="93">
        <f t="shared" si="7"/>
        <v>0</v>
      </c>
      <c r="AE19" s="439"/>
      <c r="AF19" s="94">
        <f t="shared" si="8"/>
        <v>0</v>
      </c>
      <c r="AG19" s="438"/>
      <c r="AH19" s="93">
        <f t="shared" si="9"/>
        <v>0</v>
      </c>
      <c r="AI19" s="439"/>
      <c r="AJ19" s="94">
        <f t="shared" si="10"/>
        <v>0</v>
      </c>
      <c r="AK19" s="438"/>
      <c r="AL19" s="93">
        <f t="shared" si="11"/>
        <v>0</v>
      </c>
    </row>
    <row r="20" spans="1:38" ht="25.5" x14ac:dyDescent="0.2">
      <c r="A20" s="258" t="s">
        <v>544</v>
      </c>
      <c r="B20" s="259" t="s">
        <v>2986</v>
      </c>
      <c r="C20" s="260" t="s">
        <v>2515</v>
      </c>
      <c r="D20" s="260" t="s">
        <v>2048</v>
      </c>
      <c r="E20" s="260">
        <v>12</v>
      </c>
      <c r="F20" s="260">
        <v>717922</v>
      </c>
      <c r="G20" s="261">
        <v>717922</v>
      </c>
      <c r="H20" s="260" t="s">
        <v>2961</v>
      </c>
      <c r="I20" s="262" t="s">
        <v>2515</v>
      </c>
      <c r="J20" s="269">
        <v>1</v>
      </c>
      <c r="K20" s="178">
        <v>21.195</v>
      </c>
      <c r="L20" s="239">
        <v>24.85</v>
      </c>
      <c r="M20" s="239">
        <v>24.75</v>
      </c>
      <c r="N20" s="263">
        <v>24.75</v>
      </c>
      <c r="O20" s="279">
        <v>25.5</v>
      </c>
      <c r="P20" s="297">
        <v>25.5</v>
      </c>
      <c r="Q20" s="210">
        <f t="shared" si="12"/>
        <v>0</v>
      </c>
      <c r="R20" s="211">
        <f t="shared" si="1"/>
        <v>0</v>
      </c>
      <c r="S20" s="439"/>
      <c r="T20" s="94">
        <f t="shared" si="2"/>
        <v>0</v>
      </c>
      <c r="U20" s="438"/>
      <c r="V20" s="93">
        <f t="shared" si="3"/>
        <v>0</v>
      </c>
      <c r="W20" s="439"/>
      <c r="X20" s="94">
        <f t="shared" si="4"/>
        <v>0</v>
      </c>
      <c r="Y20" s="438"/>
      <c r="Z20" s="93">
        <f t="shared" si="5"/>
        <v>0</v>
      </c>
      <c r="AA20" s="439"/>
      <c r="AB20" s="94">
        <f t="shared" si="6"/>
        <v>0</v>
      </c>
      <c r="AC20" s="438"/>
      <c r="AD20" s="93">
        <f t="shared" si="7"/>
        <v>0</v>
      </c>
      <c r="AE20" s="439"/>
      <c r="AF20" s="94">
        <f t="shared" si="8"/>
        <v>0</v>
      </c>
      <c r="AG20" s="438"/>
      <c r="AH20" s="93">
        <f t="shared" si="9"/>
        <v>0</v>
      </c>
      <c r="AI20" s="439"/>
      <c r="AJ20" s="94">
        <f t="shared" si="10"/>
        <v>0</v>
      </c>
      <c r="AK20" s="438"/>
      <c r="AL20" s="93">
        <f t="shared" si="11"/>
        <v>0</v>
      </c>
    </row>
    <row r="21" spans="1:38" ht="25.5" x14ac:dyDescent="0.2">
      <c r="A21" s="75" t="s">
        <v>545</v>
      </c>
      <c r="B21" s="162" t="s">
        <v>633</v>
      </c>
      <c r="C21" s="75" t="s">
        <v>3065</v>
      </c>
      <c r="D21" s="75" t="s">
        <v>2058</v>
      </c>
      <c r="E21" s="79">
        <v>1</v>
      </c>
      <c r="F21" s="74" t="s">
        <v>2429</v>
      </c>
      <c r="G21" s="10" t="s">
        <v>2430</v>
      </c>
      <c r="H21" s="75">
        <v>60148</v>
      </c>
      <c r="I21" s="49" t="s">
        <v>1003</v>
      </c>
      <c r="J21" s="31">
        <v>1</v>
      </c>
      <c r="K21" s="80">
        <v>8.4600000000000009</v>
      </c>
      <c r="L21" s="97">
        <v>7.96</v>
      </c>
      <c r="M21" s="97">
        <v>7.96</v>
      </c>
      <c r="N21" s="203">
        <v>8.36</v>
      </c>
      <c r="O21" s="274">
        <v>8.6300000000000008</v>
      </c>
      <c r="P21" s="285">
        <v>8.7100000000000009</v>
      </c>
      <c r="Q21" s="210">
        <f t="shared" si="12"/>
        <v>0</v>
      </c>
      <c r="R21" s="211">
        <f t="shared" si="1"/>
        <v>0</v>
      </c>
      <c r="S21" s="439"/>
      <c r="T21" s="94">
        <f t="shared" si="2"/>
        <v>0</v>
      </c>
      <c r="U21" s="438"/>
      <c r="V21" s="93">
        <f t="shared" si="3"/>
        <v>0</v>
      </c>
      <c r="W21" s="439"/>
      <c r="X21" s="94">
        <f t="shared" si="4"/>
        <v>0</v>
      </c>
      <c r="Y21" s="438"/>
      <c r="Z21" s="93">
        <f t="shared" si="5"/>
        <v>0</v>
      </c>
      <c r="AA21" s="439"/>
      <c r="AB21" s="94">
        <f t="shared" si="6"/>
        <v>0</v>
      </c>
      <c r="AC21" s="438"/>
      <c r="AD21" s="93">
        <f t="shared" si="7"/>
        <v>0</v>
      </c>
      <c r="AE21" s="439"/>
      <c r="AF21" s="94">
        <f t="shared" si="8"/>
        <v>0</v>
      </c>
      <c r="AG21" s="438"/>
      <c r="AH21" s="93">
        <f t="shared" si="9"/>
        <v>0</v>
      </c>
      <c r="AI21" s="439"/>
      <c r="AJ21" s="94">
        <f t="shared" si="10"/>
        <v>0</v>
      </c>
      <c r="AK21" s="438"/>
      <c r="AL21" s="93">
        <f t="shared" si="11"/>
        <v>0</v>
      </c>
    </row>
    <row r="22" spans="1:38" x14ac:dyDescent="0.2">
      <c r="A22" s="75" t="s">
        <v>546</v>
      </c>
      <c r="B22" s="162" t="s">
        <v>608</v>
      </c>
      <c r="C22" s="75" t="s">
        <v>1118</v>
      </c>
      <c r="D22" s="75" t="s">
        <v>2048</v>
      </c>
      <c r="E22" s="79">
        <v>50</v>
      </c>
      <c r="F22" s="74" t="s">
        <v>2431</v>
      </c>
      <c r="G22" s="10" t="s">
        <v>2432</v>
      </c>
      <c r="H22" s="75">
        <v>60148</v>
      </c>
      <c r="I22" s="49" t="s">
        <v>1003</v>
      </c>
      <c r="J22" s="31">
        <v>1</v>
      </c>
      <c r="K22" s="80">
        <v>2.5099999999999998</v>
      </c>
      <c r="L22" s="96">
        <v>2.66</v>
      </c>
      <c r="M22" s="96">
        <v>2.66</v>
      </c>
      <c r="N22" s="204">
        <v>2.59</v>
      </c>
      <c r="O22" s="274">
        <v>2.59</v>
      </c>
      <c r="P22" s="285">
        <v>2.72</v>
      </c>
      <c r="Q22" s="210">
        <f t="shared" si="12"/>
        <v>0</v>
      </c>
      <c r="R22" s="211">
        <f t="shared" si="1"/>
        <v>0</v>
      </c>
      <c r="S22" s="439"/>
      <c r="T22" s="94">
        <f t="shared" si="2"/>
        <v>0</v>
      </c>
      <c r="U22" s="438"/>
      <c r="V22" s="93">
        <f t="shared" si="3"/>
        <v>0</v>
      </c>
      <c r="W22" s="439"/>
      <c r="X22" s="94">
        <f t="shared" si="4"/>
        <v>0</v>
      </c>
      <c r="Y22" s="438"/>
      <c r="Z22" s="93">
        <f t="shared" si="5"/>
        <v>0</v>
      </c>
      <c r="AA22" s="439"/>
      <c r="AB22" s="94">
        <f t="shared" si="6"/>
        <v>0</v>
      </c>
      <c r="AC22" s="438"/>
      <c r="AD22" s="93">
        <f t="shared" si="7"/>
        <v>0</v>
      </c>
      <c r="AE22" s="439"/>
      <c r="AF22" s="94">
        <f t="shared" si="8"/>
        <v>0</v>
      </c>
      <c r="AG22" s="438"/>
      <c r="AH22" s="93">
        <f t="shared" si="9"/>
        <v>0</v>
      </c>
      <c r="AI22" s="439"/>
      <c r="AJ22" s="94">
        <f t="shared" si="10"/>
        <v>0</v>
      </c>
      <c r="AK22" s="438"/>
      <c r="AL22" s="93">
        <f t="shared" si="11"/>
        <v>0</v>
      </c>
    </row>
    <row r="23" spans="1:38" x14ac:dyDescent="0.2">
      <c r="A23" s="75" t="s">
        <v>1657</v>
      </c>
      <c r="B23" s="162" t="s">
        <v>550</v>
      </c>
      <c r="C23" s="75" t="s">
        <v>532</v>
      </c>
      <c r="D23" s="75" t="s">
        <v>2058</v>
      </c>
      <c r="E23" s="79">
        <v>1</v>
      </c>
      <c r="F23" s="74" t="s">
        <v>2433</v>
      </c>
      <c r="G23" s="10" t="s">
        <v>2434</v>
      </c>
      <c r="H23" s="75">
        <v>60148</v>
      </c>
      <c r="I23" s="49" t="s">
        <v>1003</v>
      </c>
      <c r="J23" s="31">
        <v>1</v>
      </c>
      <c r="K23" s="80">
        <v>8.93</v>
      </c>
      <c r="L23" s="97">
        <v>8.4</v>
      </c>
      <c r="M23" s="97">
        <v>8.4</v>
      </c>
      <c r="N23" s="203">
        <v>8.82</v>
      </c>
      <c r="O23" s="274">
        <v>8.93</v>
      </c>
      <c r="P23" s="285">
        <v>9.3800000000000008</v>
      </c>
      <c r="Q23" s="210">
        <f t="shared" si="12"/>
        <v>0</v>
      </c>
      <c r="R23" s="211">
        <f t="shared" si="1"/>
        <v>0</v>
      </c>
      <c r="S23" s="439"/>
      <c r="T23" s="94">
        <f t="shared" si="2"/>
        <v>0</v>
      </c>
      <c r="U23" s="438"/>
      <c r="V23" s="93">
        <f t="shared" si="3"/>
        <v>0</v>
      </c>
      <c r="W23" s="439"/>
      <c r="X23" s="94">
        <f t="shared" si="4"/>
        <v>0</v>
      </c>
      <c r="Y23" s="438"/>
      <c r="Z23" s="93">
        <f t="shared" si="5"/>
        <v>0</v>
      </c>
      <c r="AA23" s="439"/>
      <c r="AB23" s="94">
        <f t="shared" si="6"/>
        <v>0</v>
      </c>
      <c r="AC23" s="438"/>
      <c r="AD23" s="93">
        <f t="shared" si="7"/>
        <v>0</v>
      </c>
      <c r="AE23" s="439"/>
      <c r="AF23" s="94">
        <f t="shared" si="8"/>
        <v>0</v>
      </c>
      <c r="AG23" s="438"/>
      <c r="AH23" s="93">
        <f t="shared" si="9"/>
        <v>0</v>
      </c>
      <c r="AI23" s="439"/>
      <c r="AJ23" s="94">
        <f t="shared" si="10"/>
        <v>0</v>
      </c>
      <c r="AK23" s="438"/>
      <c r="AL23" s="93">
        <f t="shared" si="11"/>
        <v>0</v>
      </c>
    </row>
    <row r="24" spans="1:38" x14ac:dyDescent="0.2">
      <c r="A24" s="258" t="s">
        <v>1657</v>
      </c>
      <c r="B24" s="259" t="s">
        <v>2987</v>
      </c>
      <c r="C24" s="260" t="s">
        <v>2515</v>
      </c>
      <c r="D24" s="260" t="s">
        <v>2058</v>
      </c>
      <c r="E24" s="260">
        <v>1</v>
      </c>
      <c r="F24" s="260">
        <v>707360</v>
      </c>
      <c r="G24" s="261">
        <v>707360</v>
      </c>
      <c r="H24" s="260" t="s">
        <v>2961</v>
      </c>
      <c r="I24" s="262" t="s">
        <v>2515</v>
      </c>
      <c r="J24" s="269">
        <v>2</v>
      </c>
      <c r="K24" s="178">
        <v>9.7650000000000006</v>
      </c>
      <c r="L24" s="239">
        <v>11.4</v>
      </c>
      <c r="M24" s="239">
        <v>11.4</v>
      </c>
      <c r="N24" s="263">
        <v>11.65</v>
      </c>
      <c r="O24" s="279">
        <v>11.95</v>
      </c>
      <c r="P24" s="296">
        <v>12.25</v>
      </c>
      <c r="Q24" s="210">
        <f t="shared" si="12"/>
        <v>0</v>
      </c>
      <c r="R24" s="211">
        <f t="shared" si="1"/>
        <v>0</v>
      </c>
      <c r="S24" s="439"/>
      <c r="T24" s="94">
        <f t="shared" si="2"/>
        <v>0</v>
      </c>
      <c r="U24" s="438"/>
      <c r="V24" s="93">
        <f t="shared" si="3"/>
        <v>0</v>
      </c>
      <c r="W24" s="439"/>
      <c r="X24" s="94">
        <f t="shared" si="4"/>
        <v>0</v>
      </c>
      <c r="Y24" s="438"/>
      <c r="Z24" s="93">
        <f t="shared" si="5"/>
        <v>0</v>
      </c>
      <c r="AA24" s="439"/>
      <c r="AB24" s="94">
        <f t="shared" si="6"/>
        <v>0</v>
      </c>
      <c r="AC24" s="438"/>
      <c r="AD24" s="93">
        <f t="shared" si="7"/>
        <v>0</v>
      </c>
      <c r="AE24" s="439"/>
      <c r="AF24" s="94">
        <f t="shared" si="8"/>
        <v>0</v>
      </c>
      <c r="AG24" s="438"/>
      <c r="AH24" s="93">
        <f t="shared" si="9"/>
        <v>0</v>
      </c>
      <c r="AI24" s="439"/>
      <c r="AJ24" s="94">
        <f t="shared" si="10"/>
        <v>0</v>
      </c>
      <c r="AK24" s="438"/>
      <c r="AL24" s="93">
        <f t="shared" si="11"/>
        <v>0</v>
      </c>
    </row>
    <row r="25" spans="1:38" x14ac:dyDescent="0.2">
      <c r="A25" s="258" t="s">
        <v>547</v>
      </c>
      <c r="B25" s="259" t="s">
        <v>2988</v>
      </c>
      <c r="C25" s="260" t="s">
        <v>2515</v>
      </c>
      <c r="D25" s="260" t="s">
        <v>2058</v>
      </c>
      <c r="E25" s="260">
        <v>1</v>
      </c>
      <c r="F25" s="260">
        <v>848280</v>
      </c>
      <c r="G25" s="261">
        <v>848280</v>
      </c>
      <c r="H25" s="260" t="s">
        <v>2961</v>
      </c>
      <c r="I25" s="262" t="s">
        <v>2515</v>
      </c>
      <c r="J25" s="269">
        <v>1</v>
      </c>
      <c r="K25" s="178">
        <v>24.3</v>
      </c>
      <c r="L25" s="239">
        <v>28.9</v>
      </c>
      <c r="M25" s="239">
        <v>28.9</v>
      </c>
      <c r="N25" s="263">
        <v>29.95</v>
      </c>
      <c r="O25" s="279">
        <v>29.95</v>
      </c>
      <c r="P25" s="297">
        <v>29.95</v>
      </c>
      <c r="Q25" s="210"/>
      <c r="R25" s="211">
        <f t="shared" si="1"/>
        <v>0</v>
      </c>
      <c r="S25" s="439"/>
      <c r="T25" s="94">
        <f t="shared" si="2"/>
        <v>0</v>
      </c>
      <c r="U25" s="438"/>
      <c r="V25" s="93">
        <f t="shared" si="3"/>
        <v>0</v>
      </c>
      <c r="W25" s="439"/>
      <c r="X25" s="94">
        <f t="shared" si="4"/>
        <v>0</v>
      </c>
      <c r="Y25" s="438"/>
      <c r="Z25" s="93">
        <f t="shared" si="5"/>
        <v>0</v>
      </c>
      <c r="AA25" s="439"/>
      <c r="AB25" s="94">
        <f t="shared" si="6"/>
        <v>0</v>
      </c>
      <c r="AC25" s="438"/>
      <c r="AD25" s="93">
        <f t="shared" si="7"/>
        <v>0</v>
      </c>
      <c r="AE25" s="439"/>
      <c r="AF25" s="94">
        <f t="shared" si="8"/>
        <v>0</v>
      </c>
      <c r="AG25" s="438"/>
      <c r="AH25" s="93">
        <f t="shared" si="9"/>
        <v>0</v>
      </c>
      <c r="AI25" s="439"/>
      <c r="AJ25" s="94">
        <f t="shared" si="10"/>
        <v>0</v>
      </c>
      <c r="AK25" s="438"/>
      <c r="AL25" s="93">
        <f t="shared" si="11"/>
        <v>0</v>
      </c>
    </row>
    <row r="26" spans="1:38" ht="25.5" x14ac:dyDescent="0.2">
      <c r="A26" s="75" t="s">
        <v>548</v>
      </c>
      <c r="B26" s="162" t="s">
        <v>644</v>
      </c>
      <c r="C26" s="75" t="s">
        <v>1003</v>
      </c>
      <c r="D26" s="75" t="s">
        <v>2058</v>
      </c>
      <c r="E26" s="79">
        <v>1</v>
      </c>
      <c r="F26" s="74" t="s">
        <v>2435</v>
      </c>
      <c r="G26" s="10" t="s">
        <v>2436</v>
      </c>
      <c r="H26" s="75">
        <v>60148</v>
      </c>
      <c r="I26" s="49" t="s">
        <v>1003</v>
      </c>
      <c r="J26" s="31">
        <v>1</v>
      </c>
      <c r="K26" s="80">
        <v>6.16</v>
      </c>
      <c r="L26" s="96">
        <v>6.76</v>
      </c>
      <c r="M26" s="96">
        <v>6.76</v>
      </c>
      <c r="N26" s="205">
        <v>6.76</v>
      </c>
      <c r="O26" s="274">
        <v>6.76</v>
      </c>
      <c r="P26" s="286">
        <v>6.76</v>
      </c>
      <c r="Q26" s="210">
        <f t="shared" ref="Q26:Q59" si="13">SUM(S26,U26,W26,Y26,AA26,AC26,AE26,AG26,AI26,AK26)</f>
        <v>0</v>
      </c>
      <c r="R26" s="211">
        <f t="shared" si="1"/>
        <v>0</v>
      </c>
      <c r="S26" s="439"/>
      <c r="T26" s="94">
        <f t="shared" si="2"/>
        <v>0</v>
      </c>
      <c r="U26" s="438"/>
      <c r="V26" s="93">
        <f t="shared" si="3"/>
        <v>0</v>
      </c>
      <c r="W26" s="439"/>
      <c r="X26" s="94">
        <f t="shared" si="4"/>
        <v>0</v>
      </c>
      <c r="Y26" s="438"/>
      <c r="Z26" s="93">
        <f t="shared" si="5"/>
        <v>0</v>
      </c>
      <c r="AA26" s="439"/>
      <c r="AB26" s="94">
        <f t="shared" si="6"/>
        <v>0</v>
      </c>
      <c r="AC26" s="438"/>
      <c r="AD26" s="93">
        <f t="shared" si="7"/>
        <v>0</v>
      </c>
      <c r="AE26" s="439"/>
      <c r="AF26" s="94">
        <f t="shared" si="8"/>
        <v>0</v>
      </c>
      <c r="AG26" s="438"/>
      <c r="AH26" s="93">
        <f t="shared" si="9"/>
        <v>0</v>
      </c>
      <c r="AI26" s="439"/>
      <c r="AJ26" s="94">
        <f t="shared" si="10"/>
        <v>0</v>
      </c>
      <c r="AK26" s="438"/>
      <c r="AL26" s="93">
        <f t="shared" si="11"/>
        <v>0</v>
      </c>
    </row>
    <row r="27" spans="1:38" ht="25.5" x14ac:dyDescent="0.2">
      <c r="A27" s="258" t="s">
        <v>548</v>
      </c>
      <c r="B27" s="259" t="s">
        <v>2989</v>
      </c>
      <c r="C27" s="260" t="s">
        <v>2515</v>
      </c>
      <c r="D27" s="260" t="s">
        <v>2058</v>
      </c>
      <c r="E27" s="260">
        <v>1</v>
      </c>
      <c r="F27" s="260">
        <v>851870</v>
      </c>
      <c r="G27" s="261">
        <v>851870</v>
      </c>
      <c r="H27" s="260" t="s">
        <v>2961</v>
      </c>
      <c r="I27" s="262" t="s">
        <v>2515</v>
      </c>
      <c r="J27" s="269">
        <v>2</v>
      </c>
      <c r="K27" s="178">
        <v>11.025</v>
      </c>
      <c r="L27" s="239">
        <v>13.15</v>
      </c>
      <c r="M27" s="239">
        <v>13.15</v>
      </c>
      <c r="N27" s="263">
        <v>13.6</v>
      </c>
      <c r="O27" s="279">
        <v>9.35</v>
      </c>
      <c r="P27" s="296">
        <v>9.6999999999999993</v>
      </c>
      <c r="Q27" s="210">
        <f t="shared" si="13"/>
        <v>0</v>
      </c>
      <c r="R27" s="211">
        <f t="shared" si="1"/>
        <v>0</v>
      </c>
      <c r="S27" s="439"/>
      <c r="T27" s="94">
        <f t="shared" si="2"/>
        <v>0</v>
      </c>
      <c r="U27" s="438"/>
      <c r="V27" s="93">
        <f t="shared" si="3"/>
        <v>0</v>
      </c>
      <c r="W27" s="439"/>
      <c r="X27" s="94">
        <f t="shared" si="4"/>
        <v>0</v>
      </c>
      <c r="Y27" s="438"/>
      <c r="Z27" s="93">
        <f t="shared" si="5"/>
        <v>0</v>
      </c>
      <c r="AA27" s="439"/>
      <c r="AB27" s="94">
        <f t="shared" si="6"/>
        <v>0</v>
      </c>
      <c r="AC27" s="438"/>
      <c r="AD27" s="93">
        <f t="shared" si="7"/>
        <v>0</v>
      </c>
      <c r="AE27" s="439"/>
      <c r="AF27" s="94">
        <f t="shared" si="8"/>
        <v>0</v>
      </c>
      <c r="AG27" s="438"/>
      <c r="AH27" s="93">
        <f t="shared" si="9"/>
        <v>0</v>
      </c>
      <c r="AI27" s="439"/>
      <c r="AJ27" s="94">
        <f t="shared" si="10"/>
        <v>0</v>
      </c>
      <c r="AK27" s="438"/>
      <c r="AL27" s="93">
        <f t="shared" si="11"/>
        <v>0</v>
      </c>
    </row>
    <row r="28" spans="1:38" x14ac:dyDescent="0.2">
      <c r="A28" s="258" t="s">
        <v>1658</v>
      </c>
      <c r="B28" s="259" t="s">
        <v>2990</v>
      </c>
      <c r="C28" s="260" t="s">
        <v>2515</v>
      </c>
      <c r="D28" s="260" t="s">
        <v>2058</v>
      </c>
      <c r="E28" s="260">
        <v>1</v>
      </c>
      <c r="F28" s="260">
        <v>851800</v>
      </c>
      <c r="G28" s="261">
        <v>851800</v>
      </c>
      <c r="H28" s="260" t="s">
        <v>2961</v>
      </c>
      <c r="I28" s="262" t="s">
        <v>2515</v>
      </c>
      <c r="J28" s="269">
        <v>1</v>
      </c>
      <c r="K28" s="178">
        <v>7.245000000000001</v>
      </c>
      <c r="L28" s="239">
        <v>8.5500000000000007</v>
      </c>
      <c r="M28" s="239">
        <v>8.5500000000000007</v>
      </c>
      <c r="N28" s="263">
        <v>8.9499999999999993</v>
      </c>
      <c r="O28" s="279">
        <v>8.9499999999999993</v>
      </c>
      <c r="P28" s="296">
        <v>9.25</v>
      </c>
      <c r="Q28" s="210">
        <f t="shared" si="13"/>
        <v>0</v>
      </c>
      <c r="R28" s="211">
        <f t="shared" si="1"/>
        <v>0</v>
      </c>
      <c r="S28" s="439"/>
      <c r="T28" s="94">
        <f t="shared" si="2"/>
        <v>0</v>
      </c>
      <c r="U28" s="438"/>
      <c r="V28" s="93">
        <f t="shared" si="3"/>
        <v>0</v>
      </c>
      <c r="W28" s="439"/>
      <c r="X28" s="94">
        <f t="shared" si="4"/>
        <v>0</v>
      </c>
      <c r="Y28" s="438"/>
      <c r="Z28" s="93">
        <f t="shared" si="5"/>
        <v>0</v>
      </c>
      <c r="AA28" s="439"/>
      <c r="AB28" s="94">
        <f t="shared" si="6"/>
        <v>0</v>
      </c>
      <c r="AC28" s="438"/>
      <c r="AD28" s="93">
        <f t="shared" si="7"/>
        <v>0</v>
      </c>
      <c r="AE28" s="439"/>
      <c r="AF28" s="94">
        <f t="shared" si="8"/>
        <v>0</v>
      </c>
      <c r="AG28" s="438"/>
      <c r="AH28" s="93">
        <f t="shared" si="9"/>
        <v>0</v>
      </c>
      <c r="AI28" s="439"/>
      <c r="AJ28" s="94">
        <f t="shared" si="10"/>
        <v>0</v>
      </c>
      <c r="AK28" s="438"/>
      <c r="AL28" s="93">
        <f t="shared" si="11"/>
        <v>0</v>
      </c>
    </row>
    <row r="29" spans="1:38" x14ac:dyDescent="0.2">
      <c r="A29" s="75" t="s">
        <v>1659</v>
      </c>
      <c r="B29" s="162" t="s">
        <v>640</v>
      </c>
      <c r="C29" s="75" t="s">
        <v>1003</v>
      </c>
      <c r="D29" s="75" t="s">
        <v>2048</v>
      </c>
      <c r="E29" s="79">
        <v>6</v>
      </c>
      <c r="F29" s="74" t="s">
        <v>2437</v>
      </c>
      <c r="G29" s="10" t="s">
        <v>2438</v>
      </c>
      <c r="H29" s="75">
        <v>60148</v>
      </c>
      <c r="I29" s="49" t="s">
        <v>1003</v>
      </c>
      <c r="J29" s="31">
        <v>1</v>
      </c>
      <c r="K29" s="80">
        <v>12.78</v>
      </c>
      <c r="L29" s="97">
        <v>12</v>
      </c>
      <c r="M29" s="97">
        <v>12</v>
      </c>
      <c r="N29" s="203">
        <v>12.6</v>
      </c>
      <c r="O29" s="274">
        <v>13.02</v>
      </c>
      <c r="P29" s="286">
        <v>13.02</v>
      </c>
      <c r="Q29" s="210">
        <f t="shared" si="13"/>
        <v>0</v>
      </c>
      <c r="R29" s="211">
        <f t="shared" si="1"/>
        <v>0</v>
      </c>
      <c r="S29" s="439"/>
      <c r="T29" s="94">
        <f t="shared" si="2"/>
        <v>0</v>
      </c>
      <c r="U29" s="438"/>
      <c r="V29" s="93">
        <f t="shared" si="3"/>
        <v>0</v>
      </c>
      <c r="W29" s="439"/>
      <c r="X29" s="94">
        <f t="shared" si="4"/>
        <v>0</v>
      </c>
      <c r="Y29" s="438"/>
      <c r="Z29" s="93">
        <f t="shared" si="5"/>
        <v>0</v>
      </c>
      <c r="AA29" s="439"/>
      <c r="AB29" s="94">
        <f t="shared" si="6"/>
        <v>0</v>
      </c>
      <c r="AC29" s="438"/>
      <c r="AD29" s="93">
        <f t="shared" si="7"/>
        <v>0</v>
      </c>
      <c r="AE29" s="439"/>
      <c r="AF29" s="94">
        <f t="shared" si="8"/>
        <v>0</v>
      </c>
      <c r="AG29" s="438"/>
      <c r="AH29" s="93">
        <f t="shared" si="9"/>
        <v>0</v>
      </c>
      <c r="AI29" s="439"/>
      <c r="AJ29" s="94">
        <f t="shared" si="10"/>
        <v>0</v>
      </c>
      <c r="AK29" s="438"/>
      <c r="AL29" s="93">
        <f t="shared" si="11"/>
        <v>0</v>
      </c>
    </row>
    <row r="30" spans="1:38" x14ac:dyDescent="0.2">
      <c r="A30" s="258" t="s">
        <v>549</v>
      </c>
      <c r="B30" s="259" t="s">
        <v>2991</v>
      </c>
      <c r="C30" s="260" t="s">
        <v>2515</v>
      </c>
      <c r="D30" s="260" t="s">
        <v>2517</v>
      </c>
      <c r="E30" s="260">
        <v>1</v>
      </c>
      <c r="F30" s="260">
        <v>224864</v>
      </c>
      <c r="G30" s="261">
        <v>224864</v>
      </c>
      <c r="H30" s="260" t="s">
        <v>2961</v>
      </c>
      <c r="I30" s="262" t="s">
        <v>2515</v>
      </c>
      <c r="J30" s="269">
        <v>2</v>
      </c>
      <c r="K30" s="178">
        <v>3.105</v>
      </c>
      <c r="L30" s="239">
        <v>3.65</v>
      </c>
      <c r="M30" s="239">
        <v>3.65</v>
      </c>
      <c r="N30" s="263">
        <v>3.8</v>
      </c>
      <c r="O30" s="279">
        <v>3.95</v>
      </c>
      <c r="P30" s="296">
        <v>4.0999999999999996</v>
      </c>
      <c r="Q30" s="210">
        <f t="shared" si="13"/>
        <v>0</v>
      </c>
      <c r="R30" s="211">
        <f t="shared" si="1"/>
        <v>0</v>
      </c>
      <c r="S30" s="439"/>
      <c r="T30" s="94">
        <f t="shared" si="2"/>
        <v>0</v>
      </c>
      <c r="U30" s="438"/>
      <c r="V30" s="93">
        <f t="shared" si="3"/>
        <v>0</v>
      </c>
      <c r="W30" s="439"/>
      <c r="X30" s="94">
        <f t="shared" si="4"/>
        <v>0</v>
      </c>
      <c r="Y30" s="438"/>
      <c r="Z30" s="93">
        <f t="shared" si="5"/>
        <v>0</v>
      </c>
      <c r="AA30" s="439"/>
      <c r="AB30" s="94">
        <f t="shared" si="6"/>
        <v>0</v>
      </c>
      <c r="AC30" s="438"/>
      <c r="AD30" s="93">
        <f t="shared" si="7"/>
        <v>0</v>
      </c>
      <c r="AE30" s="439"/>
      <c r="AF30" s="94">
        <f t="shared" si="8"/>
        <v>0</v>
      </c>
      <c r="AG30" s="438"/>
      <c r="AH30" s="93">
        <f t="shared" si="9"/>
        <v>0</v>
      </c>
      <c r="AI30" s="439"/>
      <c r="AJ30" s="94">
        <f t="shared" si="10"/>
        <v>0</v>
      </c>
      <c r="AK30" s="438"/>
      <c r="AL30" s="93">
        <f t="shared" si="11"/>
        <v>0</v>
      </c>
    </row>
    <row r="31" spans="1:38" x14ac:dyDescent="0.2">
      <c r="A31" s="75" t="s">
        <v>549</v>
      </c>
      <c r="B31" s="162" t="s">
        <v>3367</v>
      </c>
      <c r="C31" s="75" t="s">
        <v>1003</v>
      </c>
      <c r="D31" s="75" t="s">
        <v>2048</v>
      </c>
      <c r="E31" s="79">
        <v>10</v>
      </c>
      <c r="F31" s="74" t="s">
        <v>2439</v>
      </c>
      <c r="G31" s="10" t="s">
        <v>2440</v>
      </c>
      <c r="H31" s="75">
        <v>60148</v>
      </c>
      <c r="I31" s="49" t="s">
        <v>1003</v>
      </c>
      <c r="J31" s="31">
        <v>1</v>
      </c>
      <c r="K31" s="80">
        <v>42</v>
      </c>
      <c r="L31" s="50">
        <v>42</v>
      </c>
      <c r="M31" s="50">
        <v>42</v>
      </c>
      <c r="N31" s="204">
        <v>36.4</v>
      </c>
      <c r="O31" s="274">
        <v>37.299999999999997</v>
      </c>
      <c r="P31" s="287">
        <v>36.5</v>
      </c>
      <c r="Q31" s="210">
        <f t="shared" si="13"/>
        <v>0</v>
      </c>
      <c r="R31" s="211">
        <f t="shared" si="1"/>
        <v>0</v>
      </c>
      <c r="S31" s="439"/>
      <c r="T31" s="94">
        <f t="shared" si="2"/>
        <v>0</v>
      </c>
      <c r="U31" s="438"/>
      <c r="V31" s="93">
        <f t="shared" si="3"/>
        <v>0</v>
      </c>
      <c r="W31" s="439"/>
      <c r="X31" s="94">
        <f t="shared" si="4"/>
        <v>0</v>
      </c>
      <c r="Y31" s="438"/>
      <c r="Z31" s="93">
        <f t="shared" si="5"/>
        <v>0</v>
      </c>
      <c r="AA31" s="439"/>
      <c r="AB31" s="94">
        <f t="shared" si="6"/>
        <v>0</v>
      </c>
      <c r="AC31" s="438"/>
      <c r="AD31" s="93">
        <f t="shared" si="7"/>
        <v>0</v>
      </c>
      <c r="AE31" s="439"/>
      <c r="AF31" s="94">
        <f t="shared" si="8"/>
        <v>0</v>
      </c>
      <c r="AG31" s="438"/>
      <c r="AH31" s="93">
        <f t="shared" si="9"/>
        <v>0</v>
      </c>
      <c r="AI31" s="439"/>
      <c r="AJ31" s="94">
        <f t="shared" si="10"/>
        <v>0</v>
      </c>
      <c r="AK31" s="438"/>
      <c r="AL31" s="93">
        <f t="shared" si="11"/>
        <v>0</v>
      </c>
    </row>
    <row r="32" spans="1:38" ht="25.5" x14ac:dyDescent="0.2">
      <c r="A32" s="258" t="s">
        <v>551</v>
      </c>
      <c r="B32" s="259" t="s">
        <v>2992</v>
      </c>
      <c r="C32" s="260" t="s">
        <v>2515</v>
      </c>
      <c r="D32" s="260" t="s">
        <v>2048</v>
      </c>
      <c r="E32" s="260">
        <v>1</v>
      </c>
      <c r="F32" s="260">
        <v>895570</v>
      </c>
      <c r="G32" s="261">
        <v>895570</v>
      </c>
      <c r="H32" s="260" t="s">
        <v>2961</v>
      </c>
      <c r="I32" s="262" t="s">
        <v>2515</v>
      </c>
      <c r="J32" s="269">
        <v>1</v>
      </c>
      <c r="K32" s="178">
        <v>20.88</v>
      </c>
      <c r="L32" s="239">
        <v>24.7</v>
      </c>
      <c r="M32" s="239">
        <v>24.7</v>
      </c>
      <c r="N32" s="263">
        <v>26.75</v>
      </c>
      <c r="O32" s="279">
        <v>27.75</v>
      </c>
      <c r="P32" s="297">
        <v>27.75</v>
      </c>
      <c r="Q32" s="210">
        <f t="shared" si="13"/>
        <v>0</v>
      </c>
      <c r="R32" s="211">
        <f t="shared" si="1"/>
        <v>0</v>
      </c>
      <c r="S32" s="439"/>
      <c r="T32" s="94">
        <f t="shared" si="2"/>
        <v>0</v>
      </c>
      <c r="U32" s="438"/>
      <c r="V32" s="93">
        <f t="shared" si="3"/>
        <v>0</v>
      </c>
      <c r="W32" s="439"/>
      <c r="X32" s="94">
        <f t="shared" si="4"/>
        <v>0</v>
      </c>
      <c r="Y32" s="438"/>
      <c r="Z32" s="93">
        <f t="shared" si="5"/>
        <v>0</v>
      </c>
      <c r="AA32" s="439"/>
      <c r="AB32" s="94">
        <f t="shared" si="6"/>
        <v>0</v>
      </c>
      <c r="AC32" s="438"/>
      <c r="AD32" s="93">
        <f t="shared" si="7"/>
        <v>0</v>
      </c>
      <c r="AE32" s="439"/>
      <c r="AF32" s="94">
        <f t="shared" si="8"/>
        <v>0</v>
      </c>
      <c r="AG32" s="438"/>
      <c r="AH32" s="93">
        <f t="shared" si="9"/>
        <v>0</v>
      </c>
      <c r="AI32" s="439"/>
      <c r="AJ32" s="94">
        <f t="shared" si="10"/>
        <v>0</v>
      </c>
      <c r="AK32" s="438"/>
      <c r="AL32" s="93">
        <f t="shared" si="11"/>
        <v>0</v>
      </c>
    </row>
    <row r="33" spans="1:38" x14ac:dyDescent="0.2">
      <c r="A33" s="258" t="s">
        <v>553</v>
      </c>
      <c r="B33" s="259" t="s">
        <v>552</v>
      </c>
      <c r="C33" s="260" t="s">
        <v>2515</v>
      </c>
      <c r="D33" s="260" t="s">
        <v>2048</v>
      </c>
      <c r="E33" s="260">
        <v>12</v>
      </c>
      <c r="F33" s="260">
        <v>758670</v>
      </c>
      <c r="G33" s="261">
        <v>758670</v>
      </c>
      <c r="H33" s="260" t="s">
        <v>2961</v>
      </c>
      <c r="I33" s="262" t="s">
        <v>2515</v>
      </c>
      <c r="J33" s="269">
        <v>1</v>
      </c>
      <c r="K33" s="178">
        <v>11.25</v>
      </c>
      <c r="L33" s="239">
        <v>14.6</v>
      </c>
      <c r="M33" s="239">
        <v>14.6</v>
      </c>
      <c r="N33" s="263">
        <v>15.35</v>
      </c>
      <c r="O33" s="279">
        <v>15.25</v>
      </c>
      <c r="P33" s="297">
        <v>15.25</v>
      </c>
      <c r="Q33" s="210">
        <f t="shared" si="13"/>
        <v>0</v>
      </c>
      <c r="R33" s="211">
        <f t="shared" si="1"/>
        <v>0</v>
      </c>
      <c r="S33" s="439"/>
      <c r="T33" s="94">
        <f t="shared" si="2"/>
        <v>0</v>
      </c>
      <c r="U33" s="438"/>
      <c r="V33" s="93">
        <f t="shared" si="3"/>
        <v>0</v>
      </c>
      <c r="W33" s="439"/>
      <c r="X33" s="94">
        <f t="shared" si="4"/>
        <v>0</v>
      </c>
      <c r="Y33" s="438"/>
      <c r="Z33" s="93">
        <f t="shared" si="5"/>
        <v>0</v>
      </c>
      <c r="AA33" s="439"/>
      <c r="AB33" s="94">
        <f t="shared" si="6"/>
        <v>0</v>
      </c>
      <c r="AC33" s="438"/>
      <c r="AD33" s="93">
        <f t="shared" si="7"/>
        <v>0</v>
      </c>
      <c r="AE33" s="439"/>
      <c r="AF33" s="94">
        <f t="shared" si="8"/>
        <v>0</v>
      </c>
      <c r="AG33" s="438"/>
      <c r="AH33" s="93">
        <f t="shared" si="9"/>
        <v>0</v>
      </c>
      <c r="AI33" s="439"/>
      <c r="AJ33" s="94">
        <f t="shared" si="10"/>
        <v>0</v>
      </c>
      <c r="AK33" s="438"/>
      <c r="AL33" s="93">
        <f t="shared" si="11"/>
        <v>0</v>
      </c>
    </row>
    <row r="34" spans="1:38" x14ac:dyDescent="0.2">
      <c r="A34" s="258" t="s">
        <v>554</v>
      </c>
      <c r="B34" s="259" t="s">
        <v>552</v>
      </c>
      <c r="C34" s="260" t="s">
        <v>2515</v>
      </c>
      <c r="D34" s="260" t="s">
        <v>2048</v>
      </c>
      <c r="E34" s="260">
        <v>12</v>
      </c>
      <c r="F34" s="260">
        <v>758670</v>
      </c>
      <c r="G34" s="261">
        <v>758670</v>
      </c>
      <c r="H34" s="260" t="s">
        <v>2961</v>
      </c>
      <c r="I34" s="262" t="s">
        <v>2515</v>
      </c>
      <c r="J34" s="269">
        <v>1</v>
      </c>
      <c r="K34" s="178">
        <v>11.25</v>
      </c>
      <c r="L34" s="239">
        <v>14.6</v>
      </c>
      <c r="M34" s="239">
        <v>14.6</v>
      </c>
      <c r="N34" s="263">
        <v>15.35</v>
      </c>
      <c r="O34" s="279">
        <v>15.25</v>
      </c>
      <c r="P34" s="297">
        <v>15.25</v>
      </c>
      <c r="Q34" s="210">
        <f t="shared" si="13"/>
        <v>0</v>
      </c>
      <c r="R34" s="211">
        <f t="shared" si="1"/>
        <v>0</v>
      </c>
      <c r="S34" s="439"/>
      <c r="T34" s="94">
        <f t="shared" si="2"/>
        <v>0</v>
      </c>
      <c r="U34" s="438"/>
      <c r="V34" s="93">
        <f t="shared" si="3"/>
        <v>0</v>
      </c>
      <c r="W34" s="439"/>
      <c r="X34" s="94">
        <f t="shared" si="4"/>
        <v>0</v>
      </c>
      <c r="Y34" s="438"/>
      <c r="Z34" s="93">
        <f t="shared" si="5"/>
        <v>0</v>
      </c>
      <c r="AA34" s="439"/>
      <c r="AB34" s="94">
        <f t="shared" si="6"/>
        <v>0</v>
      </c>
      <c r="AC34" s="438"/>
      <c r="AD34" s="93">
        <f t="shared" si="7"/>
        <v>0</v>
      </c>
      <c r="AE34" s="439"/>
      <c r="AF34" s="94">
        <f t="shared" si="8"/>
        <v>0</v>
      </c>
      <c r="AG34" s="438"/>
      <c r="AH34" s="93">
        <f t="shared" si="9"/>
        <v>0</v>
      </c>
      <c r="AI34" s="439"/>
      <c r="AJ34" s="94">
        <f t="shared" si="10"/>
        <v>0</v>
      </c>
      <c r="AK34" s="438"/>
      <c r="AL34" s="93">
        <f t="shared" si="11"/>
        <v>0</v>
      </c>
    </row>
    <row r="35" spans="1:38" x14ac:dyDescent="0.2">
      <c r="A35" s="258" t="s">
        <v>1660</v>
      </c>
      <c r="B35" s="259" t="s">
        <v>555</v>
      </c>
      <c r="C35" s="260" t="s">
        <v>2515</v>
      </c>
      <c r="D35" s="260" t="s">
        <v>2048</v>
      </c>
      <c r="E35" s="260">
        <v>100</v>
      </c>
      <c r="F35" s="260">
        <v>712034</v>
      </c>
      <c r="G35" s="261">
        <v>712034</v>
      </c>
      <c r="H35" s="260" t="s">
        <v>2961</v>
      </c>
      <c r="I35" s="262" t="s">
        <v>2515</v>
      </c>
      <c r="J35" s="269">
        <v>1</v>
      </c>
      <c r="K35" s="178">
        <v>32.625</v>
      </c>
      <c r="L35" s="239">
        <v>37.700000000000003</v>
      </c>
      <c r="M35" s="239">
        <v>39.700000000000003</v>
      </c>
      <c r="N35" s="263">
        <v>40.5</v>
      </c>
      <c r="O35" s="279">
        <v>41.75</v>
      </c>
      <c r="P35" s="296">
        <v>42.8</v>
      </c>
      <c r="Q35" s="210">
        <f t="shared" si="13"/>
        <v>0</v>
      </c>
      <c r="R35" s="211">
        <f t="shared" si="1"/>
        <v>0</v>
      </c>
      <c r="S35" s="439"/>
      <c r="T35" s="94">
        <f t="shared" si="2"/>
        <v>0</v>
      </c>
      <c r="U35" s="438"/>
      <c r="V35" s="93">
        <f t="shared" si="3"/>
        <v>0</v>
      </c>
      <c r="W35" s="439"/>
      <c r="X35" s="94">
        <f t="shared" si="4"/>
        <v>0</v>
      </c>
      <c r="Y35" s="438"/>
      <c r="Z35" s="93">
        <f t="shared" si="5"/>
        <v>0</v>
      </c>
      <c r="AA35" s="439"/>
      <c r="AB35" s="94">
        <f t="shared" si="6"/>
        <v>0</v>
      </c>
      <c r="AC35" s="438"/>
      <c r="AD35" s="93">
        <f t="shared" si="7"/>
        <v>0</v>
      </c>
      <c r="AE35" s="439"/>
      <c r="AF35" s="94">
        <f t="shared" si="8"/>
        <v>0</v>
      </c>
      <c r="AG35" s="438"/>
      <c r="AH35" s="93">
        <f t="shared" si="9"/>
        <v>0</v>
      </c>
      <c r="AI35" s="439"/>
      <c r="AJ35" s="94">
        <f t="shared" si="10"/>
        <v>0</v>
      </c>
      <c r="AK35" s="438"/>
      <c r="AL35" s="93">
        <f t="shared" si="11"/>
        <v>0</v>
      </c>
    </row>
    <row r="36" spans="1:38" x14ac:dyDescent="0.2">
      <c r="A36" s="258" t="s">
        <v>1661</v>
      </c>
      <c r="B36" s="259" t="s">
        <v>663</v>
      </c>
      <c r="C36" s="260" t="s">
        <v>2515</v>
      </c>
      <c r="D36" s="260" t="s">
        <v>2993</v>
      </c>
      <c r="E36" s="260">
        <v>10</v>
      </c>
      <c r="F36" s="260">
        <v>225300</v>
      </c>
      <c r="G36" s="261">
        <v>225300</v>
      </c>
      <c r="H36" s="260" t="s">
        <v>2961</v>
      </c>
      <c r="I36" s="262" t="s">
        <v>2515</v>
      </c>
      <c r="J36" s="269">
        <v>1</v>
      </c>
      <c r="K36" s="178">
        <v>12.78</v>
      </c>
      <c r="L36" s="239">
        <v>14.2</v>
      </c>
      <c r="M36" s="239">
        <v>14.2</v>
      </c>
      <c r="N36" s="263">
        <v>15.95</v>
      </c>
      <c r="O36" s="279">
        <v>16.55</v>
      </c>
      <c r="P36" s="296">
        <v>17</v>
      </c>
      <c r="Q36" s="210">
        <f t="shared" si="13"/>
        <v>0</v>
      </c>
      <c r="R36" s="211">
        <f t="shared" si="1"/>
        <v>0</v>
      </c>
      <c r="S36" s="439"/>
      <c r="T36" s="94">
        <f t="shared" si="2"/>
        <v>0</v>
      </c>
      <c r="U36" s="438"/>
      <c r="V36" s="93">
        <f t="shared" si="3"/>
        <v>0</v>
      </c>
      <c r="W36" s="439"/>
      <c r="X36" s="94">
        <f t="shared" si="4"/>
        <v>0</v>
      </c>
      <c r="Y36" s="438"/>
      <c r="Z36" s="93">
        <f t="shared" si="5"/>
        <v>0</v>
      </c>
      <c r="AA36" s="439"/>
      <c r="AB36" s="94">
        <f t="shared" si="6"/>
        <v>0</v>
      </c>
      <c r="AC36" s="438"/>
      <c r="AD36" s="93">
        <f t="shared" si="7"/>
        <v>0</v>
      </c>
      <c r="AE36" s="439"/>
      <c r="AF36" s="94">
        <f t="shared" si="8"/>
        <v>0</v>
      </c>
      <c r="AG36" s="438"/>
      <c r="AH36" s="93">
        <f t="shared" si="9"/>
        <v>0</v>
      </c>
      <c r="AI36" s="439"/>
      <c r="AJ36" s="94">
        <f t="shared" si="10"/>
        <v>0</v>
      </c>
      <c r="AK36" s="438"/>
      <c r="AL36" s="93">
        <f t="shared" si="11"/>
        <v>0</v>
      </c>
    </row>
    <row r="37" spans="1:38" x14ac:dyDescent="0.2">
      <c r="A37" s="75" t="s">
        <v>1661</v>
      </c>
      <c r="B37" s="162" t="s">
        <v>3369</v>
      </c>
      <c r="C37" s="75" t="s">
        <v>1003</v>
      </c>
      <c r="D37" s="75" t="s">
        <v>2048</v>
      </c>
      <c r="E37" s="79">
        <v>10</v>
      </c>
      <c r="F37" s="74" t="s">
        <v>2441</v>
      </c>
      <c r="G37" s="10" t="s">
        <v>2442</v>
      </c>
      <c r="H37" s="75">
        <v>60148</v>
      </c>
      <c r="I37" s="49" t="s">
        <v>1003</v>
      </c>
      <c r="J37" s="31">
        <v>2</v>
      </c>
      <c r="K37" s="80">
        <v>23.5</v>
      </c>
      <c r="L37" s="96">
        <v>25.2</v>
      </c>
      <c r="M37" s="96">
        <v>25.2</v>
      </c>
      <c r="N37" s="203">
        <v>25.8</v>
      </c>
      <c r="O37" s="274">
        <v>26.4</v>
      </c>
      <c r="P37" s="285">
        <v>27</v>
      </c>
      <c r="Q37" s="210">
        <f t="shared" si="13"/>
        <v>0</v>
      </c>
      <c r="R37" s="211">
        <f t="shared" si="1"/>
        <v>0</v>
      </c>
      <c r="S37" s="439"/>
      <c r="T37" s="94">
        <f t="shared" si="2"/>
        <v>0</v>
      </c>
      <c r="U37" s="438"/>
      <c r="V37" s="93">
        <f t="shared" si="3"/>
        <v>0</v>
      </c>
      <c r="W37" s="439"/>
      <c r="X37" s="94">
        <f t="shared" si="4"/>
        <v>0</v>
      </c>
      <c r="Y37" s="438"/>
      <c r="Z37" s="93">
        <f t="shared" si="5"/>
        <v>0</v>
      </c>
      <c r="AA37" s="439"/>
      <c r="AB37" s="94">
        <f t="shared" si="6"/>
        <v>0</v>
      </c>
      <c r="AC37" s="438"/>
      <c r="AD37" s="93">
        <f t="shared" si="7"/>
        <v>0</v>
      </c>
      <c r="AE37" s="439"/>
      <c r="AF37" s="94">
        <f t="shared" si="8"/>
        <v>0</v>
      </c>
      <c r="AG37" s="438"/>
      <c r="AH37" s="93">
        <f t="shared" si="9"/>
        <v>0</v>
      </c>
      <c r="AI37" s="439"/>
      <c r="AJ37" s="94">
        <f t="shared" si="10"/>
        <v>0</v>
      </c>
      <c r="AK37" s="438"/>
      <c r="AL37" s="93">
        <f t="shared" si="11"/>
        <v>0</v>
      </c>
    </row>
    <row r="38" spans="1:38" x14ac:dyDescent="0.2">
      <c r="A38" s="258" t="s">
        <v>556</v>
      </c>
      <c r="B38" s="259" t="s">
        <v>3026</v>
      </c>
      <c r="C38" s="260" t="s">
        <v>2515</v>
      </c>
      <c r="D38" s="260" t="s">
        <v>2993</v>
      </c>
      <c r="E38" s="260">
        <v>10</v>
      </c>
      <c r="F38" s="260">
        <v>225300</v>
      </c>
      <c r="G38" s="261">
        <v>225300</v>
      </c>
      <c r="H38" s="260" t="s">
        <v>2961</v>
      </c>
      <c r="I38" s="262" t="s">
        <v>2515</v>
      </c>
      <c r="J38" s="269">
        <v>1</v>
      </c>
      <c r="K38" s="178">
        <v>12.78</v>
      </c>
      <c r="L38" s="239">
        <v>14.2</v>
      </c>
      <c r="M38" s="239">
        <v>14.2</v>
      </c>
      <c r="N38" s="263">
        <v>15.95</v>
      </c>
      <c r="O38" s="279">
        <v>16.55</v>
      </c>
      <c r="P38" s="296">
        <v>17</v>
      </c>
      <c r="Q38" s="210">
        <f t="shared" si="13"/>
        <v>0</v>
      </c>
      <c r="R38" s="211">
        <f t="shared" si="1"/>
        <v>0</v>
      </c>
      <c r="S38" s="439"/>
      <c r="T38" s="94">
        <f t="shared" si="2"/>
        <v>0</v>
      </c>
      <c r="U38" s="438"/>
      <c r="V38" s="93">
        <f t="shared" si="3"/>
        <v>0</v>
      </c>
      <c r="W38" s="439"/>
      <c r="X38" s="94">
        <f t="shared" si="4"/>
        <v>0</v>
      </c>
      <c r="Y38" s="438"/>
      <c r="Z38" s="93">
        <f t="shared" si="5"/>
        <v>0</v>
      </c>
      <c r="AA38" s="439"/>
      <c r="AB38" s="94">
        <f t="shared" si="6"/>
        <v>0</v>
      </c>
      <c r="AC38" s="438"/>
      <c r="AD38" s="93">
        <f t="shared" si="7"/>
        <v>0</v>
      </c>
      <c r="AE38" s="439"/>
      <c r="AF38" s="94">
        <f t="shared" si="8"/>
        <v>0</v>
      </c>
      <c r="AG38" s="438"/>
      <c r="AH38" s="93">
        <f t="shared" si="9"/>
        <v>0</v>
      </c>
      <c r="AI38" s="439"/>
      <c r="AJ38" s="94">
        <f t="shared" si="10"/>
        <v>0</v>
      </c>
      <c r="AK38" s="438"/>
      <c r="AL38" s="93">
        <f t="shared" si="11"/>
        <v>0</v>
      </c>
    </row>
    <row r="39" spans="1:38" x14ac:dyDescent="0.2">
      <c r="A39" s="75" t="s">
        <v>556</v>
      </c>
      <c r="B39" s="162" t="s">
        <v>3368</v>
      </c>
      <c r="C39" s="75" t="s">
        <v>1003</v>
      </c>
      <c r="D39" s="75" t="s">
        <v>2048</v>
      </c>
      <c r="E39" s="79">
        <v>100</v>
      </c>
      <c r="F39" s="74" t="s">
        <v>2443</v>
      </c>
      <c r="G39" s="10" t="s">
        <v>2442</v>
      </c>
      <c r="H39" s="75">
        <v>60148</v>
      </c>
      <c r="I39" s="49" t="s">
        <v>1003</v>
      </c>
      <c r="J39" s="31">
        <v>2</v>
      </c>
      <c r="K39" s="80">
        <v>235</v>
      </c>
      <c r="L39" s="96">
        <v>252</v>
      </c>
      <c r="M39" s="96">
        <v>252</v>
      </c>
      <c r="N39" s="203">
        <v>258</v>
      </c>
      <c r="O39" s="274">
        <v>264</v>
      </c>
      <c r="P39" s="285">
        <v>270</v>
      </c>
      <c r="Q39" s="210">
        <f t="shared" si="13"/>
        <v>0</v>
      </c>
      <c r="R39" s="211">
        <f t="shared" si="1"/>
        <v>0</v>
      </c>
      <c r="S39" s="439"/>
      <c r="T39" s="94">
        <f t="shared" si="2"/>
        <v>0</v>
      </c>
      <c r="U39" s="438"/>
      <c r="V39" s="93">
        <f t="shared" si="3"/>
        <v>0</v>
      </c>
      <c r="W39" s="439"/>
      <c r="X39" s="94">
        <f t="shared" si="4"/>
        <v>0</v>
      </c>
      <c r="Y39" s="438"/>
      <c r="Z39" s="93">
        <f t="shared" si="5"/>
        <v>0</v>
      </c>
      <c r="AA39" s="439"/>
      <c r="AB39" s="94">
        <f t="shared" si="6"/>
        <v>0</v>
      </c>
      <c r="AC39" s="438"/>
      <c r="AD39" s="93">
        <f t="shared" si="7"/>
        <v>0</v>
      </c>
      <c r="AE39" s="439"/>
      <c r="AF39" s="94">
        <f t="shared" si="8"/>
        <v>0</v>
      </c>
      <c r="AG39" s="438"/>
      <c r="AH39" s="93">
        <f t="shared" si="9"/>
        <v>0</v>
      </c>
      <c r="AI39" s="439"/>
      <c r="AJ39" s="94">
        <f t="shared" si="10"/>
        <v>0</v>
      </c>
      <c r="AK39" s="438"/>
      <c r="AL39" s="93">
        <f t="shared" si="11"/>
        <v>0</v>
      </c>
    </row>
    <row r="40" spans="1:38" x14ac:dyDescent="0.2">
      <c r="A40" s="75" t="s">
        <v>558</v>
      </c>
      <c r="B40" s="162" t="s">
        <v>635</v>
      </c>
      <c r="C40" s="75" t="s">
        <v>532</v>
      </c>
      <c r="D40" s="75" t="s">
        <v>2058</v>
      </c>
      <c r="E40" s="79">
        <v>1</v>
      </c>
      <c r="F40" s="74" t="s">
        <v>2444</v>
      </c>
      <c r="G40" s="10" t="s">
        <v>3061</v>
      </c>
      <c r="H40" s="75">
        <v>60148</v>
      </c>
      <c r="I40" s="49" t="s">
        <v>1003</v>
      </c>
      <c r="J40" s="31">
        <v>1</v>
      </c>
      <c r="K40" s="80">
        <v>5.74</v>
      </c>
      <c r="L40" s="97">
        <v>5.4</v>
      </c>
      <c r="M40" s="97">
        <v>5.4</v>
      </c>
      <c r="N40" s="203">
        <v>5.67</v>
      </c>
      <c r="O40" s="274">
        <v>5.91</v>
      </c>
      <c r="P40" s="286">
        <v>5.91</v>
      </c>
      <c r="Q40" s="210">
        <f t="shared" si="13"/>
        <v>0</v>
      </c>
      <c r="R40" s="211">
        <f t="shared" si="1"/>
        <v>0</v>
      </c>
      <c r="S40" s="439"/>
      <c r="T40" s="94">
        <f t="shared" si="2"/>
        <v>0</v>
      </c>
      <c r="U40" s="438"/>
      <c r="V40" s="93">
        <f t="shared" si="3"/>
        <v>0</v>
      </c>
      <c r="W40" s="439"/>
      <c r="X40" s="94">
        <f t="shared" si="4"/>
        <v>0</v>
      </c>
      <c r="Y40" s="438"/>
      <c r="Z40" s="93">
        <f t="shared" si="5"/>
        <v>0</v>
      </c>
      <c r="AA40" s="439"/>
      <c r="AB40" s="94">
        <f t="shared" si="6"/>
        <v>0</v>
      </c>
      <c r="AC40" s="438"/>
      <c r="AD40" s="93">
        <f t="shared" si="7"/>
        <v>0</v>
      </c>
      <c r="AE40" s="439"/>
      <c r="AF40" s="94">
        <f t="shared" si="8"/>
        <v>0</v>
      </c>
      <c r="AG40" s="438"/>
      <c r="AH40" s="93">
        <f t="shared" si="9"/>
        <v>0</v>
      </c>
      <c r="AI40" s="439"/>
      <c r="AJ40" s="94">
        <f t="shared" si="10"/>
        <v>0</v>
      </c>
      <c r="AK40" s="438"/>
      <c r="AL40" s="93">
        <f t="shared" si="11"/>
        <v>0</v>
      </c>
    </row>
    <row r="41" spans="1:38" x14ac:dyDescent="0.2">
      <c r="A41" s="258" t="s">
        <v>559</v>
      </c>
      <c r="B41" s="259" t="s">
        <v>599</v>
      </c>
      <c r="C41" s="260" t="s">
        <v>2515</v>
      </c>
      <c r="D41" s="260" t="s">
        <v>2058</v>
      </c>
      <c r="E41" s="260">
        <v>1</v>
      </c>
      <c r="F41" s="260">
        <v>721606</v>
      </c>
      <c r="G41" s="261">
        <v>721606</v>
      </c>
      <c r="H41" s="260" t="s">
        <v>2961</v>
      </c>
      <c r="I41" s="262" t="s">
        <v>2515</v>
      </c>
      <c r="J41" s="269">
        <v>1</v>
      </c>
      <c r="K41" s="178">
        <v>15.025500000000001</v>
      </c>
      <c r="L41" s="239">
        <v>17.399999999999999</v>
      </c>
      <c r="M41" s="239">
        <v>17.399999999999999</v>
      </c>
      <c r="N41" s="263">
        <v>17.399999999999999</v>
      </c>
      <c r="O41" s="279">
        <v>17.850000000000001</v>
      </c>
      <c r="P41" s="296">
        <v>18.100000000000001</v>
      </c>
      <c r="Q41" s="210">
        <f t="shared" si="13"/>
        <v>0</v>
      </c>
      <c r="R41" s="211">
        <f t="shared" ref="R41:R81" si="14">SUM(Q41*P41)</f>
        <v>0</v>
      </c>
      <c r="S41" s="439"/>
      <c r="T41" s="94">
        <f t="shared" ref="T41:T81" si="15">SUM(S41*P41)</f>
        <v>0</v>
      </c>
      <c r="U41" s="438"/>
      <c r="V41" s="93">
        <f t="shared" ref="V41:V81" si="16">SUM(U41*P41)</f>
        <v>0</v>
      </c>
      <c r="W41" s="439"/>
      <c r="X41" s="94">
        <f t="shared" ref="X41:X81" si="17">SUM(W41*P41)</f>
        <v>0</v>
      </c>
      <c r="Y41" s="438"/>
      <c r="Z41" s="93">
        <f t="shared" ref="Z41:Z81" si="18">SUM(Y41*P41)</f>
        <v>0</v>
      </c>
      <c r="AA41" s="439"/>
      <c r="AB41" s="94">
        <f t="shared" ref="AB41:AB81" si="19">SUM(AA41*P41)</f>
        <v>0</v>
      </c>
      <c r="AC41" s="438"/>
      <c r="AD41" s="93">
        <f t="shared" ref="AD41:AD81" si="20">SUM(AC41*P41)</f>
        <v>0</v>
      </c>
      <c r="AE41" s="439"/>
      <c r="AF41" s="94">
        <f t="shared" ref="AF41:AF81" si="21">SUM(AE41*P41)</f>
        <v>0</v>
      </c>
      <c r="AG41" s="438"/>
      <c r="AH41" s="93">
        <f t="shared" ref="AH41:AH81" si="22">SUM(AG41*P41)</f>
        <v>0</v>
      </c>
      <c r="AI41" s="439"/>
      <c r="AJ41" s="94">
        <f t="shared" ref="AJ41:AJ81" si="23">SUM(AI41*P41)</f>
        <v>0</v>
      </c>
      <c r="AK41" s="438"/>
      <c r="AL41" s="93">
        <f t="shared" ref="AL41:AL81" si="24">SUM(AK41*P41)</f>
        <v>0</v>
      </c>
    </row>
    <row r="42" spans="1:38" x14ac:dyDescent="0.2">
      <c r="A42" s="75" t="s">
        <v>560</v>
      </c>
      <c r="B42" s="162" t="s">
        <v>592</v>
      </c>
      <c r="C42" s="75" t="s">
        <v>532</v>
      </c>
      <c r="D42" s="75" t="s">
        <v>2058</v>
      </c>
      <c r="E42" s="79">
        <v>1</v>
      </c>
      <c r="F42" s="74" t="s">
        <v>2445</v>
      </c>
      <c r="G42" s="10" t="s">
        <v>2446</v>
      </c>
      <c r="H42" s="75">
        <v>60148</v>
      </c>
      <c r="I42" s="49" t="s">
        <v>1003</v>
      </c>
      <c r="J42" s="31">
        <v>1</v>
      </c>
      <c r="K42" s="80">
        <v>3.83</v>
      </c>
      <c r="L42" s="97">
        <v>3.6</v>
      </c>
      <c r="M42" s="97">
        <v>3.6</v>
      </c>
      <c r="N42" s="203">
        <v>3.78</v>
      </c>
      <c r="O42" s="274">
        <v>3.83</v>
      </c>
      <c r="P42" s="285">
        <v>4.04</v>
      </c>
      <c r="Q42" s="210">
        <f t="shared" si="13"/>
        <v>0</v>
      </c>
      <c r="R42" s="211">
        <f t="shared" si="14"/>
        <v>0</v>
      </c>
      <c r="S42" s="439"/>
      <c r="T42" s="94">
        <f t="shared" si="15"/>
        <v>0</v>
      </c>
      <c r="U42" s="438"/>
      <c r="V42" s="93">
        <f t="shared" si="16"/>
        <v>0</v>
      </c>
      <c r="W42" s="439"/>
      <c r="X42" s="94">
        <f t="shared" si="17"/>
        <v>0</v>
      </c>
      <c r="Y42" s="438"/>
      <c r="Z42" s="93">
        <f t="shared" si="18"/>
        <v>0</v>
      </c>
      <c r="AA42" s="439"/>
      <c r="AB42" s="94">
        <f t="shared" si="19"/>
        <v>0</v>
      </c>
      <c r="AC42" s="438"/>
      <c r="AD42" s="93">
        <f t="shared" si="20"/>
        <v>0</v>
      </c>
      <c r="AE42" s="439"/>
      <c r="AF42" s="94">
        <f t="shared" si="21"/>
        <v>0</v>
      </c>
      <c r="AG42" s="438"/>
      <c r="AH42" s="93">
        <f t="shared" si="22"/>
        <v>0</v>
      </c>
      <c r="AI42" s="439"/>
      <c r="AJ42" s="94">
        <f t="shared" si="23"/>
        <v>0</v>
      </c>
      <c r="AK42" s="438"/>
      <c r="AL42" s="93">
        <f t="shared" si="24"/>
        <v>0</v>
      </c>
    </row>
    <row r="43" spans="1:38" x14ac:dyDescent="0.2">
      <c r="A43" s="258" t="s">
        <v>560</v>
      </c>
      <c r="B43" s="259" t="s">
        <v>592</v>
      </c>
      <c r="C43" s="260" t="s">
        <v>2515</v>
      </c>
      <c r="D43" s="260" t="s">
        <v>2058</v>
      </c>
      <c r="E43" s="260">
        <v>1</v>
      </c>
      <c r="F43" s="260">
        <v>721603</v>
      </c>
      <c r="G43" s="261">
        <v>721603</v>
      </c>
      <c r="H43" s="260" t="s">
        <v>2961</v>
      </c>
      <c r="I43" s="262" t="s">
        <v>2515</v>
      </c>
      <c r="J43" s="269">
        <v>2</v>
      </c>
      <c r="K43" s="178">
        <v>5.85</v>
      </c>
      <c r="L43" s="239">
        <v>6.75</v>
      </c>
      <c r="M43" s="239">
        <v>6.75</v>
      </c>
      <c r="N43" s="263">
        <v>6.75</v>
      </c>
      <c r="O43" s="279">
        <v>6.95</v>
      </c>
      <c r="P43" s="296">
        <v>7.25</v>
      </c>
      <c r="Q43" s="210">
        <f t="shared" si="13"/>
        <v>0</v>
      </c>
      <c r="R43" s="211">
        <f t="shared" si="14"/>
        <v>0</v>
      </c>
      <c r="S43" s="439"/>
      <c r="T43" s="94">
        <f t="shared" si="15"/>
        <v>0</v>
      </c>
      <c r="U43" s="438"/>
      <c r="V43" s="93">
        <f t="shared" si="16"/>
        <v>0</v>
      </c>
      <c r="W43" s="439"/>
      <c r="X43" s="94">
        <f t="shared" si="17"/>
        <v>0</v>
      </c>
      <c r="Y43" s="438"/>
      <c r="Z43" s="93">
        <f t="shared" si="18"/>
        <v>0</v>
      </c>
      <c r="AA43" s="439"/>
      <c r="AB43" s="94">
        <f t="shared" si="19"/>
        <v>0</v>
      </c>
      <c r="AC43" s="438"/>
      <c r="AD43" s="93">
        <f t="shared" si="20"/>
        <v>0</v>
      </c>
      <c r="AE43" s="439"/>
      <c r="AF43" s="94">
        <f t="shared" si="21"/>
        <v>0</v>
      </c>
      <c r="AG43" s="438"/>
      <c r="AH43" s="93">
        <f t="shared" si="22"/>
        <v>0</v>
      </c>
      <c r="AI43" s="439"/>
      <c r="AJ43" s="94">
        <f t="shared" si="23"/>
        <v>0</v>
      </c>
      <c r="AK43" s="438"/>
      <c r="AL43" s="93">
        <f t="shared" si="24"/>
        <v>0</v>
      </c>
    </row>
    <row r="44" spans="1:38" x14ac:dyDescent="0.2">
      <c r="A44" s="75" t="s">
        <v>562</v>
      </c>
      <c r="B44" s="162" t="s">
        <v>588</v>
      </c>
      <c r="C44" s="75" t="s">
        <v>532</v>
      </c>
      <c r="D44" s="75" t="s">
        <v>2058</v>
      </c>
      <c r="E44" s="79">
        <v>1</v>
      </c>
      <c r="F44" s="74" t="s">
        <v>2447</v>
      </c>
      <c r="G44" s="10" t="s">
        <v>2448</v>
      </c>
      <c r="H44" s="75">
        <v>60148</v>
      </c>
      <c r="I44" s="49" t="s">
        <v>1003</v>
      </c>
      <c r="J44" s="31">
        <v>1</v>
      </c>
      <c r="K44" s="80">
        <v>2.17</v>
      </c>
      <c r="L44" s="97">
        <v>2.04</v>
      </c>
      <c r="M44" s="97">
        <v>2.04</v>
      </c>
      <c r="N44" s="203">
        <v>2.14</v>
      </c>
      <c r="O44" s="274">
        <v>2.17</v>
      </c>
      <c r="P44" s="285">
        <v>2.34</v>
      </c>
      <c r="Q44" s="210">
        <f t="shared" si="13"/>
        <v>0</v>
      </c>
      <c r="R44" s="211">
        <f t="shared" si="14"/>
        <v>0</v>
      </c>
      <c r="S44" s="439"/>
      <c r="T44" s="94">
        <f t="shared" si="15"/>
        <v>0</v>
      </c>
      <c r="U44" s="438"/>
      <c r="V44" s="93">
        <f t="shared" si="16"/>
        <v>0</v>
      </c>
      <c r="W44" s="439"/>
      <c r="X44" s="94">
        <f t="shared" si="17"/>
        <v>0</v>
      </c>
      <c r="Y44" s="438"/>
      <c r="Z44" s="93">
        <f t="shared" si="18"/>
        <v>0</v>
      </c>
      <c r="AA44" s="439"/>
      <c r="AB44" s="94">
        <f t="shared" si="19"/>
        <v>0</v>
      </c>
      <c r="AC44" s="438"/>
      <c r="AD44" s="93">
        <f t="shared" si="20"/>
        <v>0</v>
      </c>
      <c r="AE44" s="439"/>
      <c r="AF44" s="94">
        <f t="shared" si="21"/>
        <v>0</v>
      </c>
      <c r="AG44" s="438"/>
      <c r="AH44" s="93">
        <f t="shared" si="22"/>
        <v>0</v>
      </c>
      <c r="AI44" s="439"/>
      <c r="AJ44" s="94">
        <f t="shared" si="23"/>
        <v>0</v>
      </c>
      <c r="AK44" s="438"/>
      <c r="AL44" s="93">
        <f t="shared" si="24"/>
        <v>0</v>
      </c>
    </row>
    <row r="45" spans="1:38" x14ac:dyDescent="0.2">
      <c r="A45" s="258" t="s">
        <v>562</v>
      </c>
      <c r="B45" s="259" t="s">
        <v>588</v>
      </c>
      <c r="C45" s="260" t="s">
        <v>2515</v>
      </c>
      <c r="D45" s="260" t="s">
        <v>2058</v>
      </c>
      <c r="E45" s="260">
        <v>1</v>
      </c>
      <c r="F45" s="260">
        <v>721601</v>
      </c>
      <c r="G45" s="261">
        <v>721601</v>
      </c>
      <c r="H45" s="260" t="s">
        <v>2961</v>
      </c>
      <c r="I45" s="262" t="s">
        <v>2515</v>
      </c>
      <c r="J45" s="269">
        <v>2</v>
      </c>
      <c r="K45" s="178">
        <v>4.3649999999999993</v>
      </c>
      <c r="L45" s="239">
        <v>5.05</v>
      </c>
      <c r="M45" s="239">
        <v>5.05</v>
      </c>
      <c r="N45" s="263">
        <v>5.05</v>
      </c>
      <c r="O45" s="279">
        <v>5.2</v>
      </c>
      <c r="P45" s="296">
        <v>5.25</v>
      </c>
      <c r="Q45" s="210">
        <f t="shared" si="13"/>
        <v>0</v>
      </c>
      <c r="R45" s="211">
        <f t="shared" si="14"/>
        <v>0</v>
      </c>
      <c r="S45" s="439"/>
      <c r="T45" s="94">
        <f t="shared" si="15"/>
        <v>0</v>
      </c>
      <c r="U45" s="438"/>
      <c r="V45" s="93">
        <f t="shared" si="16"/>
        <v>0</v>
      </c>
      <c r="W45" s="439"/>
      <c r="X45" s="94">
        <f t="shared" si="17"/>
        <v>0</v>
      </c>
      <c r="Y45" s="438"/>
      <c r="Z45" s="93">
        <f t="shared" si="18"/>
        <v>0</v>
      </c>
      <c r="AA45" s="439"/>
      <c r="AB45" s="94">
        <f t="shared" si="19"/>
        <v>0</v>
      </c>
      <c r="AC45" s="438"/>
      <c r="AD45" s="93">
        <f t="shared" si="20"/>
        <v>0</v>
      </c>
      <c r="AE45" s="439"/>
      <c r="AF45" s="94">
        <f t="shared" si="21"/>
        <v>0</v>
      </c>
      <c r="AG45" s="438"/>
      <c r="AH45" s="93">
        <f t="shared" si="22"/>
        <v>0</v>
      </c>
      <c r="AI45" s="439"/>
      <c r="AJ45" s="94">
        <f t="shared" si="23"/>
        <v>0</v>
      </c>
      <c r="AK45" s="438"/>
      <c r="AL45" s="93">
        <f t="shared" si="24"/>
        <v>0</v>
      </c>
    </row>
    <row r="46" spans="1:38" x14ac:dyDescent="0.2">
      <c r="A46" s="75" t="s">
        <v>564</v>
      </c>
      <c r="B46" s="162" t="s">
        <v>597</v>
      </c>
      <c r="C46" s="75" t="s">
        <v>532</v>
      </c>
      <c r="D46" s="75" t="s">
        <v>2058</v>
      </c>
      <c r="E46" s="79">
        <v>1</v>
      </c>
      <c r="F46" s="74" t="s">
        <v>2449</v>
      </c>
      <c r="G46" s="10" t="s">
        <v>2450</v>
      </c>
      <c r="H46" s="75">
        <v>60148</v>
      </c>
      <c r="I46" s="49" t="s">
        <v>1003</v>
      </c>
      <c r="J46" s="31">
        <v>1</v>
      </c>
      <c r="K46" s="80">
        <v>2.5099999999999998</v>
      </c>
      <c r="L46" s="97">
        <v>2.36</v>
      </c>
      <c r="M46" s="97">
        <v>2.36</v>
      </c>
      <c r="N46" s="203">
        <v>2.48</v>
      </c>
      <c r="O46" s="274">
        <v>2.5099999999999998</v>
      </c>
      <c r="P46" s="285">
        <v>2.59</v>
      </c>
      <c r="Q46" s="210">
        <f t="shared" si="13"/>
        <v>0</v>
      </c>
      <c r="R46" s="211">
        <f t="shared" si="14"/>
        <v>0</v>
      </c>
      <c r="S46" s="439"/>
      <c r="T46" s="94">
        <f t="shared" si="15"/>
        <v>0</v>
      </c>
      <c r="U46" s="438"/>
      <c r="V46" s="93">
        <f t="shared" si="16"/>
        <v>0</v>
      </c>
      <c r="W46" s="439"/>
      <c r="X46" s="94">
        <f t="shared" si="17"/>
        <v>0</v>
      </c>
      <c r="Y46" s="438"/>
      <c r="Z46" s="93">
        <f t="shared" si="18"/>
        <v>0</v>
      </c>
      <c r="AA46" s="439"/>
      <c r="AB46" s="94">
        <f t="shared" si="19"/>
        <v>0</v>
      </c>
      <c r="AC46" s="438"/>
      <c r="AD46" s="93">
        <f t="shared" si="20"/>
        <v>0</v>
      </c>
      <c r="AE46" s="439"/>
      <c r="AF46" s="94">
        <f t="shared" si="21"/>
        <v>0</v>
      </c>
      <c r="AG46" s="438"/>
      <c r="AH46" s="93">
        <f t="shared" si="22"/>
        <v>0</v>
      </c>
      <c r="AI46" s="439"/>
      <c r="AJ46" s="94">
        <f t="shared" si="23"/>
        <v>0</v>
      </c>
      <c r="AK46" s="438"/>
      <c r="AL46" s="93">
        <f t="shared" si="24"/>
        <v>0</v>
      </c>
    </row>
    <row r="47" spans="1:38" x14ac:dyDescent="0.2">
      <c r="A47" s="258" t="s">
        <v>564</v>
      </c>
      <c r="B47" s="259" t="s">
        <v>597</v>
      </c>
      <c r="C47" s="260" t="s">
        <v>2515</v>
      </c>
      <c r="D47" s="260" t="s">
        <v>2058</v>
      </c>
      <c r="E47" s="260">
        <v>1</v>
      </c>
      <c r="F47" s="260">
        <v>721602</v>
      </c>
      <c r="G47" s="261">
        <v>721602</v>
      </c>
      <c r="H47" s="260" t="s">
        <v>2961</v>
      </c>
      <c r="I47" s="262" t="s">
        <v>2515</v>
      </c>
      <c r="J47" s="269">
        <v>2</v>
      </c>
      <c r="K47" s="178">
        <v>4.9050000000000002</v>
      </c>
      <c r="L47" s="239">
        <v>5.7</v>
      </c>
      <c r="M47" s="239">
        <v>5.7</v>
      </c>
      <c r="N47" s="263">
        <v>5.7</v>
      </c>
      <c r="O47" s="279">
        <v>5.85</v>
      </c>
      <c r="P47" s="296">
        <v>5.95</v>
      </c>
      <c r="Q47" s="210">
        <f t="shared" si="13"/>
        <v>0</v>
      </c>
      <c r="R47" s="211">
        <f t="shared" si="14"/>
        <v>0</v>
      </c>
      <c r="S47" s="439"/>
      <c r="T47" s="94">
        <f t="shared" si="15"/>
        <v>0</v>
      </c>
      <c r="U47" s="438"/>
      <c r="V47" s="93">
        <f t="shared" si="16"/>
        <v>0</v>
      </c>
      <c r="W47" s="439"/>
      <c r="X47" s="94">
        <f t="shared" si="17"/>
        <v>0</v>
      </c>
      <c r="Y47" s="438"/>
      <c r="Z47" s="93">
        <f t="shared" si="18"/>
        <v>0</v>
      </c>
      <c r="AA47" s="439"/>
      <c r="AB47" s="94">
        <f t="shared" si="19"/>
        <v>0</v>
      </c>
      <c r="AC47" s="438"/>
      <c r="AD47" s="93">
        <f t="shared" si="20"/>
        <v>0</v>
      </c>
      <c r="AE47" s="439"/>
      <c r="AF47" s="94">
        <f t="shared" si="21"/>
        <v>0</v>
      </c>
      <c r="AG47" s="438"/>
      <c r="AH47" s="93">
        <f t="shared" si="22"/>
        <v>0</v>
      </c>
      <c r="AI47" s="439"/>
      <c r="AJ47" s="94">
        <f t="shared" si="23"/>
        <v>0</v>
      </c>
      <c r="AK47" s="438"/>
      <c r="AL47" s="93">
        <f t="shared" si="24"/>
        <v>0</v>
      </c>
    </row>
    <row r="48" spans="1:38" x14ac:dyDescent="0.2">
      <c r="A48" s="75" t="s">
        <v>566</v>
      </c>
      <c r="B48" s="162" t="s">
        <v>670</v>
      </c>
      <c r="C48" s="75" t="s">
        <v>2451</v>
      </c>
      <c r="D48" s="75" t="s">
        <v>2058</v>
      </c>
      <c r="E48" s="79">
        <v>1</v>
      </c>
      <c r="F48" s="74">
        <v>80000010</v>
      </c>
      <c r="G48" s="10" t="s">
        <v>3060</v>
      </c>
      <c r="H48" s="75">
        <v>60148</v>
      </c>
      <c r="I48" s="49" t="s">
        <v>1003</v>
      </c>
      <c r="J48" s="31">
        <v>1</v>
      </c>
      <c r="K48" s="80">
        <v>297.5</v>
      </c>
      <c r="L48" s="96">
        <v>412.3</v>
      </c>
      <c r="M48" s="96">
        <v>412.3</v>
      </c>
      <c r="N48" s="204">
        <v>368.9</v>
      </c>
      <c r="O48" s="274">
        <v>378.25</v>
      </c>
      <c r="P48" s="285">
        <v>397.16</v>
      </c>
      <c r="Q48" s="210">
        <f t="shared" si="13"/>
        <v>0</v>
      </c>
      <c r="R48" s="211">
        <f t="shared" si="14"/>
        <v>0</v>
      </c>
      <c r="S48" s="439"/>
      <c r="T48" s="94">
        <f t="shared" si="15"/>
        <v>0</v>
      </c>
      <c r="U48" s="438"/>
      <c r="V48" s="93">
        <f t="shared" si="16"/>
        <v>0</v>
      </c>
      <c r="W48" s="439"/>
      <c r="X48" s="94">
        <f t="shared" si="17"/>
        <v>0</v>
      </c>
      <c r="Y48" s="438"/>
      <c r="Z48" s="93">
        <f t="shared" si="18"/>
        <v>0</v>
      </c>
      <c r="AA48" s="439"/>
      <c r="AB48" s="94">
        <f t="shared" si="19"/>
        <v>0</v>
      </c>
      <c r="AC48" s="438"/>
      <c r="AD48" s="93">
        <f t="shared" si="20"/>
        <v>0</v>
      </c>
      <c r="AE48" s="439"/>
      <c r="AF48" s="94">
        <f t="shared" si="21"/>
        <v>0</v>
      </c>
      <c r="AG48" s="438"/>
      <c r="AH48" s="93">
        <f t="shared" si="22"/>
        <v>0</v>
      </c>
      <c r="AI48" s="439"/>
      <c r="AJ48" s="94">
        <f t="shared" si="23"/>
        <v>0</v>
      </c>
      <c r="AK48" s="438"/>
      <c r="AL48" s="93">
        <f t="shared" si="24"/>
        <v>0</v>
      </c>
    </row>
    <row r="49" spans="1:38" x14ac:dyDescent="0.2">
      <c r="A49" s="258" t="s">
        <v>568</v>
      </c>
      <c r="B49" s="259" t="s">
        <v>2994</v>
      </c>
      <c r="C49" s="260" t="s">
        <v>2515</v>
      </c>
      <c r="D49" s="260" t="s">
        <v>2058</v>
      </c>
      <c r="E49" s="260">
        <v>1</v>
      </c>
      <c r="F49" s="260">
        <v>621116</v>
      </c>
      <c r="G49" s="261">
        <v>621116</v>
      </c>
      <c r="H49" s="260" t="s">
        <v>2961</v>
      </c>
      <c r="I49" s="262" t="s">
        <v>2515</v>
      </c>
      <c r="J49" s="269">
        <v>1</v>
      </c>
      <c r="K49" s="178">
        <v>15.704999999999998</v>
      </c>
      <c r="L49" s="239">
        <v>18.350000000000001</v>
      </c>
      <c r="M49" s="239">
        <v>18.350000000000001</v>
      </c>
      <c r="N49" s="263">
        <v>18.75</v>
      </c>
      <c r="O49" s="279">
        <v>19.149999999999999</v>
      </c>
      <c r="P49" s="296">
        <v>19.55</v>
      </c>
      <c r="Q49" s="210">
        <f t="shared" si="13"/>
        <v>0</v>
      </c>
      <c r="R49" s="211">
        <f t="shared" si="14"/>
        <v>0</v>
      </c>
      <c r="S49" s="439"/>
      <c r="T49" s="94">
        <f t="shared" si="15"/>
        <v>0</v>
      </c>
      <c r="U49" s="438"/>
      <c r="V49" s="93">
        <f t="shared" si="16"/>
        <v>0</v>
      </c>
      <c r="W49" s="439"/>
      <c r="X49" s="94">
        <f t="shared" si="17"/>
        <v>0</v>
      </c>
      <c r="Y49" s="438"/>
      <c r="Z49" s="93">
        <f t="shared" si="18"/>
        <v>0</v>
      </c>
      <c r="AA49" s="439"/>
      <c r="AB49" s="94">
        <f t="shared" si="19"/>
        <v>0</v>
      </c>
      <c r="AC49" s="438"/>
      <c r="AD49" s="93">
        <f t="shared" si="20"/>
        <v>0</v>
      </c>
      <c r="AE49" s="439"/>
      <c r="AF49" s="94">
        <f t="shared" si="21"/>
        <v>0</v>
      </c>
      <c r="AG49" s="438"/>
      <c r="AH49" s="93">
        <f t="shared" si="22"/>
        <v>0</v>
      </c>
      <c r="AI49" s="439"/>
      <c r="AJ49" s="94">
        <f t="shared" si="23"/>
        <v>0</v>
      </c>
      <c r="AK49" s="438"/>
      <c r="AL49" s="93">
        <f t="shared" si="24"/>
        <v>0</v>
      </c>
    </row>
    <row r="50" spans="1:38" x14ac:dyDescent="0.2">
      <c r="A50" s="75" t="s">
        <v>568</v>
      </c>
      <c r="B50" s="162" t="s">
        <v>561</v>
      </c>
      <c r="C50" s="75" t="s">
        <v>1003</v>
      </c>
      <c r="D50" s="75" t="s">
        <v>2058</v>
      </c>
      <c r="E50" s="79">
        <v>1</v>
      </c>
      <c r="F50" s="74" t="s">
        <v>2452</v>
      </c>
      <c r="G50" s="10" t="s">
        <v>2453</v>
      </c>
      <c r="H50" s="75">
        <v>60148</v>
      </c>
      <c r="I50" s="49" t="s">
        <v>1003</v>
      </c>
      <c r="J50" s="31">
        <v>2</v>
      </c>
      <c r="K50" s="80">
        <v>16.11</v>
      </c>
      <c r="L50" s="96">
        <v>21.29</v>
      </c>
      <c r="M50" s="96">
        <v>21.29</v>
      </c>
      <c r="N50" s="204">
        <v>19.510000000000002</v>
      </c>
      <c r="O50" s="274">
        <v>19.510000000000002</v>
      </c>
      <c r="P50" s="285">
        <v>20.49</v>
      </c>
      <c r="Q50" s="210">
        <f t="shared" si="13"/>
        <v>0</v>
      </c>
      <c r="R50" s="211">
        <f t="shared" si="14"/>
        <v>0</v>
      </c>
      <c r="S50" s="439"/>
      <c r="T50" s="94">
        <f t="shared" si="15"/>
        <v>0</v>
      </c>
      <c r="U50" s="438"/>
      <c r="V50" s="93">
        <f t="shared" si="16"/>
        <v>0</v>
      </c>
      <c r="W50" s="439"/>
      <c r="X50" s="94">
        <f t="shared" si="17"/>
        <v>0</v>
      </c>
      <c r="Y50" s="438"/>
      <c r="Z50" s="93">
        <f t="shared" si="18"/>
        <v>0</v>
      </c>
      <c r="AA50" s="439"/>
      <c r="AB50" s="94">
        <f t="shared" si="19"/>
        <v>0</v>
      </c>
      <c r="AC50" s="438"/>
      <c r="AD50" s="93">
        <f t="shared" si="20"/>
        <v>0</v>
      </c>
      <c r="AE50" s="439"/>
      <c r="AF50" s="94">
        <f t="shared" si="21"/>
        <v>0</v>
      </c>
      <c r="AG50" s="438"/>
      <c r="AH50" s="93">
        <f t="shared" si="22"/>
        <v>0</v>
      </c>
      <c r="AI50" s="439"/>
      <c r="AJ50" s="94">
        <f t="shared" si="23"/>
        <v>0</v>
      </c>
      <c r="AK50" s="438"/>
      <c r="AL50" s="93">
        <f t="shared" si="24"/>
        <v>0</v>
      </c>
    </row>
    <row r="51" spans="1:38" x14ac:dyDescent="0.2">
      <c r="A51" s="258" t="s">
        <v>570</v>
      </c>
      <c r="B51" s="259" t="s">
        <v>2995</v>
      </c>
      <c r="C51" s="260" t="s">
        <v>2515</v>
      </c>
      <c r="D51" s="260" t="s">
        <v>2058</v>
      </c>
      <c r="E51" s="260">
        <v>1</v>
      </c>
      <c r="F51" s="260">
        <v>602111</v>
      </c>
      <c r="G51" s="261">
        <v>602111</v>
      </c>
      <c r="H51" s="260" t="s">
        <v>2961</v>
      </c>
      <c r="I51" s="262" t="s">
        <v>2515</v>
      </c>
      <c r="J51" s="269">
        <v>1</v>
      </c>
      <c r="K51" s="178">
        <v>5.04</v>
      </c>
      <c r="L51" s="239">
        <v>5.75</v>
      </c>
      <c r="M51" s="239">
        <v>5.75</v>
      </c>
      <c r="N51" s="263">
        <v>5.75</v>
      </c>
      <c r="O51" s="279">
        <v>5.92</v>
      </c>
      <c r="P51" s="296">
        <v>6.05</v>
      </c>
      <c r="Q51" s="210">
        <f t="shared" si="13"/>
        <v>0</v>
      </c>
      <c r="R51" s="211">
        <f t="shared" si="14"/>
        <v>0</v>
      </c>
      <c r="S51" s="439"/>
      <c r="T51" s="94">
        <f t="shared" si="15"/>
        <v>0</v>
      </c>
      <c r="U51" s="438"/>
      <c r="V51" s="93">
        <f t="shared" si="16"/>
        <v>0</v>
      </c>
      <c r="W51" s="439"/>
      <c r="X51" s="94">
        <f t="shared" si="17"/>
        <v>0</v>
      </c>
      <c r="Y51" s="438"/>
      <c r="Z51" s="93">
        <f t="shared" si="18"/>
        <v>0</v>
      </c>
      <c r="AA51" s="439"/>
      <c r="AB51" s="94">
        <f t="shared" si="19"/>
        <v>0</v>
      </c>
      <c r="AC51" s="438"/>
      <c r="AD51" s="93">
        <f t="shared" si="20"/>
        <v>0</v>
      </c>
      <c r="AE51" s="439"/>
      <c r="AF51" s="94">
        <f t="shared" si="21"/>
        <v>0</v>
      </c>
      <c r="AG51" s="438"/>
      <c r="AH51" s="93">
        <f t="shared" si="22"/>
        <v>0</v>
      </c>
      <c r="AI51" s="439"/>
      <c r="AJ51" s="94">
        <f t="shared" si="23"/>
        <v>0</v>
      </c>
      <c r="AK51" s="438"/>
      <c r="AL51" s="93">
        <f t="shared" si="24"/>
        <v>0</v>
      </c>
    </row>
    <row r="52" spans="1:38" x14ac:dyDescent="0.2">
      <c r="A52" s="75" t="s">
        <v>570</v>
      </c>
      <c r="B52" s="162" t="s">
        <v>603</v>
      </c>
      <c r="C52" s="75" t="s">
        <v>1003</v>
      </c>
      <c r="D52" s="75" t="s">
        <v>2058</v>
      </c>
      <c r="E52" s="79">
        <v>1</v>
      </c>
      <c r="F52" s="74" t="s">
        <v>2454</v>
      </c>
      <c r="G52" s="10" t="s">
        <v>2455</v>
      </c>
      <c r="H52" s="75">
        <v>60148</v>
      </c>
      <c r="I52" s="49" t="s">
        <v>1003</v>
      </c>
      <c r="J52" s="31">
        <v>2</v>
      </c>
      <c r="K52" s="80">
        <v>7.61</v>
      </c>
      <c r="L52" s="97">
        <v>7.16</v>
      </c>
      <c r="M52" s="97">
        <v>7.16</v>
      </c>
      <c r="N52" s="203">
        <v>7.52</v>
      </c>
      <c r="O52" s="274">
        <v>7.61</v>
      </c>
      <c r="P52" s="286">
        <v>7.61</v>
      </c>
      <c r="Q52" s="210">
        <f t="shared" si="13"/>
        <v>0</v>
      </c>
      <c r="R52" s="211">
        <f t="shared" si="14"/>
        <v>0</v>
      </c>
      <c r="S52" s="439"/>
      <c r="T52" s="94">
        <f t="shared" si="15"/>
        <v>0</v>
      </c>
      <c r="U52" s="438"/>
      <c r="V52" s="93">
        <f t="shared" si="16"/>
        <v>0</v>
      </c>
      <c r="W52" s="439"/>
      <c r="X52" s="94">
        <f t="shared" si="17"/>
        <v>0</v>
      </c>
      <c r="Y52" s="438"/>
      <c r="Z52" s="93">
        <f t="shared" si="18"/>
        <v>0</v>
      </c>
      <c r="AA52" s="439"/>
      <c r="AB52" s="94">
        <f t="shared" si="19"/>
        <v>0</v>
      </c>
      <c r="AC52" s="438"/>
      <c r="AD52" s="93">
        <f t="shared" si="20"/>
        <v>0</v>
      </c>
      <c r="AE52" s="439"/>
      <c r="AF52" s="94">
        <f t="shared" si="21"/>
        <v>0</v>
      </c>
      <c r="AG52" s="438"/>
      <c r="AH52" s="93">
        <f t="shared" si="22"/>
        <v>0</v>
      </c>
      <c r="AI52" s="439"/>
      <c r="AJ52" s="94">
        <f t="shared" si="23"/>
        <v>0</v>
      </c>
      <c r="AK52" s="438"/>
      <c r="AL52" s="93">
        <f t="shared" si="24"/>
        <v>0</v>
      </c>
    </row>
    <row r="53" spans="1:38" ht="25.5" x14ac:dyDescent="0.2">
      <c r="A53" s="258" t="s">
        <v>571</v>
      </c>
      <c r="B53" s="259" t="s">
        <v>2996</v>
      </c>
      <c r="C53" s="260" t="s">
        <v>2515</v>
      </c>
      <c r="D53" s="260" t="s">
        <v>2048</v>
      </c>
      <c r="E53" s="260">
        <v>12</v>
      </c>
      <c r="F53" s="260">
        <v>716448</v>
      </c>
      <c r="G53" s="261">
        <v>716448</v>
      </c>
      <c r="H53" s="260" t="s">
        <v>2961</v>
      </c>
      <c r="I53" s="262" t="s">
        <v>2515</v>
      </c>
      <c r="J53" s="269">
        <v>1</v>
      </c>
      <c r="K53" s="178">
        <v>29.34225</v>
      </c>
      <c r="L53" s="239">
        <v>34.25</v>
      </c>
      <c r="M53" s="239">
        <v>34.25</v>
      </c>
      <c r="N53" s="263">
        <v>34.25</v>
      </c>
      <c r="O53" s="279">
        <v>35.1</v>
      </c>
      <c r="P53" s="296">
        <v>36.15</v>
      </c>
      <c r="Q53" s="210">
        <f t="shared" si="13"/>
        <v>0</v>
      </c>
      <c r="R53" s="211">
        <f t="shared" si="14"/>
        <v>0</v>
      </c>
      <c r="S53" s="439"/>
      <c r="T53" s="94">
        <f t="shared" si="15"/>
        <v>0</v>
      </c>
      <c r="U53" s="438"/>
      <c r="V53" s="93">
        <f t="shared" si="16"/>
        <v>0</v>
      </c>
      <c r="W53" s="439"/>
      <c r="X53" s="94">
        <f t="shared" si="17"/>
        <v>0</v>
      </c>
      <c r="Y53" s="438"/>
      <c r="Z53" s="93">
        <f t="shared" si="18"/>
        <v>0</v>
      </c>
      <c r="AA53" s="439"/>
      <c r="AB53" s="94">
        <f t="shared" si="19"/>
        <v>0</v>
      </c>
      <c r="AC53" s="438"/>
      <c r="AD53" s="93">
        <f t="shared" si="20"/>
        <v>0</v>
      </c>
      <c r="AE53" s="439"/>
      <c r="AF53" s="94">
        <f t="shared" si="21"/>
        <v>0</v>
      </c>
      <c r="AG53" s="438"/>
      <c r="AH53" s="93">
        <f t="shared" si="22"/>
        <v>0</v>
      </c>
      <c r="AI53" s="439"/>
      <c r="AJ53" s="94">
        <f t="shared" si="23"/>
        <v>0</v>
      </c>
      <c r="AK53" s="438"/>
      <c r="AL53" s="93">
        <f t="shared" si="24"/>
        <v>0</v>
      </c>
    </row>
    <row r="54" spans="1:38" x14ac:dyDescent="0.2">
      <c r="A54" s="258" t="s">
        <v>1662</v>
      </c>
      <c r="B54" s="259" t="s">
        <v>2997</v>
      </c>
      <c r="C54" s="260" t="s">
        <v>2515</v>
      </c>
      <c r="D54" s="260" t="s">
        <v>2058</v>
      </c>
      <c r="E54" s="260">
        <v>1</v>
      </c>
      <c r="F54" s="260">
        <v>716552</v>
      </c>
      <c r="G54" s="261">
        <v>716552</v>
      </c>
      <c r="H54" s="260" t="s">
        <v>2961</v>
      </c>
      <c r="I54" s="262" t="s">
        <v>2515</v>
      </c>
      <c r="J54" s="269">
        <v>1</v>
      </c>
      <c r="K54" s="178">
        <v>2.16405</v>
      </c>
      <c r="L54" s="239">
        <v>3.1</v>
      </c>
      <c r="M54" s="239">
        <v>3.1</v>
      </c>
      <c r="N54" s="264">
        <v>3.1</v>
      </c>
      <c r="O54" s="279">
        <v>3.2</v>
      </c>
      <c r="P54" s="296">
        <v>3.35</v>
      </c>
      <c r="Q54" s="210">
        <f t="shared" si="13"/>
        <v>0</v>
      </c>
      <c r="R54" s="211">
        <f t="shared" si="14"/>
        <v>0</v>
      </c>
      <c r="S54" s="439"/>
      <c r="T54" s="94">
        <f t="shared" si="15"/>
        <v>0</v>
      </c>
      <c r="U54" s="438"/>
      <c r="V54" s="93">
        <f t="shared" si="16"/>
        <v>0</v>
      </c>
      <c r="W54" s="439"/>
      <c r="X54" s="94">
        <f t="shared" si="17"/>
        <v>0</v>
      </c>
      <c r="Y54" s="438"/>
      <c r="Z54" s="93">
        <f t="shared" si="18"/>
        <v>0</v>
      </c>
      <c r="AA54" s="439"/>
      <c r="AB54" s="94">
        <f t="shared" si="19"/>
        <v>0</v>
      </c>
      <c r="AC54" s="438"/>
      <c r="AD54" s="93">
        <f t="shared" si="20"/>
        <v>0</v>
      </c>
      <c r="AE54" s="439"/>
      <c r="AF54" s="94">
        <f t="shared" si="21"/>
        <v>0</v>
      </c>
      <c r="AG54" s="438"/>
      <c r="AH54" s="93">
        <f t="shared" si="22"/>
        <v>0</v>
      </c>
      <c r="AI54" s="439"/>
      <c r="AJ54" s="94">
        <f t="shared" si="23"/>
        <v>0</v>
      </c>
      <c r="AK54" s="438"/>
      <c r="AL54" s="93">
        <f t="shared" si="24"/>
        <v>0</v>
      </c>
    </row>
    <row r="55" spans="1:38" x14ac:dyDescent="0.2">
      <c r="A55" s="258" t="s">
        <v>573</v>
      </c>
      <c r="B55" s="259" t="s">
        <v>2998</v>
      </c>
      <c r="C55" s="260" t="s">
        <v>2515</v>
      </c>
      <c r="D55" s="260" t="s">
        <v>2966</v>
      </c>
      <c r="E55" s="260">
        <v>10</v>
      </c>
      <c r="F55" s="260">
        <v>225012</v>
      </c>
      <c r="G55" s="261">
        <v>225012</v>
      </c>
      <c r="H55" s="260" t="s">
        <v>2961</v>
      </c>
      <c r="I55" s="262" t="s">
        <v>2515</v>
      </c>
      <c r="J55" s="269">
        <v>1</v>
      </c>
      <c r="K55" s="178">
        <v>6.9749999999999996</v>
      </c>
      <c r="L55" s="239">
        <v>8</v>
      </c>
      <c r="M55" s="239">
        <v>8</v>
      </c>
      <c r="N55" s="263">
        <v>8.4</v>
      </c>
      <c r="O55" s="279">
        <v>8.9</v>
      </c>
      <c r="P55" s="296">
        <v>9.1999999999999993</v>
      </c>
      <c r="Q55" s="210">
        <f t="shared" si="13"/>
        <v>0</v>
      </c>
      <c r="R55" s="211">
        <f t="shared" si="14"/>
        <v>0</v>
      </c>
      <c r="S55" s="439"/>
      <c r="T55" s="94">
        <f t="shared" si="15"/>
        <v>0</v>
      </c>
      <c r="U55" s="438"/>
      <c r="V55" s="93">
        <f t="shared" si="16"/>
        <v>0</v>
      </c>
      <c r="W55" s="439"/>
      <c r="X55" s="94">
        <f t="shared" si="17"/>
        <v>0</v>
      </c>
      <c r="Y55" s="438"/>
      <c r="Z55" s="93">
        <f t="shared" si="18"/>
        <v>0</v>
      </c>
      <c r="AA55" s="439"/>
      <c r="AB55" s="94">
        <f t="shared" si="19"/>
        <v>0</v>
      </c>
      <c r="AC55" s="438"/>
      <c r="AD55" s="93">
        <f t="shared" si="20"/>
        <v>0</v>
      </c>
      <c r="AE55" s="439"/>
      <c r="AF55" s="94">
        <f t="shared" si="21"/>
        <v>0</v>
      </c>
      <c r="AG55" s="438"/>
      <c r="AH55" s="93">
        <f t="shared" si="22"/>
        <v>0</v>
      </c>
      <c r="AI55" s="439"/>
      <c r="AJ55" s="94">
        <f t="shared" si="23"/>
        <v>0</v>
      </c>
      <c r="AK55" s="438"/>
      <c r="AL55" s="93">
        <f t="shared" si="24"/>
        <v>0</v>
      </c>
    </row>
    <row r="56" spans="1:38" x14ac:dyDescent="0.2">
      <c r="A56" s="75" t="s">
        <v>573</v>
      </c>
      <c r="B56" s="162" t="s">
        <v>3370</v>
      </c>
      <c r="C56" s="75" t="s">
        <v>1003</v>
      </c>
      <c r="D56" s="75" t="s">
        <v>2048</v>
      </c>
      <c r="E56" s="79">
        <v>10</v>
      </c>
      <c r="F56" s="74" t="s">
        <v>2456</v>
      </c>
      <c r="G56" s="10" t="s">
        <v>2457</v>
      </c>
      <c r="H56" s="75">
        <v>60148</v>
      </c>
      <c r="I56" s="49" t="s">
        <v>1003</v>
      </c>
      <c r="J56" s="31">
        <v>2</v>
      </c>
      <c r="K56" s="80">
        <v>9.52</v>
      </c>
      <c r="L56" s="96">
        <v>11.14</v>
      </c>
      <c r="M56" s="96">
        <v>11.14</v>
      </c>
      <c r="N56" s="204">
        <v>10.19</v>
      </c>
      <c r="O56" s="274">
        <v>10.45</v>
      </c>
      <c r="P56" s="285">
        <v>10.67</v>
      </c>
      <c r="Q56" s="210">
        <f t="shared" si="13"/>
        <v>0</v>
      </c>
      <c r="R56" s="211">
        <f t="shared" si="14"/>
        <v>0</v>
      </c>
      <c r="S56" s="439"/>
      <c r="T56" s="94">
        <f t="shared" si="15"/>
        <v>0</v>
      </c>
      <c r="U56" s="438"/>
      <c r="V56" s="93">
        <f t="shared" si="16"/>
        <v>0</v>
      </c>
      <c r="W56" s="439"/>
      <c r="X56" s="94">
        <f t="shared" si="17"/>
        <v>0</v>
      </c>
      <c r="Y56" s="438"/>
      <c r="Z56" s="93">
        <f t="shared" si="18"/>
        <v>0</v>
      </c>
      <c r="AA56" s="439"/>
      <c r="AB56" s="94">
        <f t="shared" si="19"/>
        <v>0</v>
      </c>
      <c r="AC56" s="438"/>
      <c r="AD56" s="93">
        <f t="shared" si="20"/>
        <v>0</v>
      </c>
      <c r="AE56" s="439"/>
      <c r="AF56" s="94">
        <f t="shared" si="21"/>
        <v>0</v>
      </c>
      <c r="AG56" s="438"/>
      <c r="AH56" s="93">
        <f t="shared" si="22"/>
        <v>0</v>
      </c>
      <c r="AI56" s="439"/>
      <c r="AJ56" s="94">
        <f t="shared" si="23"/>
        <v>0</v>
      </c>
      <c r="AK56" s="438"/>
      <c r="AL56" s="93">
        <f t="shared" si="24"/>
        <v>0</v>
      </c>
    </row>
    <row r="57" spans="1:38" x14ac:dyDescent="0.2">
      <c r="A57" s="258" t="s">
        <v>575</v>
      </c>
      <c r="B57" s="259" t="s">
        <v>569</v>
      </c>
      <c r="C57" s="260" t="s">
        <v>2515</v>
      </c>
      <c r="D57" s="260" t="s">
        <v>2048</v>
      </c>
      <c r="E57" s="260">
        <v>6</v>
      </c>
      <c r="F57" s="260">
        <v>721152</v>
      </c>
      <c r="G57" s="261">
        <v>721152</v>
      </c>
      <c r="H57" s="260" t="s">
        <v>2961</v>
      </c>
      <c r="I57" s="262" t="s">
        <v>2515</v>
      </c>
      <c r="J57" s="269">
        <v>1</v>
      </c>
      <c r="K57" s="178">
        <v>44.954999999999998</v>
      </c>
      <c r="L57" s="239">
        <v>52.45</v>
      </c>
      <c r="M57" s="239">
        <v>52.45</v>
      </c>
      <c r="N57" s="263">
        <v>53.5</v>
      </c>
      <c r="O57" s="279">
        <v>54.85</v>
      </c>
      <c r="P57" s="296">
        <v>56.25</v>
      </c>
      <c r="Q57" s="210">
        <f t="shared" si="13"/>
        <v>0</v>
      </c>
      <c r="R57" s="211">
        <f t="shared" si="14"/>
        <v>0</v>
      </c>
      <c r="S57" s="439"/>
      <c r="T57" s="94">
        <f t="shared" si="15"/>
        <v>0</v>
      </c>
      <c r="U57" s="438"/>
      <c r="V57" s="93">
        <f t="shared" si="16"/>
        <v>0</v>
      </c>
      <c r="W57" s="439"/>
      <c r="X57" s="94">
        <f t="shared" si="17"/>
        <v>0</v>
      </c>
      <c r="Y57" s="438"/>
      <c r="Z57" s="93">
        <f t="shared" si="18"/>
        <v>0</v>
      </c>
      <c r="AA57" s="439"/>
      <c r="AB57" s="94">
        <f t="shared" si="19"/>
        <v>0</v>
      </c>
      <c r="AC57" s="438"/>
      <c r="AD57" s="93">
        <f t="shared" si="20"/>
        <v>0</v>
      </c>
      <c r="AE57" s="439"/>
      <c r="AF57" s="94">
        <f t="shared" si="21"/>
        <v>0</v>
      </c>
      <c r="AG57" s="438"/>
      <c r="AH57" s="93">
        <f t="shared" si="22"/>
        <v>0</v>
      </c>
      <c r="AI57" s="439"/>
      <c r="AJ57" s="94">
        <f t="shared" si="23"/>
        <v>0</v>
      </c>
      <c r="AK57" s="438"/>
      <c r="AL57" s="93">
        <f t="shared" si="24"/>
        <v>0</v>
      </c>
    </row>
    <row r="58" spans="1:38" x14ac:dyDescent="0.2">
      <c r="A58" s="258" t="s">
        <v>1663</v>
      </c>
      <c r="B58" s="259" t="s">
        <v>565</v>
      </c>
      <c r="C58" s="260" t="s">
        <v>2516</v>
      </c>
      <c r="D58" s="260" t="s">
        <v>2048</v>
      </c>
      <c r="E58" s="260">
        <v>12</v>
      </c>
      <c r="F58" s="260">
        <v>721150</v>
      </c>
      <c r="G58" s="261">
        <v>721150</v>
      </c>
      <c r="H58" s="260" t="s">
        <v>2961</v>
      </c>
      <c r="I58" s="262" t="s">
        <v>2515</v>
      </c>
      <c r="J58" s="269">
        <v>1</v>
      </c>
      <c r="K58" s="178">
        <v>42.66</v>
      </c>
      <c r="L58" s="239">
        <v>49.8</v>
      </c>
      <c r="M58" s="239">
        <v>49.8</v>
      </c>
      <c r="N58" s="263">
        <v>50.8</v>
      </c>
      <c r="O58" s="279">
        <v>52.1</v>
      </c>
      <c r="P58" s="296">
        <v>53.4</v>
      </c>
      <c r="Q58" s="210">
        <f t="shared" si="13"/>
        <v>0</v>
      </c>
      <c r="R58" s="211">
        <f t="shared" si="14"/>
        <v>0</v>
      </c>
      <c r="S58" s="439"/>
      <c r="T58" s="94">
        <f t="shared" si="15"/>
        <v>0</v>
      </c>
      <c r="U58" s="438"/>
      <c r="V58" s="93">
        <f t="shared" si="16"/>
        <v>0</v>
      </c>
      <c r="W58" s="439"/>
      <c r="X58" s="94">
        <f t="shared" si="17"/>
        <v>0</v>
      </c>
      <c r="Y58" s="438"/>
      <c r="Z58" s="93">
        <f t="shared" si="18"/>
        <v>0</v>
      </c>
      <c r="AA58" s="439"/>
      <c r="AB58" s="94">
        <f t="shared" si="19"/>
        <v>0</v>
      </c>
      <c r="AC58" s="438"/>
      <c r="AD58" s="93">
        <f t="shared" si="20"/>
        <v>0</v>
      </c>
      <c r="AE58" s="439"/>
      <c r="AF58" s="94">
        <f t="shared" si="21"/>
        <v>0</v>
      </c>
      <c r="AG58" s="438"/>
      <c r="AH58" s="93">
        <f t="shared" si="22"/>
        <v>0</v>
      </c>
      <c r="AI58" s="439"/>
      <c r="AJ58" s="94">
        <f t="shared" si="23"/>
        <v>0</v>
      </c>
      <c r="AK58" s="438"/>
      <c r="AL58" s="93">
        <f t="shared" si="24"/>
        <v>0</v>
      </c>
    </row>
    <row r="59" spans="1:38" x14ac:dyDescent="0.2">
      <c r="A59" s="258" t="s">
        <v>576</v>
      </c>
      <c r="B59" s="259" t="s">
        <v>567</v>
      </c>
      <c r="C59" s="260" t="s">
        <v>2515</v>
      </c>
      <c r="D59" s="260" t="s">
        <v>2048</v>
      </c>
      <c r="E59" s="260">
        <v>6</v>
      </c>
      <c r="F59" s="260">
        <v>721151</v>
      </c>
      <c r="G59" s="261">
        <v>721151</v>
      </c>
      <c r="H59" s="260" t="s">
        <v>2961</v>
      </c>
      <c r="I59" s="262" t="s">
        <v>2515</v>
      </c>
      <c r="J59" s="269">
        <v>1</v>
      </c>
      <c r="K59" s="178">
        <v>27.45</v>
      </c>
      <c r="L59" s="239">
        <v>32.049999999999997</v>
      </c>
      <c r="M59" s="239">
        <v>32.049999999999997</v>
      </c>
      <c r="N59" s="263">
        <v>32.700000000000003</v>
      </c>
      <c r="O59" s="279">
        <v>33.549999999999997</v>
      </c>
      <c r="P59" s="296">
        <v>34.4</v>
      </c>
      <c r="Q59" s="210">
        <f t="shared" si="13"/>
        <v>0</v>
      </c>
      <c r="R59" s="211">
        <f t="shared" si="14"/>
        <v>0</v>
      </c>
      <c r="S59" s="439"/>
      <c r="T59" s="94">
        <f t="shared" si="15"/>
        <v>0</v>
      </c>
      <c r="U59" s="438"/>
      <c r="V59" s="93">
        <f t="shared" si="16"/>
        <v>0</v>
      </c>
      <c r="W59" s="439"/>
      <c r="X59" s="94">
        <f t="shared" si="17"/>
        <v>0</v>
      </c>
      <c r="Y59" s="438"/>
      <c r="Z59" s="93">
        <f t="shared" si="18"/>
        <v>0</v>
      </c>
      <c r="AA59" s="439"/>
      <c r="AB59" s="94">
        <f t="shared" si="19"/>
        <v>0</v>
      </c>
      <c r="AC59" s="438"/>
      <c r="AD59" s="93">
        <f t="shared" si="20"/>
        <v>0</v>
      </c>
      <c r="AE59" s="439"/>
      <c r="AF59" s="94">
        <f t="shared" si="21"/>
        <v>0</v>
      </c>
      <c r="AG59" s="438"/>
      <c r="AH59" s="93">
        <f t="shared" si="22"/>
        <v>0</v>
      </c>
      <c r="AI59" s="439"/>
      <c r="AJ59" s="94">
        <f t="shared" si="23"/>
        <v>0</v>
      </c>
      <c r="AK59" s="438"/>
      <c r="AL59" s="93">
        <f t="shared" si="24"/>
        <v>0</v>
      </c>
    </row>
    <row r="60" spans="1:38" x14ac:dyDescent="0.2">
      <c r="A60" s="258" t="s">
        <v>578</v>
      </c>
      <c r="B60" s="259" t="s">
        <v>563</v>
      </c>
      <c r="C60" s="260" t="s">
        <v>2515</v>
      </c>
      <c r="D60" s="260" t="s">
        <v>2048</v>
      </c>
      <c r="E60" s="260">
        <v>12</v>
      </c>
      <c r="F60" s="260">
        <v>721148</v>
      </c>
      <c r="G60" s="261">
        <v>721148</v>
      </c>
      <c r="H60" s="260" t="s">
        <v>2961</v>
      </c>
      <c r="I60" s="262" t="s">
        <v>2515</v>
      </c>
      <c r="J60" s="269">
        <v>1</v>
      </c>
      <c r="K60" s="178">
        <v>54.54</v>
      </c>
      <c r="L60" s="239">
        <v>63.65</v>
      </c>
      <c r="M60" s="239">
        <v>63.65</v>
      </c>
      <c r="N60" s="263">
        <v>64.95</v>
      </c>
      <c r="O60" s="279">
        <v>66.599999999999994</v>
      </c>
      <c r="P60" s="297">
        <v>66.599999999999994</v>
      </c>
      <c r="Q60" s="210">
        <f t="shared" ref="Q60:Q94" si="25">SUM(S60,U60,W60,Y60,AA60,AC60,AE60,AG60,AI60,AK60)</f>
        <v>0</v>
      </c>
      <c r="R60" s="211">
        <f t="shared" si="14"/>
        <v>0</v>
      </c>
      <c r="S60" s="439"/>
      <c r="T60" s="94">
        <f t="shared" si="15"/>
        <v>0</v>
      </c>
      <c r="U60" s="438"/>
      <c r="V60" s="93">
        <f t="shared" si="16"/>
        <v>0</v>
      </c>
      <c r="W60" s="439"/>
      <c r="X60" s="94">
        <f t="shared" si="17"/>
        <v>0</v>
      </c>
      <c r="Y60" s="438"/>
      <c r="Z60" s="93">
        <f t="shared" si="18"/>
        <v>0</v>
      </c>
      <c r="AA60" s="439"/>
      <c r="AB60" s="94">
        <f t="shared" si="19"/>
        <v>0</v>
      </c>
      <c r="AC60" s="438"/>
      <c r="AD60" s="93">
        <f t="shared" si="20"/>
        <v>0</v>
      </c>
      <c r="AE60" s="439"/>
      <c r="AF60" s="94">
        <f t="shared" si="21"/>
        <v>0</v>
      </c>
      <c r="AG60" s="438"/>
      <c r="AH60" s="93">
        <f t="shared" si="22"/>
        <v>0</v>
      </c>
      <c r="AI60" s="439"/>
      <c r="AJ60" s="94">
        <f t="shared" si="23"/>
        <v>0</v>
      </c>
      <c r="AK60" s="438"/>
      <c r="AL60" s="93">
        <f t="shared" si="24"/>
        <v>0</v>
      </c>
    </row>
    <row r="61" spans="1:38" x14ac:dyDescent="0.2">
      <c r="A61" s="258" t="s">
        <v>579</v>
      </c>
      <c r="B61" s="259" t="s">
        <v>2999</v>
      </c>
      <c r="C61" s="260" t="s">
        <v>2515</v>
      </c>
      <c r="D61" s="260" t="s">
        <v>2058</v>
      </c>
      <c r="E61" s="260">
        <v>1</v>
      </c>
      <c r="F61" s="260">
        <v>742410</v>
      </c>
      <c r="G61" s="261">
        <v>742410</v>
      </c>
      <c r="H61" s="260" t="s">
        <v>2961</v>
      </c>
      <c r="I61" s="262" t="s">
        <v>2515</v>
      </c>
      <c r="J61" s="269">
        <v>1</v>
      </c>
      <c r="K61" s="178">
        <v>4.1399999999999997</v>
      </c>
      <c r="L61" s="239">
        <v>4.75</v>
      </c>
      <c r="M61" s="239">
        <v>4.75</v>
      </c>
      <c r="N61" s="264">
        <v>4.75</v>
      </c>
      <c r="O61" s="279">
        <v>4.9000000000000004</v>
      </c>
      <c r="P61" s="296">
        <v>5.05</v>
      </c>
      <c r="Q61" s="210">
        <f t="shared" si="25"/>
        <v>0</v>
      </c>
      <c r="R61" s="211">
        <f t="shared" si="14"/>
        <v>0</v>
      </c>
      <c r="S61" s="439"/>
      <c r="T61" s="94">
        <f t="shared" si="15"/>
        <v>0</v>
      </c>
      <c r="U61" s="438"/>
      <c r="V61" s="93">
        <f t="shared" si="16"/>
        <v>0</v>
      </c>
      <c r="W61" s="439"/>
      <c r="X61" s="94">
        <f t="shared" si="17"/>
        <v>0</v>
      </c>
      <c r="Y61" s="438"/>
      <c r="Z61" s="93">
        <f t="shared" si="18"/>
        <v>0</v>
      </c>
      <c r="AA61" s="439"/>
      <c r="AB61" s="94">
        <f t="shared" si="19"/>
        <v>0</v>
      </c>
      <c r="AC61" s="438"/>
      <c r="AD61" s="93">
        <f t="shared" si="20"/>
        <v>0</v>
      </c>
      <c r="AE61" s="439"/>
      <c r="AF61" s="94">
        <f t="shared" si="21"/>
        <v>0</v>
      </c>
      <c r="AG61" s="438"/>
      <c r="AH61" s="93">
        <f t="shared" si="22"/>
        <v>0</v>
      </c>
      <c r="AI61" s="439"/>
      <c r="AJ61" s="94">
        <f t="shared" si="23"/>
        <v>0</v>
      </c>
      <c r="AK61" s="438"/>
      <c r="AL61" s="93">
        <f t="shared" si="24"/>
        <v>0</v>
      </c>
    </row>
    <row r="62" spans="1:38" ht="25.5" x14ac:dyDescent="0.2">
      <c r="A62" s="75" t="s">
        <v>581</v>
      </c>
      <c r="B62" s="162" t="s">
        <v>557</v>
      </c>
      <c r="C62" s="75" t="s">
        <v>3065</v>
      </c>
      <c r="D62" s="75" t="s">
        <v>2058</v>
      </c>
      <c r="E62" s="79">
        <v>1</v>
      </c>
      <c r="F62" s="74" t="s">
        <v>2458</v>
      </c>
      <c r="G62" s="10" t="s">
        <v>3059</v>
      </c>
      <c r="H62" s="75">
        <v>60148</v>
      </c>
      <c r="I62" s="49" t="s">
        <v>1003</v>
      </c>
      <c r="J62" s="31">
        <v>1</v>
      </c>
      <c r="K62" s="80">
        <v>2.85</v>
      </c>
      <c r="L62" s="97">
        <v>2.68</v>
      </c>
      <c r="M62" s="97">
        <v>2.68</v>
      </c>
      <c r="N62" s="203">
        <v>2.81</v>
      </c>
      <c r="O62" s="274">
        <v>2.95</v>
      </c>
      <c r="P62" s="285">
        <v>2.98</v>
      </c>
      <c r="Q62" s="210">
        <f t="shared" si="25"/>
        <v>0</v>
      </c>
      <c r="R62" s="211">
        <f t="shared" si="14"/>
        <v>0</v>
      </c>
      <c r="S62" s="439"/>
      <c r="T62" s="94">
        <f t="shared" si="15"/>
        <v>0</v>
      </c>
      <c r="U62" s="438"/>
      <c r="V62" s="93">
        <f t="shared" si="16"/>
        <v>0</v>
      </c>
      <c r="W62" s="439"/>
      <c r="X62" s="94">
        <f t="shared" si="17"/>
        <v>0</v>
      </c>
      <c r="Y62" s="438"/>
      <c r="Z62" s="93">
        <f t="shared" si="18"/>
        <v>0</v>
      </c>
      <c r="AA62" s="439"/>
      <c r="AB62" s="94">
        <f t="shared" si="19"/>
        <v>0</v>
      </c>
      <c r="AC62" s="438"/>
      <c r="AD62" s="93">
        <f t="shared" si="20"/>
        <v>0</v>
      </c>
      <c r="AE62" s="439"/>
      <c r="AF62" s="94">
        <f t="shared" si="21"/>
        <v>0</v>
      </c>
      <c r="AG62" s="438"/>
      <c r="AH62" s="93">
        <f t="shared" si="22"/>
        <v>0</v>
      </c>
      <c r="AI62" s="439"/>
      <c r="AJ62" s="94">
        <f t="shared" si="23"/>
        <v>0</v>
      </c>
      <c r="AK62" s="438"/>
      <c r="AL62" s="93">
        <f t="shared" si="24"/>
        <v>0</v>
      </c>
    </row>
    <row r="63" spans="1:38" x14ac:dyDescent="0.2">
      <c r="A63" s="258" t="s">
        <v>581</v>
      </c>
      <c r="B63" s="259" t="s">
        <v>2999</v>
      </c>
      <c r="C63" s="260" t="s">
        <v>2515</v>
      </c>
      <c r="D63" s="260" t="s">
        <v>2058</v>
      </c>
      <c r="E63" s="260">
        <v>1</v>
      </c>
      <c r="F63" s="260">
        <v>742410</v>
      </c>
      <c r="G63" s="261">
        <v>742410</v>
      </c>
      <c r="H63" s="260" t="s">
        <v>2961</v>
      </c>
      <c r="I63" s="262" t="s">
        <v>2515</v>
      </c>
      <c r="J63" s="269">
        <v>2</v>
      </c>
      <c r="K63" s="178">
        <v>4.1399999999999997</v>
      </c>
      <c r="L63" s="239">
        <v>4.75</v>
      </c>
      <c r="M63" s="239">
        <v>4.75</v>
      </c>
      <c r="N63" s="264">
        <v>4.75</v>
      </c>
      <c r="O63" s="279">
        <v>4.9000000000000004</v>
      </c>
      <c r="P63" s="296">
        <v>5.05</v>
      </c>
      <c r="Q63" s="210">
        <f t="shared" si="25"/>
        <v>0</v>
      </c>
      <c r="R63" s="211">
        <f t="shared" si="14"/>
        <v>0</v>
      </c>
      <c r="S63" s="439"/>
      <c r="T63" s="94">
        <f t="shared" si="15"/>
        <v>0</v>
      </c>
      <c r="U63" s="438"/>
      <c r="V63" s="93">
        <f t="shared" si="16"/>
        <v>0</v>
      </c>
      <c r="W63" s="439"/>
      <c r="X63" s="94">
        <f t="shared" si="17"/>
        <v>0</v>
      </c>
      <c r="Y63" s="438"/>
      <c r="Z63" s="93">
        <f t="shared" si="18"/>
        <v>0</v>
      </c>
      <c r="AA63" s="439"/>
      <c r="AB63" s="94">
        <f t="shared" si="19"/>
        <v>0</v>
      </c>
      <c r="AC63" s="438"/>
      <c r="AD63" s="93">
        <f t="shared" si="20"/>
        <v>0</v>
      </c>
      <c r="AE63" s="439"/>
      <c r="AF63" s="94">
        <f t="shared" si="21"/>
        <v>0</v>
      </c>
      <c r="AG63" s="438"/>
      <c r="AH63" s="93">
        <f t="shared" si="22"/>
        <v>0</v>
      </c>
      <c r="AI63" s="439"/>
      <c r="AJ63" s="94">
        <f t="shared" si="23"/>
        <v>0</v>
      </c>
      <c r="AK63" s="438"/>
      <c r="AL63" s="93">
        <f t="shared" si="24"/>
        <v>0</v>
      </c>
    </row>
    <row r="64" spans="1:38" x14ac:dyDescent="0.2">
      <c r="A64" s="75" t="s">
        <v>583</v>
      </c>
      <c r="B64" s="162" t="s">
        <v>3371</v>
      </c>
      <c r="C64" s="75" t="s">
        <v>1003</v>
      </c>
      <c r="D64" s="75" t="s">
        <v>2058</v>
      </c>
      <c r="E64" s="79">
        <v>1</v>
      </c>
      <c r="F64" s="74" t="s">
        <v>2459</v>
      </c>
      <c r="G64" s="10" t="s">
        <v>2460</v>
      </c>
      <c r="H64" s="75">
        <v>60148</v>
      </c>
      <c r="I64" s="49" t="s">
        <v>1003</v>
      </c>
      <c r="J64" s="31">
        <v>1</v>
      </c>
      <c r="K64" s="80">
        <v>31.3</v>
      </c>
      <c r="L64" s="96">
        <v>31.3</v>
      </c>
      <c r="M64" s="96">
        <v>31.3</v>
      </c>
      <c r="N64" s="204">
        <v>30.02</v>
      </c>
      <c r="O64" s="274">
        <v>30.78</v>
      </c>
      <c r="P64" s="285">
        <v>31.04</v>
      </c>
      <c r="Q64" s="210">
        <f t="shared" si="25"/>
        <v>0</v>
      </c>
      <c r="R64" s="211">
        <f t="shared" si="14"/>
        <v>0</v>
      </c>
      <c r="S64" s="439"/>
      <c r="T64" s="94">
        <f t="shared" si="15"/>
        <v>0</v>
      </c>
      <c r="U64" s="438"/>
      <c r="V64" s="93">
        <f t="shared" si="16"/>
        <v>0</v>
      </c>
      <c r="W64" s="439"/>
      <c r="X64" s="94">
        <f t="shared" si="17"/>
        <v>0</v>
      </c>
      <c r="Y64" s="438"/>
      <c r="Z64" s="93">
        <f t="shared" si="18"/>
        <v>0</v>
      </c>
      <c r="AA64" s="439"/>
      <c r="AB64" s="94">
        <f t="shared" si="19"/>
        <v>0</v>
      </c>
      <c r="AC64" s="438"/>
      <c r="AD64" s="93">
        <f t="shared" si="20"/>
        <v>0</v>
      </c>
      <c r="AE64" s="439"/>
      <c r="AF64" s="94">
        <f t="shared" si="21"/>
        <v>0</v>
      </c>
      <c r="AG64" s="438"/>
      <c r="AH64" s="93">
        <f t="shared" si="22"/>
        <v>0</v>
      </c>
      <c r="AI64" s="439"/>
      <c r="AJ64" s="94">
        <f t="shared" si="23"/>
        <v>0</v>
      </c>
      <c r="AK64" s="438"/>
      <c r="AL64" s="93">
        <f t="shared" si="24"/>
        <v>0</v>
      </c>
    </row>
    <row r="65" spans="1:38" x14ac:dyDescent="0.2">
      <c r="A65" s="75" t="s">
        <v>584</v>
      </c>
      <c r="B65" s="162" t="s">
        <v>610</v>
      </c>
      <c r="C65" s="75" t="s">
        <v>1003</v>
      </c>
      <c r="D65" s="75" t="s">
        <v>2048</v>
      </c>
      <c r="E65" s="79">
        <v>100</v>
      </c>
      <c r="F65" s="74" t="s">
        <v>2461</v>
      </c>
      <c r="G65" s="10" t="s">
        <v>2462</v>
      </c>
      <c r="H65" s="75">
        <v>60148</v>
      </c>
      <c r="I65" s="49" t="s">
        <v>1003</v>
      </c>
      <c r="J65" s="31">
        <v>1</v>
      </c>
      <c r="K65" s="80">
        <v>5.53</v>
      </c>
      <c r="L65" s="96">
        <v>5.56</v>
      </c>
      <c r="M65" s="96">
        <v>5.56</v>
      </c>
      <c r="N65" s="203">
        <v>5.84</v>
      </c>
      <c r="O65" s="274">
        <v>6.13</v>
      </c>
      <c r="P65" s="285">
        <v>7.01</v>
      </c>
      <c r="Q65" s="210">
        <f t="shared" si="25"/>
        <v>0</v>
      </c>
      <c r="R65" s="211">
        <f t="shared" si="14"/>
        <v>0</v>
      </c>
      <c r="S65" s="439"/>
      <c r="T65" s="94">
        <f t="shared" si="15"/>
        <v>0</v>
      </c>
      <c r="U65" s="438"/>
      <c r="V65" s="93">
        <f t="shared" si="16"/>
        <v>0</v>
      </c>
      <c r="W65" s="439"/>
      <c r="X65" s="94">
        <f t="shared" si="17"/>
        <v>0</v>
      </c>
      <c r="Y65" s="438"/>
      <c r="Z65" s="93">
        <f t="shared" si="18"/>
        <v>0</v>
      </c>
      <c r="AA65" s="439"/>
      <c r="AB65" s="94">
        <f t="shared" si="19"/>
        <v>0</v>
      </c>
      <c r="AC65" s="438"/>
      <c r="AD65" s="93">
        <f t="shared" si="20"/>
        <v>0</v>
      </c>
      <c r="AE65" s="439"/>
      <c r="AF65" s="94">
        <f t="shared" si="21"/>
        <v>0</v>
      </c>
      <c r="AG65" s="438"/>
      <c r="AH65" s="93">
        <f t="shared" si="22"/>
        <v>0</v>
      </c>
      <c r="AI65" s="439"/>
      <c r="AJ65" s="94">
        <f t="shared" si="23"/>
        <v>0</v>
      </c>
      <c r="AK65" s="438"/>
      <c r="AL65" s="93">
        <f t="shared" si="24"/>
        <v>0</v>
      </c>
    </row>
    <row r="66" spans="1:38" x14ac:dyDescent="0.2">
      <c r="A66" s="258" t="s">
        <v>585</v>
      </c>
      <c r="B66" s="259" t="s">
        <v>3000</v>
      </c>
      <c r="C66" s="260" t="s">
        <v>2515</v>
      </c>
      <c r="D66" s="260" t="s">
        <v>2048</v>
      </c>
      <c r="E66" s="260">
        <v>2</v>
      </c>
      <c r="F66" s="260">
        <v>721144</v>
      </c>
      <c r="G66" s="261">
        <v>721144</v>
      </c>
      <c r="H66" s="260" t="s">
        <v>2961</v>
      </c>
      <c r="I66" s="262" t="s">
        <v>2515</v>
      </c>
      <c r="J66" s="269">
        <v>1</v>
      </c>
      <c r="K66" s="178">
        <v>47.61</v>
      </c>
      <c r="L66" s="239">
        <v>55.55</v>
      </c>
      <c r="M66" s="239">
        <v>55.55</v>
      </c>
      <c r="N66" s="263">
        <v>56.65</v>
      </c>
      <c r="O66" s="279">
        <v>58.1</v>
      </c>
      <c r="P66" s="296">
        <v>59.55</v>
      </c>
      <c r="Q66" s="210">
        <f t="shared" si="25"/>
        <v>0</v>
      </c>
      <c r="R66" s="211">
        <f t="shared" si="14"/>
        <v>0</v>
      </c>
      <c r="S66" s="439"/>
      <c r="T66" s="94">
        <f t="shared" si="15"/>
        <v>0</v>
      </c>
      <c r="U66" s="438"/>
      <c r="V66" s="93">
        <f t="shared" si="16"/>
        <v>0</v>
      </c>
      <c r="W66" s="439"/>
      <c r="X66" s="94">
        <f t="shared" si="17"/>
        <v>0</v>
      </c>
      <c r="Y66" s="438"/>
      <c r="Z66" s="93">
        <f t="shared" si="18"/>
        <v>0</v>
      </c>
      <c r="AA66" s="439"/>
      <c r="AB66" s="94">
        <f t="shared" si="19"/>
        <v>0</v>
      </c>
      <c r="AC66" s="438"/>
      <c r="AD66" s="93">
        <f t="shared" si="20"/>
        <v>0</v>
      </c>
      <c r="AE66" s="439"/>
      <c r="AF66" s="94">
        <f t="shared" si="21"/>
        <v>0</v>
      </c>
      <c r="AG66" s="438"/>
      <c r="AH66" s="93">
        <f t="shared" si="22"/>
        <v>0</v>
      </c>
      <c r="AI66" s="439"/>
      <c r="AJ66" s="94">
        <f t="shared" si="23"/>
        <v>0</v>
      </c>
      <c r="AK66" s="438"/>
      <c r="AL66" s="93">
        <f t="shared" si="24"/>
        <v>0</v>
      </c>
    </row>
    <row r="67" spans="1:38" x14ac:dyDescent="0.2">
      <c r="A67" s="258" t="s">
        <v>586</v>
      </c>
      <c r="B67" s="259" t="s">
        <v>574</v>
      </c>
      <c r="C67" s="260" t="s">
        <v>2515</v>
      </c>
      <c r="D67" s="260" t="s">
        <v>2058</v>
      </c>
      <c r="E67" s="260">
        <v>1</v>
      </c>
      <c r="F67" s="260">
        <v>725124</v>
      </c>
      <c r="G67" s="261">
        <v>725124</v>
      </c>
      <c r="H67" s="260" t="s">
        <v>2961</v>
      </c>
      <c r="I67" s="262" t="s">
        <v>2515</v>
      </c>
      <c r="J67" s="269">
        <v>1</v>
      </c>
      <c r="K67" s="178">
        <v>61.739999999999995</v>
      </c>
      <c r="L67" s="239">
        <v>72.05</v>
      </c>
      <c r="M67" s="239">
        <v>72.05</v>
      </c>
      <c r="N67" s="263">
        <v>73.5</v>
      </c>
      <c r="O67" s="279">
        <v>75.349999999999994</v>
      </c>
      <c r="P67" s="296">
        <v>77.25</v>
      </c>
      <c r="Q67" s="210">
        <f t="shared" si="25"/>
        <v>0</v>
      </c>
      <c r="R67" s="211">
        <f t="shared" si="14"/>
        <v>0</v>
      </c>
      <c r="S67" s="439"/>
      <c r="T67" s="94">
        <f t="shared" si="15"/>
        <v>0</v>
      </c>
      <c r="U67" s="438"/>
      <c r="V67" s="93">
        <f t="shared" si="16"/>
        <v>0</v>
      </c>
      <c r="W67" s="439"/>
      <c r="X67" s="94">
        <f t="shared" si="17"/>
        <v>0</v>
      </c>
      <c r="Y67" s="438"/>
      <c r="Z67" s="93">
        <f t="shared" si="18"/>
        <v>0</v>
      </c>
      <c r="AA67" s="439"/>
      <c r="AB67" s="94">
        <f t="shared" si="19"/>
        <v>0</v>
      </c>
      <c r="AC67" s="438"/>
      <c r="AD67" s="93">
        <f t="shared" si="20"/>
        <v>0</v>
      </c>
      <c r="AE67" s="439"/>
      <c r="AF67" s="94">
        <f t="shared" si="21"/>
        <v>0</v>
      </c>
      <c r="AG67" s="438"/>
      <c r="AH67" s="93">
        <f t="shared" si="22"/>
        <v>0</v>
      </c>
      <c r="AI67" s="439"/>
      <c r="AJ67" s="94">
        <f t="shared" si="23"/>
        <v>0</v>
      </c>
      <c r="AK67" s="438"/>
      <c r="AL67" s="93">
        <f t="shared" si="24"/>
        <v>0</v>
      </c>
    </row>
    <row r="68" spans="1:38" x14ac:dyDescent="0.2">
      <c r="A68" s="258" t="s">
        <v>587</v>
      </c>
      <c r="B68" s="259" t="s">
        <v>572</v>
      </c>
      <c r="C68" s="260" t="s">
        <v>2515</v>
      </c>
      <c r="D68" s="260" t="s">
        <v>2058</v>
      </c>
      <c r="E68" s="260">
        <v>1</v>
      </c>
      <c r="F68" s="260">
        <v>725116</v>
      </c>
      <c r="G68" s="261">
        <v>725116</v>
      </c>
      <c r="H68" s="260" t="s">
        <v>2961</v>
      </c>
      <c r="I68" s="262" t="s">
        <v>2515</v>
      </c>
      <c r="J68" s="269">
        <v>2</v>
      </c>
      <c r="K68" s="178">
        <v>32.894999999999996</v>
      </c>
      <c r="L68" s="239">
        <v>38</v>
      </c>
      <c r="M68" s="239">
        <v>38</v>
      </c>
      <c r="N68" s="263">
        <v>38.75</v>
      </c>
      <c r="O68" s="279">
        <v>39.75</v>
      </c>
      <c r="P68" s="296">
        <v>40.75</v>
      </c>
      <c r="Q68" s="210">
        <f t="shared" si="25"/>
        <v>0</v>
      </c>
      <c r="R68" s="211">
        <f t="shared" si="14"/>
        <v>0</v>
      </c>
      <c r="S68" s="439"/>
      <c r="T68" s="94">
        <f t="shared" si="15"/>
        <v>0</v>
      </c>
      <c r="U68" s="438"/>
      <c r="V68" s="93">
        <f t="shared" si="16"/>
        <v>0</v>
      </c>
      <c r="W68" s="439"/>
      <c r="X68" s="94">
        <f t="shared" si="17"/>
        <v>0</v>
      </c>
      <c r="Y68" s="438"/>
      <c r="Z68" s="93">
        <f t="shared" si="18"/>
        <v>0</v>
      </c>
      <c r="AA68" s="439"/>
      <c r="AB68" s="94">
        <f t="shared" si="19"/>
        <v>0</v>
      </c>
      <c r="AC68" s="438"/>
      <c r="AD68" s="93">
        <f t="shared" si="20"/>
        <v>0</v>
      </c>
      <c r="AE68" s="439"/>
      <c r="AF68" s="94">
        <f t="shared" si="21"/>
        <v>0</v>
      </c>
      <c r="AG68" s="438"/>
      <c r="AH68" s="93">
        <f t="shared" si="22"/>
        <v>0</v>
      </c>
      <c r="AI68" s="439"/>
      <c r="AJ68" s="94">
        <f t="shared" si="23"/>
        <v>0</v>
      </c>
      <c r="AK68" s="438"/>
      <c r="AL68" s="93">
        <f t="shared" si="24"/>
        <v>0</v>
      </c>
    </row>
    <row r="69" spans="1:38" ht="25.5" x14ac:dyDescent="0.2">
      <c r="A69" s="258" t="s">
        <v>589</v>
      </c>
      <c r="B69" s="259" t="s">
        <v>3001</v>
      </c>
      <c r="C69" s="260" t="s">
        <v>2515</v>
      </c>
      <c r="D69" s="260" t="s">
        <v>2058</v>
      </c>
      <c r="E69" s="260">
        <v>1</v>
      </c>
      <c r="F69" s="260">
        <v>702012</v>
      </c>
      <c r="G69" s="261">
        <v>702012</v>
      </c>
      <c r="H69" s="260" t="s">
        <v>2961</v>
      </c>
      <c r="I69" s="262" t="s">
        <v>2515</v>
      </c>
      <c r="J69" s="269">
        <v>1</v>
      </c>
      <c r="K69" s="178">
        <v>211.5</v>
      </c>
      <c r="L69" s="239">
        <v>259</v>
      </c>
      <c r="M69" s="239">
        <v>259</v>
      </c>
      <c r="N69" s="263">
        <v>264</v>
      </c>
      <c r="O69" s="279">
        <v>269</v>
      </c>
      <c r="P69" s="297">
        <v>269</v>
      </c>
      <c r="Q69" s="210">
        <f t="shared" si="25"/>
        <v>0</v>
      </c>
      <c r="R69" s="211">
        <f t="shared" si="14"/>
        <v>0</v>
      </c>
      <c r="S69" s="439"/>
      <c r="T69" s="94">
        <f t="shared" si="15"/>
        <v>0</v>
      </c>
      <c r="U69" s="438"/>
      <c r="V69" s="93">
        <f t="shared" si="16"/>
        <v>0</v>
      </c>
      <c r="W69" s="439"/>
      <c r="X69" s="94">
        <f t="shared" si="17"/>
        <v>0</v>
      </c>
      <c r="Y69" s="438"/>
      <c r="Z69" s="93">
        <f t="shared" si="18"/>
        <v>0</v>
      </c>
      <c r="AA69" s="439"/>
      <c r="AB69" s="94">
        <f t="shared" si="19"/>
        <v>0</v>
      </c>
      <c r="AC69" s="438"/>
      <c r="AD69" s="93">
        <f t="shared" si="20"/>
        <v>0</v>
      </c>
      <c r="AE69" s="439"/>
      <c r="AF69" s="94">
        <f t="shared" si="21"/>
        <v>0</v>
      </c>
      <c r="AG69" s="438"/>
      <c r="AH69" s="93">
        <f t="shared" si="22"/>
        <v>0</v>
      </c>
      <c r="AI69" s="439"/>
      <c r="AJ69" s="94">
        <f t="shared" si="23"/>
        <v>0</v>
      </c>
      <c r="AK69" s="438"/>
      <c r="AL69" s="93">
        <f t="shared" si="24"/>
        <v>0</v>
      </c>
    </row>
    <row r="70" spans="1:38" ht="25.5" x14ac:dyDescent="0.2">
      <c r="A70" s="258" t="s">
        <v>590</v>
      </c>
      <c r="B70" s="259" t="s">
        <v>3002</v>
      </c>
      <c r="C70" s="260" t="s">
        <v>2515</v>
      </c>
      <c r="D70" s="260" t="s">
        <v>2058</v>
      </c>
      <c r="E70" s="260">
        <v>1</v>
      </c>
      <c r="F70" s="260">
        <v>738150</v>
      </c>
      <c r="G70" s="261">
        <v>738150</v>
      </c>
      <c r="H70" s="260" t="s">
        <v>2961</v>
      </c>
      <c r="I70" s="262" t="s">
        <v>2515</v>
      </c>
      <c r="J70" s="269">
        <v>1</v>
      </c>
      <c r="K70" s="178">
        <v>16.017749999999999</v>
      </c>
      <c r="L70" s="239">
        <v>18.350000000000001</v>
      </c>
      <c r="M70" s="239">
        <v>18.350000000000001</v>
      </c>
      <c r="N70" s="263">
        <v>18.75</v>
      </c>
      <c r="O70" s="279">
        <v>19.25</v>
      </c>
      <c r="P70" s="297">
        <v>19.25</v>
      </c>
      <c r="Q70" s="210">
        <f t="shared" si="25"/>
        <v>0</v>
      </c>
      <c r="R70" s="211">
        <f t="shared" si="14"/>
        <v>0</v>
      </c>
      <c r="S70" s="439"/>
      <c r="T70" s="94">
        <f t="shared" si="15"/>
        <v>0</v>
      </c>
      <c r="U70" s="438"/>
      <c r="V70" s="93">
        <f t="shared" si="16"/>
        <v>0</v>
      </c>
      <c r="W70" s="439"/>
      <c r="X70" s="94">
        <f t="shared" si="17"/>
        <v>0</v>
      </c>
      <c r="Y70" s="438"/>
      <c r="Z70" s="93">
        <f t="shared" si="18"/>
        <v>0</v>
      </c>
      <c r="AA70" s="439"/>
      <c r="AB70" s="94">
        <f t="shared" si="19"/>
        <v>0</v>
      </c>
      <c r="AC70" s="438"/>
      <c r="AD70" s="93">
        <f t="shared" si="20"/>
        <v>0</v>
      </c>
      <c r="AE70" s="439"/>
      <c r="AF70" s="94">
        <f t="shared" si="21"/>
        <v>0</v>
      </c>
      <c r="AG70" s="438"/>
      <c r="AH70" s="93">
        <f t="shared" si="22"/>
        <v>0</v>
      </c>
      <c r="AI70" s="439"/>
      <c r="AJ70" s="94">
        <f t="shared" si="23"/>
        <v>0</v>
      </c>
      <c r="AK70" s="438"/>
      <c r="AL70" s="93">
        <f t="shared" si="24"/>
        <v>0</v>
      </c>
    </row>
    <row r="71" spans="1:38" ht="25.5" x14ac:dyDescent="0.2">
      <c r="A71" s="75" t="s">
        <v>590</v>
      </c>
      <c r="B71" s="162" t="s">
        <v>669</v>
      </c>
      <c r="C71" s="75" t="s">
        <v>3065</v>
      </c>
      <c r="D71" s="75" t="s">
        <v>2058</v>
      </c>
      <c r="E71" s="79">
        <v>1</v>
      </c>
      <c r="F71" s="74" t="s">
        <v>2463</v>
      </c>
      <c r="G71" s="10" t="s">
        <v>1004</v>
      </c>
      <c r="H71" s="75">
        <v>60148</v>
      </c>
      <c r="I71" s="49" t="s">
        <v>1003</v>
      </c>
      <c r="J71" s="31">
        <v>2</v>
      </c>
      <c r="K71" s="80">
        <v>28.48</v>
      </c>
      <c r="L71" s="97">
        <v>26.8</v>
      </c>
      <c r="M71" s="97">
        <v>26.8</v>
      </c>
      <c r="N71" s="203">
        <v>28.14</v>
      </c>
      <c r="O71" s="274">
        <v>28.48</v>
      </c>
      <c r="P71" s="286">
        <v>28.48</v>
      </c>
      <c r="Q71" s="210">
        <f t="shared" si="25"/>
        <v>0</v>
      </c>
      <c r="R71" s="211">
        <f t="shared" si="14"/>
        <v>0</v>
      </c>
      <c r="S71" s="439"/>
      <c r="T71" s="94">
        <f t="shared" si="15"/>
        <v>0</v>
      </c>
      <c r="U71" s="438"/>
      <c r="V71" s="93">
        <f t="shared" si="16"/>
        <v>0</v>
      </c>
      <c r="W71" s="439"/>
      <c r="X71" s="94">
        <f t="shared" si="17"/>
        <v>0</v>
      </c>
      <c r="Y71" s="438"/>
      <c r="Z71" s="93">
        <f t="shared" si="18"/>
        <v>0</v>
      </c>
      <c r="AA71" s="439"/>
      <c r="AB71" s="94">
        <f t="shared" si="19"/>
        <v>0</v>
      </c>
      <c r="AC71" s="438"/>
      <c r="AD71" s="93">
        <f t="shared" si="20"/>
        <v>0</v>
      </c>
      <c r="AE71" s="439"/>
      <c r="AF71" s="94">
        <f t="shared" si="21"/>
        <v>0</v>
      </c>
      <c r="AG71" s="438"/>
      <c r="AH71" s="93">
        <f t="shared" si="22"/>
        <v>0</v>
      </c>
      <c r="AI71" s="439"/>
      <c r="AJ71" s="94">
        <f t="shared" si="23"/>
        <v>0</v>
      </c>
      <c r="AK71" s="438"/>
      <c r="AL71" s="93">
        <f t="shared" si="24"/>
        <v>0</v>
      </c>
    </row>
    <row r="72" spans="1:38" ht="25.5" x14ac:dyDescent="0.2">
      <c r="A72" s="75" t="s">
        <v>593</v>
      </c>
      <c r="B72" s="162" t="s">
        <v>648</v>
      </c>
      <c r="C72" s="75" t="s">
        <v>1003</v>
      </c>
      <c r="D72" s="75" t="s">
        <v>2058</v>
      </c>
      <c r="E72" s="79">
        <v>1</v>
      </c>
      <c r="F72" s="74" t="s">
        <v>2464</v>
      </c>
      <c r="G72" s="10" t="s">
        <v>2465</v>
      </c>
      <c r="H72" s="75">
        <v>60148</v>
      </c>
      <c r="I72" s="49" t="s">
        <v>1003</v>
      </c>
      <c r="J72" s="31">
        <v>1</v>
      </c>
      <c r="K72" s="80">
        <v>9.31</v>
      </c>
      <c r="L72" s="50">
        <v>12.76</v>
      </c>
      <c r="M72" s="50">
        <v>12.76</v>
      </c>
      <c r="N72" s="203">
        <v>13.4</v>
      </c>
      <c r="O72" s="274">
        <v>14.07</v>
      </c>
      <c r="P72" s="285">
        <v>14.77</v>
      </c>
      <c r="Q72" s="210">
        <f t="shared" si="25"/>
        <v>0</v>
      </c>
      <c r="R72" s="211">
        <f t="shared" si="14"/>
        <v>0</v>
      </c>
      <c r="S72" s="439"/>
      <c r="T72" s="94">
        <f t="shared" si="15"/>
        <v>0</v>
      </c>
      <c r="U72" s="438"/>
      <c r="V72" s="93">
        <f t="shared" si="16"/>
        <v>0</v>
      </c>
      <c r="W72" s="439"/>
      <c r="X72" s="94">
        <f t="shared" si="17"/>
        <v>0</v>
      </c>
      <c r="Y72" s="438"/>
      <c r="Z72" s="93">
        <f t="shared" si="18"/>
        <v>0</v>
      </c>
      <c r="AA72" s="439"/>
      <c r="AB72" s="94">
        <f t="shared" si="19"/>
        <v>0</v>
      </c>
      <c r="AC72" s="438"/>
      <c r="AD72" s="93">
        <f t="shared" si="20"/>
        <v>0</v>
      </c>
      <c r="AE72" s="439"/>
      <c r="AF72" s="94">
        <f t="shared" si="21"/>
        <v>0</v>
      </c>
      <c r="AG72" s="438"/>
      <c r="AH72" s="93">
        <f t="shared" si="22"/>
        <v>0</v>
      </c>
      <c r="AI72" s="439"/>
      <c r="AJ72" s="94">
        <f t="shared" si="23"/>
        <v>0</v>
      </c>
      <c r="AK72" s="438"/>
      <c r="AL72" s="93">
        <f t="shared" si="24"/>
        <v>0</v>
      </c>
    </row>
    <row r="73" spans="1:38" x14ac:dyDescent="0.2">
      <c r="A73" s="258" t="s">
        <v>593</v>
      </c>
      <c r="B73" s="259" t="s">
        <v>3003</v>
      </c>
      <c r="C73" s="260" t="s">
        <v>2515</v>
      </c>
      <c r="D73" s="260" t="s">
        <v>2058</v>
      </c>
      <c r="E73" s="260">
        <v>1</v>
      </c>
      <c r="F73" s="260">
        <v>865495</v>
      </c>
      <c r="G73" s="261">
        <v>865495</v>
      </c>
      <c r="H73" s="260" t="s">
        <v>2961</v>
      </c>
      <c r="I73" s="262" t="s">
        <v>2515</v>
      </c>
      <c r="J73" s="269">
        <v>2</v>
      </c>
      <c r="K73" s="178">
        <v>44.37</v>
      </c>
      <c r="L73" s="239">
        <v>52.75</v>
      </c>
      <c r="M73" s="239">
        <v>52.75</v>
      </c>
      <c r="N73" s="263">
        <v>54.5</v>
      </c>
      <c r="O73" s="279">
        <v>54.5</v>
      </c>
      <c r="P73" s="297">
        <v>54.5</v>
      </c>
      <c r="Q73" s="210">
        <f t="shared" si="25"/>
        <v>0</v>
      </c>
      <c r="R73" s="211">
        <f t="shared" si="14"/>
        <v>0</v>
      </c>
      <c r="S73" s="439"/>
      <c r="T73" s="94">
        <f t="shared" si="15"/>
        <v>0</v>
      </c>
      <c r="U73" s="438"/>
      <c r="V73" s="93">
        <f t="shared" si="16"/>
        <v>0</v>
      </c>
      <c r="W73" s="439"/>
      <c r="X73" s="94">
        <f t="shared" si="17"/>
        <v>0</v>
      </c>
      <c r="Y73" s="438"/>
      <c r="Z73" s="93">
        <f t="shared" si="18"/>
        <v>0</v>
      </c>
      <c r="AA73" s="439"/>
      <c r="AB73" s="94">
        <f t="shared" si="19"/>
        <v>0</v>
      </c>
      <c r="AC73" s="438"/>
      <c r="AD73" s="93">
        <f t="shared" si="20"/>
        <v>0</v>
      </c>
      <c r="AE73" s="439"/>
      <c r="AF73" s="94">
        <f t="shared" si="21"/>
        <v>0</v>
      </c>
      <c r="AG73" s="438"/>
      <c r="AH73" s="93">
        <f t="shared" si="22"/>
        <v>0</v>
      </c>
      <c r="AI73" s="439"/>
      <c r="AJ73" s="94">
        <f t="shared" si="23"/>
        <v>0</v>
      </c>
      <c r="AK73" s="438"/>
      <c r="AL73" s="93">
        <f t="shared" si="24"/>
        <v>0</v>
      </c>
    </row>
    <row r="74" spans="1:38" x14ac:dyDescent="0.2">
      <c r="A74" s="258" t="s">
        <v>594</v>
      </c>
      <c r="B74" s="259" t="s">
        <v>3004</v>
      </c>
      <c r="C74" s="260" t="s">
        <v>2515</v>
      </c>
      <c r="D74" s="260" t="s">
        <v>2058</v>
      </c>
      <c r="E74" s="260">
        <v>1</v>
      </c>
      <c r="F74" s="260">
        <v>227480</v>
      </c>
      <c r="G74" s="261">
        <v>227480</v>
      </c>
      <c r="H74" s="260" t="s">
        <v>2961</v>
      </c>
      <c r="I74" s="262" t="s">
        <v>2515</v>
      </c>
      <c r="J74" s="269">
        <v>1</v>
      </c>
      <c r="K74" s="178">
        <v>4.05</v>
      </c>
      <c r="L74" s="239">
        <v>4.75</v>
      </c>
      <c r="M74" s="239">
        <v>4.75</v>
      </c>
      <c r="N74" s="263">
        <v>4.95</v>
      </c>
      <c r="O74" s="279">
        <v>5.6</v>
      </c>
      <c r="P74" s="296">
        <v>5.7</v>
      </c>
      <c r="Q74" s="210">
        <f t="shared" si="25"/>
        <v>0</v>
      </c>
      <c r="R74" s="211">
        <f t="shared" si="14"/>
        <v>0</v>
      </c>
      <c r="S74" s="439"/>
      <c r="T74" s="94">
        <f t="shared" si="15"/>
        <v>0</v>
      </c>
      <c r="U74" s="438"/>
      <c r="V74" s="93">
        <f t="shared" si="16"/>
        <v>0</v>
      </c>
      <c r="W74" s="439"/>
      <c r="X74" s="94">
        <f t="shared" si="17"/>
        <v>0</v>
      </c>
      <c r="Y74" s="438"/>
      <c r="Z74" s="93">
        <f t="shared" si="18"/>
        <v>0</v>
      </c>
      <c r="AA74" s="439"/>
      <c r="AB74" s="94">
        <f t="shared" si="19"/>
        <v>0</v>
      </c>
      <c r="AC74" s="438"/>
      <c r="AD74" s="93">
        <f t="shared" si="20"/>
        <v>0</v>
      </c>
      <c r="AE74" s="439"/>
      <c r="AF74" s="94">
        <f t="shared" si="21"/>
        <v>0</v>
      </c>
      <c r="AG74" s="438"/>
      <c r="AH74" s="93">
        <f t="shared" si="22"/>
        <v>0</v>
      </c>
      <c r="AI74" s="439"/>
      <c r="AJ74" s="94">
        <f t="shared" si="23"/>
        <v>0</v>
      </c>
      <c r="AK74" s="438"/>
      <c r="AL74" s="93">
        <f t="shared" si="24"/>
        <v>0</v>
      </c>
    </row>
    <row r="75" spans="1:38" x14ac:dyDescent="0.2">
      <c r="A75" s="258" t="s">
        <v>596</v>
      </c>
      <c r="B75" s="259" t="s">
        <v>3004</v>
      </c>
      <c r="C75" s="260" t="s">
        <v>2515</v>
      </c>
      <c r="D75" s="260" t="s">
        <v>2058</v>
      </c>
      <c r="E75" s="260">
        <v>1</v>
      </c>
      <c r="F75" s="260">
        <v>227480</v>
      </c>
      <c r="G75" s="261">
        <v>227480</v>
      </c>
      <c r="H75" s="260" t="s">
        <v>2961</v>
      </c>
      <c r="I75" s="262" t="s">
        <v>2515</v>
      </c>
      <c r="J75" s="269">
        <v>1</v>
      </c>
      <c r="K75" s="178">
        <v>4.05</v>
      </c>
      <c r="L75" s="239">
        <v>4.75</v>
      </c>
      <c r="M75" s="239">
        <v>4.75</v>
      </c>
      <c r="N75" s="263">
        <v>4.95</v>
      </c>
      <c r="O75" s="279">
        <v>5.6</v>
      </c>
      <c r="P75" s="296">
        <v>5.7</v>
      </c>
      <c r="Q75" s="210">
        <f t="shared" si="25"/>
        <v>0</v>
      </c>
      <c r="R75" s="211">
        <f t="shared" si="14"/>
        <v>0</v>
      </c>
      <c r="S75" s="439"/>
      <c r="T75" s="94">
        <f t="shared" si="15"/>
        <v>0</v>
      </c>
      <c r="U75" s="438"/>
      <c r="V75" s="93">
        <f t="shared" si="16"/>
        <v>0</v>
      </c>
      <c r="W75" s="439"/>
      <c r="X75" s="94">
        <f t="shared" si="17"/>
        <v>0</v>
      </c>
      <c r="Y75" s="438"/>
      <c r="Z75" s="93">
        <f t="shared" si="18"/>
        <v>0</v>
      </c>
      <c r="AA75" s="439"/>
      <c r="AB75" s="94">
        <f t="shared" si="19"/>
        <v>0</v>
      </c>
      <c r="AC75" s="438"/>
      <c r="AD75" s="93">
        <f t="shared" si="20"/>
        <v>0</v>
      </c>
      <c r="AE75" s="439"/>
      <c r="AF75" s="94">
        <f t="shared" si="21"/>
        <v>0</v>
      </c>
      <c r="AG75" s="438"/>
      <c r="AH75" s="93">
        <f t="shared" si="22"/>
        <v>0</v>
      </c>
      <c r="AI75" s="439"/>
      <c r="AJ75" s="94">
        <f t="shared" si="23"/>
        <v>0</v>
      </c>
      <c r="AK75" s="438"/>
      <c r="AL75" s="93">
        <f t="shared" si="24"/>
        <v>0</v>
      </c>
    </row>
    <row r="76" spans="1:38" x14ac:dyDescent="0.2">
      <c r="A76" s="75" t="s">
        <v>598</v>
      </c>
      <c r="B76" s="162" t="s">
        <v>3372</v>
      </c>
      <c r="C76" s="75" t="s">
        <v>1003</v>
      </c>
      <c r="D76" s="75" t="s">
        <v>2048</v>
      </c>
      <c r="E76" s="79">
        <v>10</v>
      </c>
      <c r="F76" s="74" t="s">
        <v>2466</v>
      </c>
      <c r="G76" s="10" t="s">
        <v>2467</v>
      </c>
      <c r="H76" s="75">
        <v>60148</v>
      </c>
      <c r="I76" s="49" t="s">
        <v>1003</v>
      </c>
      <c r="J76" s="31">
        <v>1</v>
      </c>
      <c r="K76" s="80">
        <v>8.01</v>
      </c>
      <c r="L76" s="50">
        <v>8.01</v>
      </c>
      <c r="M76" s="50">
        <v>8.01</v>
      </c>
      <c r="N76" s="204">
        <v>7.52</v>
      </c>
      <c r="O76" s="274">
        <v>7.75</v>
      </c>
      <c r="P76" s="285">
        <v>8.1</v>
      </c>
      <c r="Q76" s="210">
        <f t="shared" si="25"/>
        <v>0</v>
      </c>
      <c r="R76" s="211">
        <f t="shared" si="14"/>
        <v>0</v>
      </c>
      <c r="S76" s="439"/>
      <c r="T76" s="94">
        <f t="shared" si="15"/>
        <v>0</v>
      </c>
      <c r="U76" s="438"/>
      <c r="V76" s="93">
        <f t="shared" si="16"/>
        <v>0</v>
      </c>
      <c r="W76" s="439"/>
      <c r="X76" s="94">
        <f t="shared" si="17"/>
        <v>0</v>
      </c>
      <c r="Y76" s="438"/>
      <c r="Z76" s="93">
        <f t="shared" si="18"/>
        <v>0</v>
      </c>
      <c r="AA76" s="439"/>
      <c r="AB76" s="94">
        <f t="shared" si="19"/>
        <v>0</v>
      </c>
      <c r="AC76" s="438"/>
      <c r="AD76" s="93">
        <f t="shared" si="20"/>
        <v>0</v>
      </c>
      <c r="AE76" s="439"/>
      <c r="AF76" s="94">
        <f t="shared" si="21"/>
        <v>0</v>
      </c>
      <c r="AG76" s="438"/>
      <c r="AH76" s="93">
        <f t="shared" si="22"/>
        <v>0</v>
      </c>
      <c r="AI76" s="439"/>
      <c r="AJ76" s="94">
        <f t="shared" si="23"/>
        <v>0</v>
      </c>
      <c r="AK76" s="438"/>
      <c r="AL76" s="93">
        <f t="shared" si="24"/>
        <v>0</v>
      </c>
    </row>
    <row r="77" spans="1:38" x14ac:dyDescent="0.2">
      <c r="A77" s="258" t="s">
        <v>598</v>
      </c>
      <c r="B77" s="259" t="s">
        <v>3005</v>
      </c>
      <c r="C77" s="260" t="s">
        <v>2515</v>
      </c>
      <c r="D77" s="260" t="s">
        <v>3006</v>
      </c>
      <c r="E77" s="260">
        <v>10</v>
      </c>
      <c r="F77" s="260">
        <v>225592</v>
      </c>
      <c r="G77" s="261">
        <v>225592</v>
      </c>
      <c r="H77" s="260" t="s">
        <v>2961</v>
      </c>
      <c r="I77" s="262" t="s">
        <v>2515</v>
      </c>
      <c r="J77" s="269">
        <v>2</v>
      </c>
      <c r="K77" s="178">
        <v>7.11</v>
      </c>
      <c r="L77" s="239">
        <v>8.3000000000000007</v>
      </c>
      <c r="M77" s="239">
        <v>8.3000000000000007</v>
      </c>
      <c r="N77" s="263">
        <v>8.6999999999999993</v>
      </c>
      <c r="O77" s="279">
        <v>9.1</v>
      </c>
      <c r="P77" s="296">
        <v>9.4</v>
      </c>
      <c r="Q77" s="210">
        <f t="shared" si="25"/>
        <v>0</v>
      </c>
      <c r="R77" s="211">
        <f t="shared" si="14"/>
        <v>0</v>
      </c>
      <c r="S77" s="439"/>
      <c r="T77" s="94">
        <f t="shared" si="15"/>
        <v>0</v>
      </c>
      <c r="U77" s="438"/>
      <c r="V77" s="93">
        <f t="shared" si="16"/>
        <v>0</v>
      </c>
      <c r="W77" s="439"/>
      <c r="X77" s="94">
        <f t="shared" si="17"/>
        <v>0</v>
      </c>
      <c r="Y77" s="438"/>
      <c r="Z77" s="93">
        <f t="shared" si="18"/>
        <v>0</v>
      </c>
      <c r="AA77" s="439"/>
      <c r="AB77" s="94">
        <f t="shared" si="19"/>
        <v>0</v>
      </c>
      <c r="AC77" s="438"/>
      <c r="AD77" s="93">
        <f t="shared" si="20"/>
        <v>0</v>
      </c>
      <c r="AE77" s="439"/>
      <c r="AF77" s="94">
        <f t="shared" si="21"/>
        <v>0</v>
      </c>
      <c r="AG77" s="438"/>
      <c r="AH77" s="93">
        <f t="shared" si="22"/>
        <v>0</v>
      </c>
      <c r="AI77" s="439"/>
      <c r="AJ77" s="94">
        <f t="shared" si="23"/>
        <v>0</v>
      </c>
      <c r="AK77" s="438"/>
      <c r="AL77" s="93">
        <f t="shared" si="24"/>
        <v>0</v>
      </c>
    </row>
    <row r="78" spans="1:38" x14ac:dyDescent="0.2">
      <c r="A78" s="75" t="s">
        <v>600</v>
      </c>
      <c r="B78" s="162" t="s">
        <v>667</v>
      </c>
      <c r="C78" s="75" t="s">
        <v>1003</v>
      </c>
      <c r="D78" s="75" t="s">
        <v>2058</v>
      </c>
      <c r="E78" s="79">
        <v>1</v>
      </c>
      <c r="F78" s="74" t="s">
        <v>2468</v>
      </c>
      <c r="G78" s="10" t="s">
        <v>2469</v>
      </c>
      <c r="H78" s="75">
        <v>60148</v>
      </c>
      <c r="I78" s="49" t="s">
        <v>1003</v>
      </c>
      <c r="J78" s="31">
        <v>1</v>
      </c>
      <c r="K78" s="80">
        <v>15.26</v>
      </c>
      <c r="L78" s="97">
        <v>14.36</v>
      </c>
      <c r="M78" s="97">
        <v>14.36</v>
      </c>
      <c r="N78" s="203">
        <v>15.08</v>
      </c>
      <c r="O78" s="274">
        <v>11.01</v>
      </c>
      <c r="P78" s="286">
        <v>11.01</v>
      </c>
      <c r="Q78" s="210">
        <f t="shared" si="25"/>
        <v>0</v>
      </c>
      <c r="R78" s="211">
        <f t="shared" si="14"/>
        <v>0</v>
      </c>
      <c r="S78" s="439"/>
      <c r="T78" s="94">
        <f t="shared" si="15"/>
        <v>0</v>
      </c>
      <c r="U78" s="438"/>
      <c r="V78" s="93">
        <f t="shared" si="16"/>
        <v>0</v>
      </c>
      <c r="W78" s="439"/>
      <c r="X78" s="94">
        <f t="shared" si="17"/>
        <v>0</v>
      </c>
      <c r="Y78" s="438"/>
      <c r="Z78" s="93">
        <f t="shared" si="18"/>
        <v>0</v>
      </c>
      <c r="AA78" s="439"/>
      <c r="AB78" s="94">
        <f t="shared" si="19"/>
        <v>0</v>
      </c>
      <c r="AC78" s="438"/>
      <c r="AD78" s="93">
        <f t="shared" si="20"/>
        <v>0</v>
      </c>
      <c r="AE78" s="439"/>
      <c r="AF78" s="94">
        <f t="shared" si="21"/>
        <v>0</v>
      </c>
      <c r="AG78" s="438"/>
      <c r="AH78" s="93">
        <f t="shared" si="22"/>
        <v>0</v>
      </c>
      <c r="AI78" s="439"/>
      <c r="AJ78" s="94">
        <f t="shared" si="23"/>
        <v>0</v>
      </c>
      <c r="AK78" s="438"/>
      <c r="AL78" s="93">
        <f t="shared" si="24"/>
        <v>0</v>
      </c>
    </row>
    <row r="79" spans="1:38" x14ac:dyDescent="0.2">
      <c r="A79" s="258" t="s">
        <v>600</v>
      </c>
      <c r="B79" s="259" t="s">
        <v>667</v>
      </c>
      <c r="C79" s="260" t="s">
        <v>2515</v>
      </c>
      <c r="D79" s="260" t="s">
        <v>2058</v>
      </c>
      <c r="E79" s="260">
        <v>1</v>
      </c>
      <c r="F79" s="260">
        <v>702982</v>
      </c>
      <c r="G79" s="261">
        <v>702982</v>
      </c>
      <c r="H79" s="260" t="s">
        <v>2961</v>
      </c>
      <c r="I79" s="262" t="s">
        <v>2515</v>
      </c>
      <c r="J79" s="269">
        <v>2</v>
      </c>
      <c r="K79" s="178">
        <v>22.05</v>
      </c>
      <c r="L79" s="239">
        <v>24.95</v>
      </c>
      <c r="M79" s="239">
        <v>24.95</v>
      </c>
      <c r="N79" s="263">
        <v>25.45</v>
      </c>
      <c r="O79" s="279">
        <v>26.1</v>
      </c>
      <c r="P79" s="296">
        <v>27.25</v>
      </c>
      <c r="Q79" s="210">
        <f t="shared" si="25"/>
        <v>0</v>
      </c>
      <c r="R79" s="211">
        <f t="shared" si="14"/>
        <v>0</v>
      </c>
      <c r="S79" s="439"/>
      <c r="T79" s="94">
        <f t="shared" si="15"/>
        <v>0</v>
      </c>
      <c r="U79" s="438"/>
      <c r="V79" s="93">
        <f t="shared" si="16"/>
        <v>0</v>
      </c>
      <c r="W79" s="439"/>
      <c r="X79" s="94">
        <f t="shared" si="17"/>
        <v>0</v>
      </c>
      <c r="Y79" s="438"/>
      <c r="Z79" s="93">
        <f t="shared" si="18"/>
        <v>0</v>
      </c>
      <c r="AA79" s="439"/>
      <c r="AB79" s="94">
        <f t="shared" si="19"/>
        <v>0</v>
      </c>
      <c r="AC79" s="438"/>
      <c r="AD79" s="93">
        <f t="shared" si="20"/>
        <v>0</v>
      </c>
      <c r="AE79" s="439"/>
      <c r="AF79" s="94">
        <f t="shared" si="21"/>
        <v>0</v>
      </c>
      <c r="AG79" s="438"/>
      <c r="AH79" s="93">
        <f t="shared" si="22"/>
        <v>0</v>
      </c>
      <c r="AI79" s="439"/>
      <c r="AJ79" s="94">
        <f t="shared" si="23"/>
        <v>0</v>
      </c>
      <c r="AK79" s="438"/>
      <c r="AL79" s="93">
        <f t="shared" si="24"/>
        <v>0</v>
      </c>
    </row>
    <row r="80" spans="1:38" x14ac:dyDescent="0.2">
      <c r="A80" s="258" t="s">
        <v>602</v>
      </c>
      <c r="B80" s="259" t="s">
        <v>618</v>
      </c>
      <c r="C80" s="260" t="s">
        <v>2515</v>
      </c>
      <c r="D80" s="260" t="s">
        <v>2058</v>
      </c>
      <c r="E80" s="260">
        <v>1</v>
      </c>
      <c r="F80" s="260">
        <v>894610</v>
      </c>
      <c r="G80" s="261">
        <v>894610</v>
      </c>
      <c r="H80" s="260" t="s">
        <v>2961</v>
      </c>
      <c r="I80" s="262" t="s">
        <v>2515</v>
      </c>
      <c r="J80" s="269">
        <v>1</v>
      </c>
      <c r="K80" s="178">
        <v>12.06</v>
      </c>
      <c r="L80" s="239">
        <v>14.25</v>
      </c>
      <c r="M80" s="239">
        <v>14.25</v>
      </c>
      <c r="N80" s="263">
        <v>15.4</v>
      </c>
      <c r="O80" s="279">
        <v>15.95</v>
      </c>
      <c r="P80" s="297">
        <v>15.95</v>
      </c>
      <c r="Q80" s="210">
        <f t="shared" si="25"/>
        <v>0</v>
      </c>
      <c r="R80" s="211">
        <f t="shared" si="14"/>
        <v>0</v>
      </c>
      <c r="S80" s="439"/>
      <c r="T80" s="94">
        <f t="shared" si="15"/>
        <v>0</v>
      </c>
      <c r="U80" s="438"/>
      <c r="V80" s="93">
        <f t="shared" si="16"/>
        <v>0</v>
      </c>
      <c r="W80" s="439"/>
      <c r="X80" s="94">
        <f t="shared" si="17"/>
        <v>0</v>
      </c>
      <c r="Y80" s="438"/>
      <c r="Z80" s="93">
        <f t="shared" si="18"/>
        <v>0</v>
      </c>
      <c r="AA80" s="439"/>
      <c r="AB80" s="94">
        <f t="shared" si="19"/>
        <v>0</v>
      </c>
      <c r="AC80" s="438"/>
      <c r="AD80" s="93">
        <f t="shared" si="20"/>
        <v>0</v>
      </c>
      <c r="AE80" s="439"/>
      <c r="AF80" s="94">
        <f t="shared" si="21"/>
        <v>0</v>
      </c>
      <c r="AG80" s="438"/>
      <c r="AH80" s="93">
        <f t="shared" si="22"/>
        <v>0</v>
      </c>
      <c r="AI80" s="439"/>
      <c r="AJ80" s="94">
        <f t="shared" si="23"/>
        <v>0</v>
      </c>
      <c r="AK80" s="438"/>
      <c r="AL80" s="93">
        <f t="shared" si="24"/>
        <v>0</v>
      </c>
    </row>
    <row r="81" spans="1:38" x14ac:dyDescent="0.2">
      <c r="A81" s="75" t="s">
        <v>604</v>
      </c>
      <c r="B81" s="162" t="s">
        <v>601</v>
      </c>
      <c r="C81" s="75" t="s">
        <v>1003</v>
      </c>
      <c r="D81" s="75" t="s">
        <v>2058</v>
      </c>
      <c r="E81" s="79">
        <v>1</v>
      </c>
      <c r="F81" s="74" t="s">
        <v>2470</v>
      </c>
      <c r="G81" s="10" t="s">
        <v>2471</v>
      </c>
      <c r="H81" s="75">
        <v>60148</v>
      </c>
      <c r="I81" s="49" t="s">
        <v>1003</v>
      </c>
      <c r="J81" s="31">
        <v>1</v>
      </c>
      <c r="K81" s="80">
        <v>1.66</v>
      </c>
      <c r="L81" s="97">
        <v>1.56</v>
      </c>
      <c r="M81" s="97">
        <v>1.56</v>
      </c>
      <c r="N81" s="203">
        <v>1.64</v>
      </c>
      <c r="O81" s="274">
        <v>1.66</v>
      </c>
      <c r="P81" s="285">
        <v>1.74</v>
      </c>
      <c r="Q81" s="210">
        <f t="shared" si="25"/>
        <v>0</v>
      </c>
      <c r="R81" s="211">
        <f t="shared" si="14"/>
        <v>0</v>
      </c>
      <c r="S81" s="439"/>
      <c r="T81" s="94">
        <f t="shared" si="15"/>
        <v>0</v>
      </c>
      <c r="U81" s="438"/>
      <c r="V81" s="93">
        <f t="shared" si="16"/>
        <v>0</v>
      </c>
      <c r="W81" s="439"/>
      <c r="X81" s="94">
        <f t="shared" si="17"/>
        <v>0</v>
      </c>
      <c r="Y81" s="438"/>
      <c r="Z81" s="93">
        <f t="shared" si="18"/>
        <v>0</v>
      </c>
      <c r="AA81" s="439"/>
      <c r="AB81" s="94">
        <f t="shared" si="19"/>
        <v>0</v>
      </c>
      <c r="AC81" s="438"/>
      <c r="AD81" s="93">
        <f t="shared" si="20"/>
        <v>0</v>
      </c>
      <c r="AE81" s="439"/>
      <c r="AF81" s="94">
        <f t="shared" si="21"/>
        <v>0</v>
      </c>
      <c r="AG81" s="438"/>
      <c r="AH81" s="93">
        <f t="shared" si="22"/>
        <v>0</v>
      </c>
      <c r="AI81" s="439"/>
      <c r="AJ81" s="94">
        <f t="shared" si="23"/>
        <v>0</v>
      </c>
      <c r="AK81" s="438"/>
      <c r="AL81" s="93">
        <f t="shared" si="24"/>
        <v>0</v>
      </c>
    </row>
    <row r="82" spans="1:38" x14ac:dyDescent="0.2">
      <c r="A82" s="258" t="s">
        <v>604</v>
      </c>
      <c r="B82" s="259" t="s">
        <v>3007</v>
      </c>
      <c r="C82" s="260" t="s">
        <v>2515</v>
      </c>
      <c r="D82" s="260" t="s">
        <v>2048</v>
      </c>
      <c r="E82" s="260">
        <v>12</v>
      </c>
      <c r="F82" s="260">
        <v>703054</v>
      </c>
      <c r="G82" s="261">
        <v>703054</v>
      </c>
      <c r="H82" s="260" t="s">
        <v>2961</v>
      </c>
      <c r="I82" s="262" t="s">
        <v>2515</v>
      </c>
      <c r="J82" s="269">
        <v>2</v>
      </c>
      <c r="K82" s="178">
        <v>19.935000000000002</v>
      </c>
      <c r="L82" s="239">
        <v>22.85</v>
      </c>
      <c r="M82" s="239">
        <v>22.85</v>
      </c>
      <c r="N82" s="263">
        <v>23.7</v>
      </c>
      <c r="O82" s="279">
        <v>25.1</v>
      </c>
      <c r="P82" s="296">
        <v>26.1</v>
      </c>
      <c r="Q82" s="210">
        <f t="shared" si="25"/>
        <v>0</v>
      </c>
      <c r="R82" s="211">
        <f t="shared" ref="R82:R114" si="26">SUM(Q82*P82)</f>
        <v>0</v>
      </c>
      <c r="S82" s="439"/>
      <c r="T82" s="94">
        <f t="shared" ref="T82:T114" si="27">SUM(S82*P82)</f>
        <v>0</v>
      </c>
      <c r="U82" s="438"/>
      <c r="V82" s="93">
        <f t="shared" ref="V82:V114" si="28">SUM(U82*P82)</f>
        <v>0</v>
      </c>
      <c r="W82" s="439"/>
      <c r="X82" s="94">
        <f t="shared" ref="X82:X114" si="29">SUM(W82*P82)</f>
        <v>0</v>
      </c>
      <c r="Y82" s="438"/>
      <c r="Z82" s="93">
        <f t="shared" ref="Z82:Z114" si="30">SUM(Y82*P82)</f>
        <v>0</v>
      </c>
      <c r="AA82" s="439"/>
      <c r="AB82" s="94">
        <f t="shared" ref="AB82:AB114" si="31">SUM(AA82*P82)</f>
        <v>0</v>
      </c>
      <c r="AC82" s="438"/>
      <c r="AD82" s="93">
        <f t="shared" ref="AD82:AD114" si="32">SUM(AC82*P82)</f>
        <v>0</v>
      </c>
      <c r="AE82" s="439"/>
      <c r="AF82" s="94">
        <f t="shared" ref="AF82:AF114" si="33">SUM(AE82*P82)</f>
        <v>0</v>
      </c>
      <c r="AG82" s="438"/>
      <c r="AH82" s="93">
        <f t="shared" ref="AH82:AH114" si="34">SUM(AG82*P82)</f>
        <v>0</v>
      </c>
      <c r="AI82" s="439"/>
      <c r="AJ82" s="94">
        <f t="shared" ref="AJ82:AJ114" si="35">SUM(AI82*P82)</f>
        <v>0</v>
      </c>
      <c r="AK82" s="438"/>
      <c r="AL82" s="93">
        <f t="shared" ref="AL82:AL114" si="36">SUM(AK82*P82)</f>
        <v>0</v>
      </c>
    </row>
    <row r="83" spans="1:38" x14ac:dyDescent="0.2">
      <c r="A83" s="258" t="s">
        <v>605</v>
      </c>
      <c r="B83" s="259" t="s">
        <v>3008</v>
      </c>
      <c r="C83" s="260" t="s">
        <v>2515</v>
      </c>
      <c r="D83" s="260" t="s">
        <v>2058</v>
      </c>
      <c r="E83" s="260">
        <v>1</v>
      </c>
      <c r="F83" s="260">
        <v>869210</v>
      </c>
      <c r="G83" s="261">
        <v>869210</v>
      </c>
      <c r="H83" s="260" t="s">
        <v>2961</v>
      </c>
      <c r="I83" s="262" t="s">
        <v>2515</v>
      </c>
      <c r="J83" s="269">
        <v>1</v>
      </c>
      <c r="K83" s="178">
        <v>8.0549999999999997</v>
      </c>
      <c r="L83" s="239">
        <v>9.5</v>
      </c>
      <c r="M83" s="239">
        <v>9.5</v>
      </c>
      <c r="N83" s="263">
        <v>19.5</v>
      </c>
      <c r="O83" s="279">
        <v>19.5</v>
      </c>
      <c r="P83" s="296">
        <v>19.7</v>
      </c>
      <c r="Q83" s="210">
        <f t="shared" si="25"/>
        <v>0</v>
      </c>
      <c r="R83" s="211">
        <f t="shared" si="26"/>
        <v>0</v>
      </c>
      <c r="S83" s="439"/>
      <c r="T83" s="94">
        <f t="shared" si="27"/>
        <v>0</v>
      </c>
      <c r="U83" s="438"/>
      <c r="V83" s="93">
        <f t="shared" si="28"/>
        <v>0</v>
      </c>
      <c r="W83" s="439"/>
      <c r="X83" s="94">
        <f t="shared" si="29"/>
        <v>0</v>
      </c>
      <c r="Y83" s="438"/>
      <c r="Z83" s="93">
        <f t="shared" si="30"/>
        <v>0</v>
      </c>
      <c r="AA83" s="439"/>
      <c r="AB83" s="94">
        <f t="shared" si="31"/>
        <v>0</v>
      </c>
      <c r="AC83" s="438"/>
      <c r="AD83" s="93">
        <f t="shared" si="32"/>
        <v>0</v>
      </c>
      <c r="AE83" s="439"/>
      <c r="AF83" s="94">
        <f t="shared" si="33"/>
        <v>0</v>
      </c>
      <c r="AG83" s="438"/>
      <c r="AH83" s="93">
        <f t="shared" si="34"/>
        <v>0</v>
      </c>
      <c r="AI83" s="439"/>
      <c r="AJ83" s="94">
        <f t="shared" si="35"/>
        <v>0</v>
      </c>
      <c r="AK83" s="438"/>
      <c r="AL83" s="93">
        <f t="shared" si="36"/>
        <v>0</v>
      </c>
    </row>
    <row r="84" spans="1:38" x14ac:dyDescent="0.2">
      <c r="A84" s="75" t="s">
        <v>607</v>
      </c>
      <c r="B84" s="162" t="s">
        <v>577</v>
      </c>
      <c r="C84" s="75" t="s">
        <v>3022</v>
      </c>
      <c r="D84" s="75" t="s">
        <v>2058</v>
      </c>
      <c r="E84" s="79">
        <v>1</v>
      </c>
      <c r="F84" s="74" t="s">
        <v>2472</v>
      </c>
      <c r="G84" s="10" t="s">
        <v>2473</v>
      </c>
      <c r="H84" s="75">
        <v>60148</v>
      </c>
      <c r="I84" s="49" t="s">
        <v>1003</v>
      </c>
      <c r="J84" s="31">
        <v>1</v>
      </c>
      <c r="K84" s="80">
        <v>16.96</v>
      </c>
      <c r="L84" s="97">
        <v>13.56</v>
      </c>
      <c r="M84" s="97">
        <v>13.56</v>
      </c>
      <c r="N84" s="203">
        <v>14.24</v>
      </c>
      <c r="O84" s="274">
        <v>14.41</v>
      </c>
      <c r="P84" s="286">
        <v>14.41</v>
      </c>
      <c r="Q84" s="210">
        <f t="shared" si="25"/>
        <v>0</v>
      </c>
      <c r="R84" s="211">
        <f t="shared" si="26"/>
        <v>0</v>
      </c>
      <c r="S84" s="439"/>
      <c r="T84" s="94">
        <f t="shared" si="27"/>
        <v>0</v>
      </c>
      <c r="U84" s="438"/>
      <c r="V84" s="93">
        <f t="shared" si="28"/>
        <v>0</v>
      </c>
      <c r="W84" s="439"/>
      <c r="X84" s="94">
        <f t="shared" si="29"/>
        <v>0</v>
      </c>
      <c r="Y84" s="438"/>
      <c r="Z84" s="93">
        <f t="shared" si="30"/>
        <v>0</v>
      </c>
      <c r="AA84" s="439"/>
      <c r="AB84" s="94">
        <f t="shared" si="31"/>
        <v>0</v>
      </c>
      <c r="AC84" s="438"/>
      <c r="AD84" s="93">
        <f t="shared" si="32"/>
        <v>0</v>
      </c>
      <c r="AE84" s="439"/>
      <c r="AF84" s="94">
        <f t="shared" si="33"/>
        <v>0</v>
      </c>
      <c r="AG84" s="438"/>
      <c r="AH84" s="93">
        <f t="shared" si="34"/>
        <v>0</v>
      </c>
      <c r="AI84" s="439"/>
      <c r="AJ84" s="94">
        <f t="shared" si="35"/>
        <v>0</v>
      </c>
      <c r="AK84" s="438"/>
      <c r="AL84" s="93">
        <f t="shared" si="36"/>
        <v>0</v>
      </c>
    </row>
    <row r="85" spans="1:38" x14ac:dyDescent="0.2">
      <c r="A85" s="75" t="s">
        <v>609</v>
      </c>
      <c r="B85" s="162" t="s">
        <v>580</v>
      </c>
      <c r="C85" s="75" t="s">
        <v>3023</v>
      </c>
      <c r="D85" s="75" t="s">
        <v>2058</v>
      </c>
      <c r="E85" s="79">
        <v>1</v>
      </c>
      <c r="F85" s="74" t="s">
        <v>2474</v>
      </c>
      <c r="G85" s="10" t="s">
        <v>2475</v>
      </c>
      <c r="H85" s="75">
        <v>60148</v>
      </c>
      <c r="I85" s="49" t="s">
        <v>1003</v>
      </c>
      <c r="J85" s="31">
        <v>1</v>
      </c>
      <c r="K85" s="80">
        <v>16.96</v>
      </c>
      <c r="L85" s="97">
        <v>13.56</v>
      </c>
      <c r="M85" s="97">
        <v>13.56</v>
      </c>
      <c r="N85" s="203">
        <v>14.24</v>
      </c>
      <c r="O85" s="274">
        <v>14.41</v>
      </c>
      <c r="P85" s="286">
        <v>14.41</v>
      </c>
      <c r="Q85" s="210">
        <f t="shared" si="25"/>
        <v>0</v>
      </c>
      <c r="R85" s="211">
        <f t="shared" si="26"/>
        <v>0</v>
      </c>
      <c r="S85" s="439"/>
      <c r="T85" s="94">
        <f t="shared" si="27"/>
        <v>0</v>
      </c>
      <c r="U85" s="438"/>
      <c r="V85" s="93">
        <f t="shared" si="28"/>
        <v>0</v>
      </c>
      <c r="W85" s="439"/>
      <c r="X85" s="94">
        <f t="shared" si="29"/>
        <v>0</v>
      </c>
      <c r="Y85" s="438"/>
      <c r="Z85" s="93">
        <f t="shared" si="30"/>
        <v>0</v>
      </c>
      <c r="AA85" s="439"/>
      <c r="AB85" s="94">
        <f t="shared" si="31"/>
        <v>0</v>
      </c>
      <c r="AC85" s="438"/>
      <c r="AD85" s="93">
        <f t="shared" si="32"/>
        <v>0</v>
      </c>
      <c r="AE85" s="439"/>
      <c r="AF85" s="94">
        <f t="shared" si="33"/>
        <v>0</v>
      </c>
      <c r="AG85" s="438"/>
      <c r="AH85" s="93">
        <f t="shared" si="34"/>
        <v>0</v>
      </c>
      <c r="AI85" s="439"/>
      <c r="AJ85" s="94">
        <f t="shared" si="35"/>
        <v>0</v>
      </c>
      <c r="AK85" s="438"/>
      <c r="AL85" s="93">
        <f t="shared" si="36"/>
        <v>0</v>
      </c>
    </row>
    <row r="86" spans="1:38" x14ac:dyDescent="0.2">
      <c r="A86" s="258" t="s">
        <v>609</v>
      </c>
      <c r="B86" s="259" t="s">
        <v>3009</v>
      </c>
      <c r="C86" s="260" t="s">
        <v>2515</v>
      </c>
      <c r="D86" s="260" t="s">
        <v>2090</v>
      </c>
      <c r="E86" s="260">
        <v>100</v>
      </c>
      <c r="F86" s="260" t="s">
        <v>2518</v>
      </c>
      <c r="G86" s="261" t="s">
        <v>2518</v>
      </c>
      <c r="H86" s="260" t="s">
        <v>2961</v>
      </c>
      <c r="I86" s="262" t="s">
        <v>2515</v>
      </c>
      <c r="J86" s="269">
        <v>3</v>
      </c>
      <c r="K86" s="178">
        <v>15.3</v>
      </c>
      <c r="L86" s="239">
        <v>19.95</v>
      </c>
      <c r="M86" s="239">
        <v>19.95</v>
      </c>
      <c r="N86" s="264">
        <v>19.95</v>
      </c>
      <c r="O86" s="279">
        <v>20.5</v>
      </c>
      <c r="P86" s="296">
        <v>21.5</v>
      </c>
      <c r="Q86" s="210">
        <f t="shared" si="25"/>
        <v>0</v>
      </c>
      <c r="R86" s="211">
        <f t="shared" si="26"/>
        <v>0</v>
      </c>
      <c r="S86" s="439"/>
      <c r="T86" s="94">
        <f t="shared" si="27"/>
        <v>0</v>
      </c>
      <c r="U86" s="438"/>
      <c r="V86" s="93">
        <f t="shared" si="28"/>
        <v>0</v>
      </c>
      <c r="W86" s="439"/>
      <c r="X86" s="94">
        <f t="shared" si="29"/>
        <v>0</v>
      </c>
      <c r="Y86" s="438"/>
      <c r="Z86" s="93">
        <f t="shared" si="30"/>
        <v>0</v>
      </c>
      <c r="AA86" s="439"/>
      <c r="AB86" s="94">
        <f t="shared" si="31"/>
        <v>0</v>
      </c>
      <c r="AC86" s="438"/>
      <c r="AD86" s="93">
        <f t="shared" si="32"/>
        <v>0</v>
      </c>
      <c r="AE86" s="439"/>
      <c r="AF86" s="94">
        <f t="shared" si="33"/>
        <v>0</v>
      </c>
      <c r="AG86" s="438"/>
      <c r="AH86" s="93">
        <f t="shared" si="34"/>
        <v>0</v>
      </c>
      <c r="AI86" s="439"/>
      <c r="AJ86" s="94">
        <f t="shared" si="35"/>
        <v>0</v>
      </c>
      <c r="AK86" s="438"/>
      <c r="AL86" s="93">
        <f t="shared" si="36"/>
        <v>0</v>
      </c>
    </row>
    <row r="87" spans="1:38" ht="25.5" x14ac:dyDescent="0.2">
      <c r="A87" s="24" t="s">
        <v>611</v>
      </c>
      <c r="B87" s="161" t="s">
        <v>3027</v>
      </c>
      <c r="C87" s="24" t="s">
        <v>1706</v>
      </c>
      <c r="D87" s="24" t="s">
        <v>1701</v>
      </c>
      <c r="E87" s="69">
        <v>100</v>
      </c>
      <c r="F87" s="23" t="s">
        <v>1707</v>
      </c>
      <c r="G87" s="70">
        <v>50079</v>
      </c>
      <c r="H87" s="24" t="s">
        <v>3343</v>
      </c>
      <c r="I87" s="42" t="s">
        <v>2046</v>
      </c>
      <c r="J87" s="30">
        <v>2</v>
      </c>
      <c r="K87" s="81">
        <v>11.66</v>
      </c>
      <c r="L87" s="43">
        <v>11.66</v>
      </c>
      <c r="M87" s="43">
        <v>11.66</v>
      </c>
      <c r="N87" s="144">
        <v>11.66</v>
      </c>
      <c r="O87" s="272">
        <v>11.66</v>
      </c>
      <c r="P87" s="283">
        <v>11.66</v>
      </c>
      <c r="Q87" s="210">
        <f t="shared" si="25"/>
        <v>0</v>
      </c>
      <c r="R87" s="211">
        <f t="shared" si="26"/>
        <v>0</v>
      </c>
      <c r="S87" s="439"/>
      <c r="T87" s="94">
        <f t="shared" si="27"/>
        <v>0</v>
      </c>
      <c r="U87" s="438"/>
      <c r="V87" s="93">
        <f t="shared" si="28"/>
        <v>0</v>
      </c>
      <c r="W87" s="439"/>
      <c r="X87" s="94">
        <f t="shared" si="29"/>
        <v>0</v>
      </c>
      <c r="Y87" s="438"/>
      <c r="Z87" s="93">
        <f t="shared" si="30"/>
        <v>0</v>
      </c>
      <c r="AA87" s="439"/>
      <c r="AB87" s="94">
        <f t="shared" si="31"/>
        <v>0</v>
      </c>
      <c r="AC87" s="438"/>
      <c r="AD87" s="93">
        <f t="shared" si="32"/>
        <v>0</v>
      </c>
      <c r="AE87" s="439"/>
      <c r="AF87" s="94">
        <f t="shared" si="33"/>
        <v>0</v>
      </c>
      <c r="AG87" s="438"/>
      <c r="AH87" s="93">
        <f t="shared" si="34"/>
        <v>0</v>
      </c>
      <c r="AI87" s="439"/>
      <c r="AJ87" s="94">
        <f t="shared" si="35"/>
        <v>0</v>
      </c>
      <c r="AK87" s="438"/>
      <c r="AL87" s="93">
        <f t="shared" si="36"/>
        <v>0</v>
      </c>
    </row>
    <row r="88" spans="1:38" x14ac:dyDescent="0.2">
      <c r="A88" s="75" t="s">
        <v>613</v>
      </c>
      <c r="B88" s="162" t="s">
        <v>612</v>
      </c>
      <c r="C88" s="75" t="s">
        <v>1118</v>
      </c>
      <c r="D88" s="75" t="s">
        <v>2048</v>
      </c>
      <c r="E88" s="79">
        <v>50</v>
      </c>
      <c r="F88" s="74" t="s">
        <v>2476</v>
      </c>
      <c r="G88" s="10" t="s">
        <v>2477</v>
      </c>
      <c r="H88" s="75">
        <v>60148</v>
      </c>
      <c r="I88" s="49" t="s">
        <v>1003</v>
      </c>
      <c r="J88" s="31">
        <v>1</v>
      </c>
      <c r="K88" s="80">
        <v>1.66</v>
      </c>
      <c r="L88" s="97">
        <v>1.56</v>
      </c>
      <c r="M88" s="97">
        <v>1.56</v>
      </c>
      <c r="N88" s="203">
        <v>1.64</v>
      </c>
      <c r="O88" s="274">
        <v>1.72</v>
      </c>
      <c r="P88" s="285">
        <v>1.81</v>
      </c>
      <c r="Q88" s="210">
        <f t="shared" si="25"/>
        <v>0</v>
      </c>
      <c r="R88" s="211">
        <f t="shared" si="26"/>
        <v>0</v>
      </c>
      <c r="S88" s="439"/>
      <c r="T88" s="94">
        <f t="shared" si="27"/>
        <v>0</v>
      </c>
      <c r="U88" s="438"/>
      <c r="V88" s="93">
        <f t="shared" si="28"/>
        <v>0</v>
      </c>
      <c r="W88" s="439"/>
      <c r="X88" s="94">
        <f t="shared" si="29"/>
        <v>0</v>
      </c>
      <c r="Y88" s="438"/>
      <c r="Z88" s="93">
        <f t="shared" si="30"/>
        <v>0</v>
      </c>
      <c r="AA88" s="439"/>
      <c r="AB88" s="94">
        <f t="shared" si="31"/>
        <v>0</v>
      </c>
      <c r="AC88" s="438"/>
      <c r="AD88" s="93">
        <f t="shared" si="32"/>
        <v>0</v>
      </c>
      <c r="AE88" s="439"/>
      <c r="AF88" s="94">
        <f t="shared" si="33"/>
        <v>0</v>
      </c>
      <c r="AG88" s="438"/>
      <c r="AH88" s="93">
        <f t="shared" si="34"/>
        <v>0</v>
      </c>
      <c r="AI88" s="439"/>
      <c r="AJ88" s="94">
        <f t="shared" si="35"/>
        <v>0</v>
      </c>
      <c r="AK88" s="438"/>
      <c r="AL88" s="93">
        <f t="shared" si="36"/>
        <v>0</v>
      </c>
    </row>
    <row r="89" spans="1:38" x14ac:dyDescent="0.2">
      <c r="A89" s="258" t="s">
        <v>613</v>
      </c>
      <c r="B89" s="259" t="s">
        <v>3010</v>
      </c>
      <c r="C89" s="260" t="s">
        <v>2515</v>
      </c>
      <c r="D89" s="260" t="s">
        <v>2058</v>
      </c>
      <c r="E89" s="260">
        <v>1</v>
      </c>
      <c r="F89" s="260">
        <v>634005</v>
      </c>
      <c r="G89" s="261">
        <v>634005</v>
      </c>
      <c r="H89" s="260" t="s">
        <v>2961</v>
      </c>
      <c r="I89" s="262" t="s">
        <v>2515</v>
      </c>
      <c r="J89" s="269">
        <v>2</v>
      </c>
      <c r="K89" s="178">
        <v>1.71</v>
      </c>
      <c r="L89" s="239">
        <v>1.95</v>
      </c>
      <c r="M89" s="239">
        <v>1.95</v>
      </c>
      <c r="N89" s="264">
        <v>1.95</v>
      </c>
      <c r="O89" s="279">
        <v>1.95</v>
      </c>
      <c r="P89" s="296">
        <v>2</v>
      </c>
      <c r="Q89" s="210">
        <f t="shared" si="25"/>
        <v>0</v>
      </c>
      <c r="R89" s="211">
        <f t="shared" si="26"/>
        <v>0</v>
      </c>
      <c r="S89" s="439"/>
      <c r="T89" s="94">
        <f t="shared" si="27"/>
        <v>0</v>
      </c>
      <c r="U89" s="438"/>
      <c r="V89" s="93">
        <f t="shared" si="28"/>
        <v>0</v>
      </c>
      <c r="W89" s="439"/>
      <c r="X89" s="94">
        <f t="shared" si="29"/>
        <v>0</v>
      </c>
      <c r="Y89" s="438"/>
      <c r="Z89" s="93">
        <f t="shared" si="30"/>
        <v>0</v>
      </c>
      <c r="AA89" s="439"/>
      <c r="AB89" s="94">
        <f t="shared" si="31"/>
        <v>0</v>
      </c>
      <c r="AC89" s="438"/>
      <c r="AD89" s="93">
        <f t="shared" si="32"/>
        <v>0</v>
      </c>
      <c r="AE89" s="439"/>
      <c r="AF89" s="94">
        <f t="shared" si="33"/>
        <v>0</v>
      </c>
      <c r="AG89" s="438"/>
      <c r="AH89" s="93">
        <f t="shared" si="34"/>
        <v>0</v>
      </c>
      <c r="AI89" s="439"/>
      <c r="AJ89" s="94">
        <f t="shared" si="35"/>
        <v>0</v>
      </c>
      <c r="AK89" s="438"/>
      <c r="AL89" s="93">
        <f t="shared" si="36"/>
        <v>0</v>
      </c>
    </row>
    <row r="90" spans="1:38" x14ac:dyDescent="0.2">
      <c r="A90" s="258" t="s">
        <v>614</v>
      </c>
      <c r="B90" s="259" t="s">
        <v>3028</v>
      </c>
      <c r="C90" s="260" t="s">
        <v>2515</v>
      </c>
      <c r="D90" s="260" t="s">
        <v>2058</v>
      </c>
      <c r="E90" s="260">
        <v>1</v>
      </c>
      <c r="F90" s="260">
        <v>872590</v>
      </c>
      <c r="G90" s="261">
        <v>872590</v>
      </c>
      <c r="H90" s="260" t="s">
        <v>2961</v>
      </c>
      <c r="I90" s="262" t="s">
        <v>2515</v>
      </c>
      <c r="J90" s="269">
        <v>1</v>
      </c>
      <c r="K90" s="178">
        <v>19.125</v>
      </c>
      <c r="L90" s="239">
        <v>22.6</v>
      </c>
      <c r="M90" s="239">
        <v>22.6</v>
      </c>
      <c r="N90" s="263">
        <v>29.95</v>
      </c>
      <c r="O90" s="279">
        <v>29.95</v>
      </c>
      <c r="P90" s="296">
        <v>30.25</v>
      </c>
      <c r="Q90" s="210">
        <f t="shared" si="25"/>
        <v>0</v>
      </c>
      <c r="R90" s="211">
        <f t="shared" si="26"/>
        <v>0</v>
      </c>
      <c r="S90" s="439"/>
      <c r="T90" s="94">
        <f t="shared" si="27"/>
        <v>0</v>
      </c>
      <c r="U90" s="438"/>
      <c r="V90" s="93">
        <f t="shared" si="28"/>
        <v>0</v>
      </c>
      <c r="W90" s="439"/>
      <c r="X90" s="94">
        <f t="shared" si="29"/>
        <v>0</v>
      </c>
      <c r="Y90" s="438"/>
      <c r="Z90" s="93">
        <f t="shared" si="30"/>
        <v>0</v>
      </c>
      <c r="AA90" s="439"/>
      <c r="AB90" s="94">
        <f t="shared" si="31"/>
        <v>0</v>
      </c>
      <c r="AC90" s="438"/>
      <c r="AD90" s="93">
        <f t="shared" si="32"/>
        <v>0</v>
      </c>
      <c r="AE90" s="439"/>
      <c r="AF90" s="94">
        <f t="shared" si="33"/>
        <v>0</v>
      </c>
      <c r="AG90" s="438"/>
      <c r="AH90" s="93">
        <f t="shared" si="34"/>
        <v>0</v>
      </c>
      <c r="AI90" s="439"/>
      <c r="AJ90" s="94">
        <f t="shared" si="35"/>
        <v>0</v>
      </c>
      <c r="AK90" s="438"/>
      <c r="AL90" s="93">
        <f t="shared" si="36"/>
        <v>0</v>
      </c>
    </row>
    <row r="91" spans="1:38" x14ac:dyDescent="0.2">
      <c r="A91" s="75" t="s">
        <v>616</v>
      </c>
      <c r="B91" s="162" t="s">
        <v>615</v>
      </c>
      <c r="C91" s="75" t="s">
        <v>532</v>
      </c>
      <c r="D91" s="75" t="s">
        <v>2048</v>
      </c>
      <c r="E91" s="79">
        <v>1200</v>
      </c>
      <c r="F91" s="74" t="s">
        <v>2478</v>
      </c>
      <c r="G91" s="10" t="s">
        <v>2479</v>
      </c>
      <c r="H91" s="75">
        <v>60148</v>
      </c>
      <c r="I91" s="49" t="s">
        <v>1003</v>
      </c>
      <c r="J91" s="31">
        <v>1</v>
      </c>
      <c r="K91" s="80">
        <v>11.01</v>
      </c>
      <c r="L91" s="96">
        <v>12.56</v>
      </c>
      <c r="M91" s="96">
        <v>12.56</v>
      </c>
      <c r="N91" s="203">
        <v>13.19</v>
      </c>
      <c r="O91" s="274">
        <v>13.85</v>
      </c>
      <c r="P91" s="285">
        <v>14.54</v>
      </c>
      <c r="Q91" s="210">
        <f t="shared" si="25"/>
        <v>0</v>
      </c>
      <c r="R91" s="211">
        <f t="shared" si="26"/>
        <v>0</v>
      </c>
      <c r="S91" s="439"/>
      <c r="T91" s="94">
        <f t="shared" si="27"/>
        <v>0</v>
      </c>
      <c r="U91" s="438"/>
      <c r="V91" s="93">
        <f t="shared" si="28"/>
        <v>0</v>
      </c>
      <c r="W91" s="439"/>
      <c r="X91" s="94">
        <f t="shared" si="29"/>
        <v>0</v>
      </c>
      <c r="Y91" s="438"/>
      <c r="Z91" s="93">
        <f t="shared" si="30"/>
        <v>0</v>
      </c>
      <c r="AA91" s="439"/>
      <c r="AB91" s="94">
        <f t="shared" si="31"/>
        <v>0</v>
      </c>
      <c r="AC91" s="438"/>
      <c r="AD91" s="93">
        <f t="shared" si="32"/>
        <v>0</v>
      </c>
      <c r="AE91" s="439"/>
      <c r="AF91" s="94">
        <f t="shared" si="33"/>
        <v>0</v>
      </c>
      <c r="AG91" s="438"/>
      <c r="AH91" s="93">
        <f t="shared" si="34"/>
        <v>0</v>
      </c>
      <c r="AI91" s="439"/>
      <c r="AJ91" s="94">
        <f t="shared" si="35"/>
        <v>0</v>
      </c>
      <c r="AK91" s="438"/>
      <c r="AL91" s="93">
        <f t="shared" si="36"/>
        <v>0</v>
      </c>
    </row>
    <row r="92" spans="1:38" x14ac:dyDescent="0.2">
      <c r="A92" s="258" t="s">
        <v>616</v>
      </c>
      <c r="B92" s="259" t="s">
        <v>615</v>
      </c>
      <c r="C92" s="260" t="s">
        <v>2515</v>
      </c>
      <c r="D92" s="260" t="s">
        <v>2048</v>
      </c>
      <c r="E92" s="265">
        <v>1200</v>
      </c>
      <c r="F92" s="260">
        <v>895390</v>
      </c>
      <c r="G92" s="261">
        <v>895390</v>
      </c>
      <c r="H92" s="260" t="s">
        <v>2961</v>
      </c>
      <c r="I92" s="262" t="s">
        <v>2515</v>
      </c>
      <c r="J92" s="269">
        <v>2</v>
      </c>
      <c r="K92" s="178">
        <v>13.05</v>
      </c>
      <c r="L92" s="239">
        <v>16.5</v>
      </c>
      <c r="M92" s="239">
        <v>16.5</v>
      </c>
      <c r="N92" s="263">
        <v>17.2</v>
      </c>
      <c r="O92" s="279">
        <v>17.850000000000001</v>
      </c>
      <c r="P92" s="296">
        <v>18.25</v>
      </c>
      <c r="Q92" s="210">
        <f t="shared" si="25"/>
        <v>0</v>
      </c>
      <c r="R92" s="211">
        <f t="shared" si="26"/>
        <v>0</v>
      </c>
      <c r="S92" s="439"/>
      <c r="T92" s="94">
        <f t="shared" si="27"/>
        <v>0</v>
      </c>
      <c r="U92" s="438"/>
      <c r="V92" s="93">
        <f t="shared" si="28"/>
        <v>0</v>
      </c>
      <c r="W92" s="439"/>
      <c r="X92" s="94">
        <f t="shared" si="29"/>
        <v>0</v>
      </c>
      <c r="Y92" s="438"/>
      <c r="Z92" s="93">
        <f t="shared" si="30"/>
        <v>0</v>
      </c>
      <c r="AA92" s="439"/>
      <c r="AB92" s="94">
        <f t="shared" si="31"/>
        <v>0</v>
      </c>
      <c r="AC92" s="438"/>
      <c r="AD92" s="93">
        <f t="shared" si="32"/>
        <v>0</v>
      </c>
      <c r="AE92" s="439"/>
      <c r="AF92" s="94">
        <f t="shared" si="33"/>
        <v>0</v>
      </c>
      <c r="AG92" s="438"/>
      <c r="AH92" s="93">
        <f t="shared" si="34"/>
        <v>0</v>
      </c>
      <c r="AI92" s="439"/>
      <c r="AJ92" s="94">
        <f t="shared" si="35"/>
        <v>0</v>
      </c>
      <c r="AK92" s="438"/>
      <c r="AL92" s="93">
        <f t="shared" si="36"/>
        <v>0</v>
      </c>
    </row>
    <row r="93" spans="1:38" ht="25.5" x14ac:dyDescent="0.2">
      <c r="A93" s="258" t="s">
        <v>1664</v>
      </c>
      <c r="B93" s="259" t="s">
        <v>3011</v>
      </c>
      <c r="C93" s="260" t="s">
        <v>2515</v>
      </c>
      <c r="D93" s="260" t="s">
        <v>2058</v>
      </c>
      <c r="E93" s="260">
        <v>1</v>
      </c>
      <c r="F93" s="260">
        <v>873240</v>
      </c>
      <c r="G93" s="261">
        <v>873240</v>
      </c>
      <c r="H93" s="260" t="s">
        <v>2961</v>
      </c>
      <c r="I93" s="262" t="s">
        <v>2515</v>
      </c>
      <c r="J93" s="269">
        <v>1</v>
      </c>
      <c r="K93" s="178">
        <v>12.78</v>
      </c>
      <c r="L93" s="239">
        <v>15.1</v>
      </c>
      <c r="M93" s="239">
        <v>15.1</v>
      </c>
      <c r="N93" s="263">
        <v>15.9</v>
      </c>
      <c r="O93" s="279">
        <v>15.9</v>
      </c>
      <c r="P93" s="296">
        <v>16.399999999999999</v>
      </c>
      <c r="Q93" s="210">
        <f t="shared" si="25"/>
        <v>0</v>
      </c>
      <c r="R93" s="211">
        <f t="shared" si="26"/>
        <v>0</v>
      </c>
      <c r="S93" s="439"/>
      <c r="T93" s="94">
        <f t="shared" si="27"/>
        <v>0</v>
      </c>
      <c r="U93" s="438"/>
      <c r="V93" s="93">
        <f t="shared" si="28"/>
        <v>0</v>
      </c>
      <c r="W93" s="439"/>
      <c r="X93" s="94">
        <f t="shared" si="29"/>
        <v>0</v>
      </c>
      <c r="Y93" s="438"/>
      <c r="Z93" s="93">
        <f t="shared" si="30"/>
        <v>0</v>
      </c>
      <c r="AA93" s="439"/>
      <c r="AB93" s="94">
        <f t="shared" si="31"/>
        <v>0</v>
      </c>
      <c r="AC93" s="438"/>
      <c r="AD93" s="93">
        <f t="shared" si="32"/>
        <v>0</v>
      </c>
      <c r="AE93" s="439"/>
      <c r="AF93" s="94">
        <f t="shared" si="33"/>
        <v>0</v>
      </c>
      <c r="AG93" s="438"/>
      <c r="AH93" s="93">
        <f t="shared" si="34"/>
        <v>0</v>
      </c>
      <c r="AI93" s="439"/>
      <c r="AJ93" s="94">
        <f t="shared" si="35"/>
        <v>0</v>
      </c>
      <c r="AK93" s="438"/>
      <c r="AL93" s="93">
        <f t="shared" si="36"/>
        <v>0</v>
      </c>
    </row>
    <row r="94" spans="1:38" ht="25.5" x14ac:dyDescent="0.2">
      <c r="A94" s="75" t="s">
        <v>617</v>
      </c>
      <c r="B94" s="162" t="s">
        <v>652</v>
      </c>
      <c r="C94" s="75" t="s">
        <v>1003</v>
      </c>
      <c r="D94" s="75" t="s">
        <v>2058</v>
      </c>
      <c r="E94" s="79">
        <v>1</v>
      </c>
      <c r="F94" s="74" t="s">
        <v>2480</v>
      </c>
      <c r="G94" s="10" t="s">
        <v>2481</v>
      </c>
      <c r="H94" s="75">
        <v>60148</v>
      </c>
      <c r="I94" s="49" t="s">
        <v>1003</v>
      </c>
      <c r="J94" s="31">
        <v>1</v>
      </c>
      <c r="K94" s="80">
        <v>11.01</v>
      </c>
      <c r="L94" s="96">
        <v>11.86</v>
      </c>
      <c r="M94" s="96">
        <v>11.86</v>
      </c>
      <c r="N94" s="203">
        <v>12.45</v>
      </c>
      <c r="O94" s="274">
        <v>11.86</v>
      </c>
      <c r="P94" s="285">
        <v>12.11</v>
      </c>
      <c r="Q94" s="210">
        <f t="shared" si="25"/>
        <v>0</v>
      </c>
      <c r="R94" s="211">
        <f t="shared" si="26"/>
        <v>0</v>
      </c>
      <c r="S94" s="439"/>
      <c r="T94" s="94">
        <f t="shared" si="27"/>
        <v>0</v>
      </c>
      <c r="U94" s="438"/>
      <c r="V94" s="93">
        <f t="shared" si="28"/>
        <v>0</v>
      </c>
      <c r="W94" s="439"/>
      <c r="X94" s="94">
        <f t="shared" si="29"/>
        <v>0</v>
      </c>
      <c r="Y94" s="438"/>
      <c r="Z94" s="93">
        <f t="shared" si="30"/>
        <v>0</v>
      </c>
      <c r="AA94" s="439"/>
      <c r="AB94" s="94">
        <f t="shared" si="31"/>
        <v>0</v>
      </c>
      <c r="AC94" s="438"/>
      <c r="AD94" s="93">
        <f t="shared" si="32"/>
        <v>0</v>
      </c>
      <c r="AE94" s="439"/>
      <c r="AF94" s="94">
        <f t="shared" si="33"/>
        <v>0</v>
      </c>
      <c r="AG94" s="438"/>
      <c r="AH94" s="93">
        <f t="shared" si="34"/>
        <v>0</v>
      </c>
      <c r="AI94" s="439"/>
      <c r="AJ94" s="94">
        <f t="shared" si="35"/>
        <v>0</v>
      </c>
      <c r="AK94" s="438"/>
      <c r="AL94" s="93">
        <f t="shared" si="36"/>
        <v>0</v>
      </c>
    </row>
    <row r="95" spans="1:38" ht="25.5" x14ac:dyDescent="0.2">
      <c r="A95" s="258" t="s">
        <v>620</v>
      </c>
      <c r="B95" s="259" t="s">
        <v>3012</v>
      </c>
      <c r="C95" s="260" t="s">
        <v>2515</v>
      </c>
      <c r="D95" s="260" t="s">
        <v>2058</v>
      </c>
      <c r="E95" s="260">
        <v>1</v>
      </c>
      <c r="F95" s="260">
        <v>877142</v>
      </c>
      <c r="G95" s="261">
        <v>877142</v>
      </c>
      <c r="H95" s="260" t="s">
        <v>2961</v>
      </c>
      <c r="I95" s="262" t="s">
        <v>2515</v>
      </c>
      <c r="J95" s="269">
        <v>1</v>
      </c>
      <c r="K95" s="178">
        <v>20.7</v>
      </c>
      <c r="L95" s="239">
        <v>24.6</v>
      </c>
      <c r="M95" s="239">
        <v>24.6</v>
      </c>
      <c r="N95" s="263">
        <v>25.75</v>
      </c>
      <c r="O95" s="279">
        <v>25.8</v>
      </c>
      <c r="P95" s="296">
        <v>26.95</v>
      </c>
      <c r="Q95" s="210">
        <f t="shared" ref="Q95:Q116" si="37">SUM(S95,U95,W95,Y95,AA95,AC95,AE95,AG95,AI95,AK95)</f>
        <v>0</v>
      </c>
      <c r="R95" s="211">
        <f t="shared" si="26"/>
        <v>0</v>
      </c>
      <c r="S95" s="439"/>
      <c r="T95" s="94">
        <f t="shared" si="27"/>
        <v>0</v>
      </c>
      <c r="U95" s="438"/>
      <c r="V95" s="93">
        <f t="shared" si="28"/>
        <v>0</v>
      </c>
      <c r="W95" s="439"/>
      <c r="X95" s="94">
        <f t="shared" si="29"/>
        <v>0</v>
      </c>
      <c r="Y95" s="438"/>
      <c r="Z95" s="93">
        <f t="shared" si="30"/>
        <v>0</v>
      </c>
      <c r="AA95" s="439"/>
      <c r="AB95" s="94">
        <f t="shared" si="31"/>
        <v>0</v>
      </c>
      <c r="AC95" s="438"/>
      <c r="AD95" s="93">
        <f t="shared" si="32"/>
        <v>0</v>
      </c>
      <c r="AE95" s="439"/>
      <c r="AF95" s="94">
        <f t="shared" si="33"/>
        <v>0</v>
      </c>
      <c r="AG95" s="438"/>
      <c r="AH95" s="93">
        <f t="shared" si="34"/>
        <v>0</v>
      </c>
      <c r="AI95" s="439"/>
      <c r="AJ95" s="94">
        <f t="shared" si="35"/>
        <v>0</v>
      </c>
      <c r="AK95" s="438"/>
      <c r="AL95" s="93">
        <f t="shared" si="36"/>
        <v>0</v>
      </c>
    </row>
    <row r="96" spans="1:38" x14ac:dyDescent="0.2">
      <c r="A96" s="75" t="s">
        <v>1665</v>
      </c>
      <c r="B96" s="162" t="s">
        <v>664</v>
      </c>
      <c r="C96" s="75" t="s">
        <v>1003</v>
      </c>
      <c r="D96" s="75" t="s">
        <v>2048</v>
      </c>
      <c r="E96" s="79">
        <v>10</v>
      </c>
      <c r="F96" s="74" t="s">
        <v>2482</v>
      </c>
      <c r="G96" s="10" t="s">
        <v>2483</v>
      </c>
      <c r="H96" s="75">
        <v>60148</v>
      </c>
      <c r="I96" s="49" t="s">
        <v>1003</v>
      </c>
      <c r="J96" s="31">
        <v>1</v>
      </c>
      <c r="K96" s="80">
        <v>39.200000000000003</v>
      </c>
      <c r="L96" s="50">
        <v>39.200000000000003</v>
      </c>
      <c r="M96" s="50">
        <v>39.200000000000003</v>
      </c>
      <c r="N96" s="204">
        <v>34.5</v>
      </c>
      <c r="O96" s="274">
        <v>35.299999999999997</v>
      </c>
      <c r="P96" s="285">
        <v>36.4</v>
      </c>
      <c r="Q96" s="210">
        <f t="shared" si="37"/>
        <v>0</v>
      </c>
      <c r="R96" s="211">
        <f t="shared" si="26"/>
        <v>0</v>
      </c>
      <c r="S96" s="439"/>
      <c r="T96" s="94">
        <f t="shared" si="27"/>
        <v>0</v>
      </c>
      <c r="U96" s="438"/>
      <c r="V96" s="93">
        <f t="shared" si="28"/>
        <v>0</v>
      </c>
      <c r="W96" s="439"/>
      <c r="X96" s="94">
        <f t="shared" si="29"/>
        <v>0</v>
      </c>
      <c r="Y96" s="438"/>
      <c r="Z96" s="93">
        <f t="shared" si="30"/>
        <v>0</v>
      </c>
      <c r="AA96" s="439"/>
      <c r="AB96" s="94">
        <f t="shared" si="31"/>
        <v>0</v>
      </c>
      <c r="AC96" s="438"/>
      <c r="AD96" s="93">
        <f t="shared" si="32"/>
        <v>0</v>
      </c>
      <c r="AE96" s="439"/>
      <c r="AF96" s="94">
        <f t="shared" si="33"/>
        <v>0</v>
      </c>
      <c r="AG96" s="438"/>
      <c r="AH96" s="93">
        <f t="shared" si="34"/>
        <v>0</v>
      </c>
      <c r="AI96" s="439"/>
      <c r="AJ96" s="94">
        <f t="shared" si="35"/>
        <v>0</v>
      </c>
      <c r="AK96" s="438"/>
      <c r="AL96" s="93">
        <f t="shared" si="36"/>
        <v>0</v>
      </c>
    </row>
    <row r="97" spans="1:38" x14ac:dyDescent="0.2">
      <c r="A97" s="75" t="s">
        <v>621</v>
      </c>
      <c r="B97" s="162" t="s">
        <v>665</v>
      </c>
      <c r="C97" s="75" t="s">
        <v>1003</v>
      </c>
      <c r="D97" s="75" t="s">
        <v>2048</v>
      </c>
      <c r="E97" s="79">
        <v>100</v>
      </c>
      <c r="F97" s="74" t="s">
        <v>2482</v>
      </c>
      <c r="G97" s="10" t="s">
        <v>2483</v>
      </c>
      <c r="H97" s="75">
        <v>60148</v>
      </c>
      <c r="I97" s="49" t="s">
        <v>1003</v>
      </c>
      <c r="J97" s="31">
        <v>1</v>
      </c>
      <c r="K97" s="80">
        <v>392</v>
      </c>
      <c r="L97" s="50">
        <v>392</v>
      </c>
      <c r="M97" s="50">
        <v>392</v>
      </c>
      <c r="N97" s="204">
        <v>345</v>
      </c>
      <c r="O97" s="274">
        <v>353</v>
      </c>
      <c r="P97" s="285">
        <v>364</v>
      </c>
      <c r="Q97" s="210">
        <f t="shared" si="37"/>
        <v>0</v>
      </c>
      <c r="R97" s="211">
        <f t="shared" si="26"/>
        <v>0</v>
      </c>
      <c r="S97" s="439"/>
      <c r="T97" s="94">
        <f t="shared" si="27"/>
        <v>0</v>
      </c>
      <c r="U97" s="438"/>
      <c r="V97" s="93">
        <f t="shared" si="28"/>
        <v>0</v>
      </c>
      <c r="W97" s="439"/>
      <c r="X97" s="94">
        <f t="shared" si="29"/>
        <v>0</v>
      </c>
      <c r="Y97" s="438"/>
      <c r="Z97" s="93">
        <f t="shared" si="30"/>
        <v>0</v>
      </c>
      <c r="AA97" s="439"/>
      <c r="AB97" s="94">
        <f t="shared" si="31"/>
        <v>0</v>
      </c>
      <c r="AC97" s="438"/>
      <c r="AD97" s="93">
        <f t="shared" si="32"/>
        <v>0</v>
      </c>
      <c r="AE97" s="439"/>
      <c r="AF97" s="94">
        <f t="shared" si="33"/>
        <v>0</v>
      </c>
      <c r="AG97" s="438"/>
      <c r="AH97" s="93">
        <f t="shared" si="34"/>
        <v>0</v>
      </c>
      <c r="AI97" s="439"/>
      <c r="AJ97" s="94">
        <f t="shared" si="35"/>
        <v>0</v>
      </c>
      <c r="AK97" s="438"/>
      <c r="AL97" s="93">
        <f t="shared" si="36"/>
        <v>0</v>
      </c>
    </row>
    <row r="98" spans="1:38" ht="25.5" x14ac:dyDescent="0.2">
      <c r="A98" s="258" t="s">
        <v>623</v>
      </c>
      <c r="B98" s="259" t="s">
        <v>3013</v>
      </c>
      <c r="C98" s="260" t="s">
        <v>2515</v>
      </c>
      <c r="D98" s="260" t="s">
        <v>2048</v>
      </c>
      <c r="E98" s="260">
        <v>20</v>
      </c>
      <c r="F98" s="260">
        <v>741250</v>
      </c>
      <c r="G98" s="261">
        <v>741250</v>
      </c>
      <c r="H98" s="260" t="s">
        <v>2961</v>
      </c>
      <c r="I98" s="262" t="s">
        <v>2515</v>
      </c>
      <c r="J98" s="269">
        <v>1</v>
      </c>
      <c r="K98" s="178">
        <v>5.85</v>
      </c>
      <c r="L98" s="239">
        <v>6.7</v>
      </c>
      <c r="M98" s="239">
        <v>6.7</v>
      </c>
      <c r="N98" s="264">
        <v>6.7</v>
      </c>
      <c r="O98" s="279">
        <v>6.7</v>
      </c>
      <c r="P98" s="296">
        <v>6.85</v>
      </c>
      <c r="Q98" s="210">
        <f t="shared" si="37"/>
        <v>0</v>
      </c>
      <c r="R98" s="211">
        <f t="shared" si="26"/>
        <v>0</v>
      </c>
      <c r="S98" s="439"/>
      <c r="T98" s="94">
        <f t="shared" si="27"/>
        <v>0</v>
      </c>
      <c r="U98" s="438"/>
      <c r="V98" s="93">
        <f t="shared" si="28"/>
        <v>0</v>
      </c>
      <c r="W98" s="439"/>
      <c r="X98" s="94">
        <f t="shared" si="29"/>
        <v>0</v>
      </c>
      <c r="Y98" s="438"/>
      <c r="Z98" s="93">
        <f t="shared" si="30"/>
        <v>0</v>
      </c>
      <c r="AA98" s="439"/>
      <c r="AB98" s="94">
        <f t="shared" si="31"/>
        <v>0</v>
      </c>
      <c r="AC98" s="438"/>
      <c r="AD98" s="93">
        <f t="shared" si="32"/>
        <v>0</v>
      </c>
      <c r="AE98" s="439"/>
      <c r="AF98" s="94">
        <f t="shared" si="33"/>
        <v>0</v>
      </c>
      <c r="AG98" s="438"/>
      <c r="AH98" s="93">
        <f t="shared" si="34"/>
        <v>0</v>
      </c>
      <c r="AI98" s="439"/>
      <c r="AJ98" s="94">
        <f t="shared" si="35"/>
        <v>0</v>
      </c>
      <c r="AK98" s="438"/>
      <c r="AL98" s="93">
        <f t="shared" si="36"/>
        <v>0</v>
      </c>
    </row>
    <row r="99" spans="1:38" x14ac:dyDescent="0.2">
      <c r="A99" s="75" t="s">
        <v>627</v>
      </c>
      <c r="B99" s="162" t="s">
        <v>595</v>
      </c>
      <c r="C99" s="75" t="s">
        <v>3024</v>
      </c>
      <c r="D99" s="75" t="s">
        <v>2058</v>
      </c>
      <c r="E99" s="79">
        <v>1</v>
      </c>
      <c r="F99" s="74">
        <v>237765</v>
      </c>
      <c r="G99" s="10" t="s">
        <v>2484</v>
      </c>
      <c r="H99" s="75">
        <v>60148</v>
      </c>
      <c r="I99" s="49" t="s">
        <v>1003</v>
      </c>
      <c r="J99" s="31">
        <v>1</v>
      </c>
      <c r="K99" s="80">
        <v>5.31</v>
      </c>
      <c r="L99" s="96">
        <v>6.26</v>
      </c>
      <c r="M99" s="96">
        <v>6.26</v>
      </c>
      <c r="N99" s="205">
        <v>6.26</v>
      </c>
      <c r="O99" s="274">
        <v>6.08</v>
      </c>
      <c r="P99" s="285">
        <v>6.16</v>
      </c>
      <c r="Q99" s="210">
        <f t="shared" si="37"/>
        <v>0</v>
      </c>
      <c r="R99" s="211">
        <f t="shared" si="26"/>
        <v>0</v>
      </c>
      <c r="S99" s="439"/>
      <c r="T99" s="94">
        <f t="shared" si="27"/>
        <v>0</v>
      </c>
      <c r="U99" s="438"/>
      <c r="V99" s="93">
        <f t="shared" si="28"/>
        <v>0</v>
      </c>
      <c r="W99" s="439"/>
      <c r="X99" s="94">
        <f t="shared" si="29"/>
        <v>0</v>
      </c>
      <c r="Y99" s="438"/>
      <c r="Z99" s="93">
        <f t="shared" si="30"/>
        <v>0</v>
      </c>
      <c r="AA99" s="439"/>
      <c r="AB99" s="94">
        <f t="shared" si="31"/>
        <v>0</v>
      </c>
      <c r="AC99" s="438"/>
      <c r="AD99" s="93">
        <f t="shared" si="32"/>
        <v>0</v>
      </c>
      <c r="AE99" s="439"/>
      <c r="AF99" s="94">
        <f t="shared" si="33"/>
        <v>0</v>
      </c>
      <c r="AG99" s="438"/>
      <c r="AH99" s="93">
        <f t="shared" si="34"/>
        <v>0</v>
      </c>
      <c r="AI99" s="439"/>
      <c r="AJ99" s="94">
        <f t="shared" si="35"/>
        <v>0</v>
      </c>
      <c r="AK99" s="438"/>
      <c r="AL99" s="93">
        <f t="shared" si="36"/>
        <v>0</v>
      </c>
    </row>
    <row r="100" spans="1:38" x14ac:dyDescent="0.2">
      <c r="A100" s="75" t="s">
        <v>628</v>
      </c>
      <c r="B100" s="162" t="s">
        <v>591</v>
      </c>
      <c r="C100" s="75" t="s">
        <v>3024</v>
      </c>
      <c r="D100" s="75" t="s">
        <v>2058</v>
      </c>
      <c r="E100" s="79">
        <v>1</v>
      </c>
      <c r="F100" s="74">
        <v>237755</v>
      </c>
      <c r="G100" s="10" t="s">
        <v>2485</v>
      </c>
      <c r="H100" s="75">
        <v>60148</v>
      </c>
      <c r="I100" s="49" t="s">
        <v>1003</v>
      </c>
      <c r="J100" s="31">
        <v>1</v>
      </c>
      <c r="K100" s="80">
        <v>4.68</v>
      </c>
      <c r="L100" s="96">
        <v>5.0599999999999996</v>
      </c>
      <c r="M100" s="96">
        <v>5.0599999999999996</v>
      </c>
      <c r="N100" s="205">
        <v>5.0599999999999996</v>
      </c>
      <c r="O100" s="274">
        <v>5.23</v>
      </c>
      <c r="P100" s="285">
        <v>5.31</v>
      </c>
      <c r="Q100" s="210">
        <f t="shared" si="37"/>
        <v>0</v>
      </c>
      <c r="R100" s="211">
        <f t="shared" si="26"/>
        <v>0</v>
      </c>
      <c r="S100" s="439"/>
      <c r="T100" s="94">
        <f t="shared" si="27"/>
        <v>0</v>
      </c>
      <c r="U100" s="438"/>
      <c r="V100" s="93">
        <f t="shared" si="28"/>
        <v>0</v>
      </c>
      <c r="W100" s="439"/>
      <c r="X100" s="94">
        <f t="shared" si="29"/>
        <v>0</v>
      </c>
      <c r="Y100" s="438"/>
      <c r="Z100" s="93">
        <f t="shared" si="30"/>
        <v>0</v>
      </c>
      <c r="AA100" s="439"/>
      <c r="AB100" s="94">
        <f t="shared" si="31"/>
        <v>0</v>
      </c>
      <c r="AC100" s="438"/>
      <c r="AD100" s="93">
        <f t="shared" si="32"/>
        <v>0</v>
      </c>
      <c r="AE100" s="439"/>
      <c r="AF100" s="94">
        <f t="shared" si="33"/>
        <v>0</v>
      </c>
      <c r="AG100" s="438"/>
      <c r="AH100" s="93">
        <f t="shared" si="34"/>
        <v>0</v>
      </c>
      <c r="AI100" s="439"/>
      <c r="AJ100" s="94">
        <f t="shared" si="35"/>
        <v>0</v>
      </c>
      <c r="AK100" s="438"/>
      <c r="AL100" s="93">
        <f t="shared" si="36"/>
        <v>0</v>
      </c>
    </row>
    <row r="101" spans="1:38" ht="25.5" x14ac:dyDescent="0.2">
      <c r="A101" s="75" t="s">
        <v>630</v>
      </c>
      <c r="B101" s="162" t="s">
        <v>657</v>
      </c>
      <c r="C101" s="75" t="s">
        <v>1003</v>
      </c>
      <c r="D101" s="75" t="s">
        <v>2058</v>
      </c>
      <c r="E101" s="79">
        <v>1</v>
      </c>
      <c r="F101" s="74" t="s">
        <v>2486</v>
      </c>
      <c r="G101" s="10" t="s">
        <v>2487</v>
      </c>
      <c r="H101" s="75">
        <v>60148</v>
      </c>
      <c r="I101" s="49" t="s">
        <v>1003</v>
      </c>
      <c r="J101" s="31">
        <v>1</v>
      </c>
      <c r="K101" s="80">
        <v>3.36</v>
      </c>
      <c r="L101" s="96">
        <v>4.21</v>
      </c>
      <c r="M101" s="96">
        <v>4.21</v>
      </c>
      <c r="N101" s="205">
        <v>4.21</v>
      </c>
      <c r="O101" s="274">
        <v>4.21</v>
      </c>
      <c r="P101" s="285">
        <v>4.42</v>
      </c>
      <c r="Q101" s="210">
        <f t="shared" si="37"/>
        <v>0</v>
      </c>
      <c r="R101" s="211">
        <f t="shared" si="26"/>
        <v>0</v>
      </c>
      <c r="S101" s="439"/>
      <c r="T101" s="94">
        <f t="shared" si="27"/>
        <v>0</v>
      </c>
      <c r="U101" s="438"/>
      <c r="V101" s="93">
        <f t="shared" si="28"/>
        <v>0</v>
      </c>
      <c r="W101" s="439"/>
      <c r="X101" s="94">
        <f t="shared" si="29"/>
        <v>0</v>
      </c>
      <c r="Y101" s="438"/>
      <c r="Z101" s="93">
        <f t="shared" si="30"/>
        <v>0</v>
      </c>
      <c r="AA101" s="439"/>
      <c r="AB101" s="94">
        <f t="shared" si="31"/>
        <v>0</v>
      </c>
      <c r="AC101" s="438"/>
      <c r="AD101" s="93">
        <f t="shared" si="32"/>
        <v>0</v>
      </c>
      <c r="AE101" s="439"/>
      <c r="AF101" s="94">
        <f t="shared" si="33"/>
        <v>0</v>
      </c>
      <c r="AG101" s="438"/>
      <c r="AH101" s="93">
        <f t="shared" si="34"/>
        <v>0</v>
      </c>
      <c r="AI101" s="439"/>
      <c r="AJ101" s="94">
        <f t="shared" si="35"/>
        <v>0</v>
      </c>
      <c r="AK101" s="438"/>
      <c r="AL101" s="93">
        <f t="shared" si="36"/>
        <v>0</v>
      </c>
    </row>
    <row r="102" spans="1:38" ht="25.5" x14ac:dyDescent="0.2">
      <c r="A102" s="75" t="s">
        <v>632</v>
      </c>
      <c r="B102" s="162" t="s">
        <v>3373</v>
      </c>
      <c r="C102" s="75" t="s">
        <v>3025</v>
      </c>
      <c r="D102" s="75" t="s">
        <v>2058</v>
      </c>
      <c r="E102" s="79">
        <v>1</v>
      </c>
      <c r="F102" s="74" t="s">
        <v>2488</v>
      </c>
      <c r="G102" s="10" t="s">
        <v>2489</v>
      </c>
      <c r="H102" s="75">
        <v>60148</v>
      </c>
      <c r="I102" s="49" t="s">
        <v>1003</v>
      </c>
      <c r="J102" s="31">
        <v>1</v>
      </c>
      <c r="K102" s="80">
        <v>21.21</v>
      </c>
      <c r="L102" s="96">
        <v>32.5</v>
      </c>
      <c r="M102" s="96">
        <v>32.5</v>
      </c>
      <c r="N102" s="204">
        <v>30.56</v>
      </c>
      <c r="O102" s="274">
        <v>30.56</v>
      </c>
      <c r="P102" s="287">
        <v>18.48</v>
      </c>
      <c r="Q102" s="210">
        <f t="shared" si="37"/>
        <v>0</v>
      </c>
      <c r="R102" s="211">
        <f t="shared" si="26"/>
        <v>0</v>
      </c>
      <c r="S102" s="439"/>
      <c r="T102" s="94">
        <f t="shared" si="27"/>
        <v>0</v>
      </c>
      <c r="U102" s="438"/>
      <c r="V102" s="93">
        <f t="shared" si="28"/>
        <v>0</v>
      </c>
      <c r="W102" s="439"/>
      <c r="X102" s="94">
        <f t="shared" si="29"/>
        <v>0</v>
      </c>
      <c r="Y102" s="438"/>
      <c r="Z102" s="93">
        <f t="shared" si="30"/>
        <v>0</v>
      </c>
      <c r="AA102" s="439"/>
      <c r="AB102" s="94">
        <f t="shared" si="31"/>
        <v>0</v>
      </c>
      <c r="AC102" s="438"/>
      <c r="AD102" s="93">
        <f t="shared" si="32"/>
        <v>0</v>
      </c>
      <c r="AE102" s="439"/>
      <c r="AF102" s="94">
        <f t="shared" si="33"/>
        <v>0</v>
      </c>
      <c r="AG102" s="438"/>
      <c r="AH102" s="93">
        <f t="shared" si="34"/>
        <v>0</v>
      </c>
      <c r="AI102" s="439"/>
      <c r="AJ102" s="94">
        <f t="shared" si="35"/>
        <v>0</v>
      </c>
      <c r="AK102" s="438"/>
      <c r="AL102" s="93">
        <f t="shared" si="36"/>
        <v>0</v>
      </c>
    </row>
    <row r="103" spans="1:38" ht="25.5" x14ac:dyDescent="0.2">
      <c r="A103" s="258" t="s">
        <v>632</v>
      </c>
      <c r="B103" s="259" t="s">
        <v>3014</v>
      </c>
      <c r="C103" s="260" t="s">
        <v>2515</v>
      </c>
      <c r="D103" s="260" t="s">
        <v>2058</v>
      </c>
      <c r="E103" s="260">
        <v>1</v>
      </c>
      <c r="F103" s="260">
        <v>721788</v>
      </c>
      <c r="G103" s="261">
        <v>721788</v>
      </c>
      <c r="H103" s="260" t="s">
        <v>2961</v>
      </c>
      <c r="I103" s="262" t="s">
        <v>2515</v>
      </c>
      <c r="J103" s="269">
        <v>2</v>
      </c>
      <c r="K103" s="178">
        <v>28.844999999999999</v>
      </c>
      <c r="L103" s="239">
        <v>33.65</v>
      </c>
      <c r="M103" s="239">
        <v>33.65</v>
      </c>
      <c r="N103" s="263">
        <v>34.35</v>
      </c>
      <c r="O103" s="279">
        <v>35.200000000000003</v>
      </c>
      <c r="P103" s="296">
        <v>36.1</v>
      </c>
      <c r="Q103" s="210">
        <f t="shared" si="37"/>
        <v>0</v>
      </c>
      <c r="R103" s="211">
        <f t="shared" si="26"/>
        <v>0</v>
      </c>
      <c r="S103" s="439"/>
      <c r="T103" s="94">
        <f t="shared" si="27"/>
        <v>0</v>
      </c>
      <c r="U103" s="438"/>
      <c r="V103" s="93">
        <f t="shared" si="28"/>
        <v>0</v>
      </c>
      <c r="W103" s="439"/>
      <c r="X103" s="94">
        <f t="shared" si="29"/>
        <v>0</v>
      </c>
      <c r="Y103" s="438"/>
      <c r="Z103" s="93">
        <f t="shared" si="30"/>
        <v>0</v>
      </c>
      <c r="AA103" s="439"/>
      <c r="AB103" s="94">
        <f t="shared" si="31"/>
        <v>0</v>
      </c>
      <c r="AC103" s="438"/>
      <c r="AD103" s="93">
        <f t="shared" si="32"/>
        <v>0</v>
      </c>
      <c r="AE103" s="439"/>
      <c r="AF103" s="94">
        <f t="shared" si="33"/>
        <v>0</v>
      </c>
      <c r="AG103" s="438"/>
      <c r="AH103" s="93">
        <f t="shared" si="34"/>
        <v>0</v>
      </c>
      <c r="AI103" s="439"/>
      <c r="AJ103" s="94">
        <f t="shared" si="35"/>
        <v>0</v>
      </c>
      <c r="AK103" s="438"/>
      <c r="AL103" s="93">
        <f t="shared" si="36"/>
        <v>0</v>
      </c>
    </row>
    <row r="104" spans="1:38" ht="25.5" x14ac:dyDescent="0.2">
      <c r="A104" s="258" t="s">
        <v>634</v>
      </c>
      <c r="B104" s="259" t="s">
        <v>3014</v>
      </c>
      <c r="C104" s="260" t="s">
        <v>2515</v>
      </c>
      <c r="D104" s="260" t="s">
        <v>2058</v>
      </c>
      <c r="E104" s="260">
        <v>1</v>
      </c>
      <c r="F104" s="260">
        <v>721788</v>
      </c>
      <c r="G104" s="261">
        <v>721788</v>
      </c>
      <c r="H104" s="260" t="s">
        <v>2961</v>
      </c>
      <c r="I104" s="262" t="s">
        <v>2515</v>
      </c>
      <c r="J104" s="269">
        <v>1</v>
      </c>
      <c r="K104" s="178">
        <v>28.844999999999999</v>
      </c>
      <c r="L104" s="239">
        <v>33.65</v>
      </c>
      <c r="M104" s="239">
        <v>33.65</v>
      </c>
      <c r="N104" s="263">
        <v>34.35</v>
      </c>
      <c r="O104" s="279">
        <v>35.200000000000003</v>
      </c>
      <c r="P104" s="296">
        <v>36.1</v>
      </c>
      <c r="Q104" s="210">
        <f t="shared" si="37"/>
        <v>0</v>
      </c>
      <c r="R104" s="211">
        <f t="shared" si="26"/>
        <v>0</v>
      </c>
      <c r="S104" s="439"/>
      <c r="T104" s="94">
        <f t="shared" si="27"/>
        <v>0</v>
      </c>
      <c r="U104" s="438"/>
      <c r="V104" s="93">
        <f t="shared" si="28"/>
        <v>0</v>
      </c>
      <c r="W104" s="439"/>
      <c r="X104" s="94">
        <f t="shared" si="29"/>
        <v>0</v>
      </c>
      <c r="Y104" s="438"/>
      <c r="Z104" s="93">
        <f t="shared" si="30"/>
        <v>0</v>
      </c>
      <c r="AA104" s="439"/>
      <c r="AB104" s="94">
        <f t="shared" si="31"/>
        <v>0</v>
      </c>
      <c r="AC104" s="438"/>
      <c r="AD104" s="93">
        <f t="shared" si="32"/>
        <v>0</v>
      </c>
      <c r="AE104" s="439"/>
      <c r="AF104" s="94">
        <f t="shared" si="33"/>
        <v>0</v>
      </c>
      <c r="AG104" s="438"/>
      <c r="AH104" s="93">
        <f t="shared" si="34"/>
        <v>0</v>
      </c>
      <c r="AI104" s="439"/>
      <c r="AJ104" s="94">
        <f t="shared" si="35"/>
        <v>0</v>
      </c>
      <c r="AK104" s="438"/>
      <c r="AL104" s="93">
        <f t="shared" si="36"/>
        <v>0</v>
      </c>
    </row>
    <row r="105" spans="1:38" ht="25.5" x14ac:dyDescent="0.2">
      <c r="A105" s="258" t="s">
        <v>1666</v>
      </c>
      <c r="B105" s="259" t="s">
        <v>3015</v>
      </c>
      <c r="C105" s="260" t="s">
        <v>2515</v>
      </c>
      <c r="D105" s="260" t="s">
        <v>2058</v>
      </c>
      <c r="E105" s="260">
        <v>1</v>
      </c>
      <c r="F105" s="260">
        <v>721786</v>
      </c>
      <c r="G105" s="261">
        <v>721786</v>
      </c>
      <c r="H105" s="260" t="s">
        <v>2961</v>
      </c>
      <c r="I105" s="262" t="s">
        <v>2515</v>
      </c>
      <c r="J105" s="269">
        <v>1</v>
      </c>
      <c r="K105" s="178">
        <v>24.209999999999997</v>
      </c>
      <c r="L105" s="239">
        <v>28.25</v>
      </c>
      <c r="M105" s="239">
        <v>28.25</v>
      </c>
      <c r="N105" s="263">
        <v>28.85</v>
      </c>
      <c r="O105" s="279">
        <v>29.6</v>
      </c>
      <c r="P105" s="296">
        <v>30.35</v>
      </c>
      <c r="Q105" s="210">
        <f t="shared" si="37"/>
        <v>0</v>
      </c>
      <c r="R105" s="211">
        <f t="shared" si="26"/>
        <v>0</v>
      </c>
      <c r="S105" s="439"/>
      <c r="T105" s="94">
        <f t="shared" si="27"/>
        <v>0</v>
      </c>
      <c r="U105" s="438"/>
      <c r="V105" s="93">
        <f t="shared" si="28"/>
        <v>0</v>
      </c>
      <c r="W105" s="439"/>
      <c r="X105" s="94">
        <f t="shared" si="29"/>
        <v>0</v>
      </c>
      <c r="Y105" s="438"/>
      <c r="Z105" s="93">
        <f t="shared" si="30"/>
        <v>0</v>
      </c>
      <c r="AA105" s="439"/>
      <c r="AB105" s="94">
        <f t="shared" si="31"/>
        <v>0</v>
      </c>
      <c r="AC105" s="438"/>
      <c r="AD105" s="93">
        <f t="shared" si="32"/>
        <v>0</v>
      </c>
      <c r="AE105" s="439"/>
      <c r="AF105" s="94">
        <f t="shared" si="33"/>
        <v>0</v>
      </c>
      <c r="AG105" s="438"/>
      <c r="AH105" s="93">
        <f t="shared" si="34"/>
        <v>0</v>
      </c>
      <c r="AI105" s="439"/>
      <c r="AJ105" s="94">
        <f t="shared" si="35"/>
        <v>0</v>
      </c>
      <c r="AK105" s="438"/>
      <c r="AL105" s="93">
        <f t="shared" si="36"/>
        <v>0</v>
      </c>
    </row>
    <row r="106" spans="1:38" x14ac:dyDescent="0.2">
      <c r="A106" s="258" t="s">
        <v>636</v>
      </c>
      <c r="B106" s="259" t="s">
        <v>3016</v>
      </c>
      <c r="C106" s="260" t="s">
        <v>2516</v>
      </c>
      <c r="D106" s="260" t="s">
        <v>2048</v>
      </c>
      <c r="E106" s="260">
        <v>72</v>
      </c>
      <c r="F106" s="260">
        <v>730004</v>
      </c>
      <c r="G106" s="261">
        <v>730004</v>
      </c>
      <c r="H106" s="260" t="s">
        <v>2961</v>
      </c>
      <c r="I106" s="262" t="s">
        <v>2515</v>
      </c>
      <c r="J106" s="269">
        <v>1</v>
      </c>
      <c r="K106" s="178">
        <v>36.36</v>
      </c>
      <c r="L106" s="239">
        <v>42.45</v>
      </c>
      <c r="M106" s="239">
        <v>42.45</v>
      </c>
      <c r="N106" s="263">
        <v>43.3</v>
      </c>
      <c r="O106" s="279">
        <v>44.4</v>
      </c>
      <c r="P106" s="296">
        <v>45.5</v>
      </c>
      <c r="Q106" s="210">
        <f t="shared" si="37"/>
        <v>0</v>
      </c>
      <c r="R106" s="211">
        <f t="shared" si="26"/>
        <v>0</v>
      </c>
      <c r="S106" s="439"/>
      <c r="T106" s="94">
        <f t="shared" si="27"/>
        <v>0</v>
      </c>
      <c r="U106" s="438"/>
      <c r="V106" s="93">
        <f t="shared" si="28"/>
        <v>0</v>
      </c>
      <c r="W106" s="439"/>
      <c r="X106" s="94">
        <f t="shared" si="29"/>
        <v>0</v>
      </c>
      <c r="Y106" s="438"/>
      <c r="Z106" s="93">
        <f t="shared" si="30"/>
        <v>0</v>
      </c>
      <c r="AA106" s="439"/>
      <c r="AB106" s="94">
        <f t="shared" si="31"/>
        <v>0</v>
      </c>
      <c r="AC106" s="438"/>
      <c r="AD106" s="93">
        <f t="shared" si="32"/>
        <v>0</v>
      </c>
      <c r="AE106" s="439"/>
      <c r="AF106" s="94">
        <f t="shared" si="33"/>
        <v>0</v>
      </c>
      <c r="AG106" s="438"/>
      <c r="AH106" s="93">
        <f t="shared" si="34"/>
        <v>0</v>
      </c>
      <c r="AI106" s="439"/>
      <c r="AJ106" s="94">
        <f t="shared" si="35"/>
        <v>0</v>
      </c>
      <c r="AK106" s="438"/>
      <c r="AL106" s="93">
        <f t="shared" si="36"/>
        <v>0</v>
      </c>
    </row>
    <row r="107" spans="1:38" x14ac:dyDescent="0.2">
      <c r="A107" s="75" t="s">
        <v>636</v>
      </c>
      <c r="B107" s="162" t="s">
        <v>626</v>
      </c>
      <c r="C107" s="75" t="s">
        <v>3025</v>
      </c>
      <c r="D107" s="75" t="s">
        <v>2048</v>
      </c>
      <c r="E107" s="79">
        <v>72</v>
      </c>
      <c r="F107" s="74" t="s">
        <v>2490</v>
      </c>
      <c r="G107" s="10" t="s">
        <v>2491</v>
      </c>
      <c r="H107" s="75">
        <v>60148</v>
      </c>
      <c r="I107" s="49" t="s">
        <v>1003</v>
      </c>
      <c r="J107" s="31">
        <v>2</v>
      </c>
      <c r="K107" s="80">
        <v>33.799999999999997</v>
      </c>
      <c r="L107" s="96">
        <v>46.25</v>
      </c>
      <c r="M107" s="96">
        <v>46.25</v>
      </c>
      <c r="N107" s="203">
        <v>55.5</v>
      </c>
      <c r="O107" s="274">
        <v>55.86</v>
      </c>
      <c r="P107" s="285">
        <v>58.68</v>
      </c>
      <c r="Q107" s="210">
        <f t="shared" si="37"/>
        <v>0</v>
      </c>
      <c r="R107" s="211">
        <f t="shared" si="26"/>
        <v>0</v>
      </c>
      <c r="S107" s="439"/>
      <c r="T107" s="94">
        <f t="shared" si="27"/>
        <v>0</v>
      </c>
      <c r="U107" s="438"/>
      <c r="V107" s="93">
        <f t="shared" si="28"/>
        <v>0</v>
      </c>
      <c r="W107" s="439"/>
      <c r="X107" s="94">
        <f t="shared" si="29"/>
        <v>0</v>
      </c>
      <c r="Y107" s="438"/>
      <c r="Z107" s="93">
        <f t="shared" si="30"/>
        <v>0</v>
      </c>
      <c r="AA107" s="439"/>
      <c r="AB107" s="94">
        <f t="shared" si="31"/>
        <v>0</v>
      </c>
      <c r="AC107" s="438"/>
      <c r="AD107" s="93">
        <f t="shared" si="32"/>
        <v>0</v>
      </c>
      <c r="AE107" s="439"/>
      <c r="AF107" s="94">
        <f t="shared" si="33"/>
        <v>0</v>
      </c>
      <c r="AG107" s="438"/>
      <c r="AH107" s="93">
        <f t="shared" si="34"/>
        <v>0</v>
      </c>
      <c r="AI107" s="439"/>
      <c r="AJ107" s="94">
        <f t="shared" si="35"/>
        <v>0</v>
      </c>
      <c r="AK107" s="438"/>
      <c r="AL107" s="93">
        <f t="shared" si="36"/>
        <v>0</v>
      </c>
    </row>
    <row r="108" spans="1:38" x14ac:dyDescent="0.2">
      <c r="A108" s="258" t="s">
        <v>638</v>
      </c>
      <c r="B108" s="259" t="s">
        <v>3017</v>
      </c>
      <c r="C108" s="260" t="s">
        <v>2516</v>
      </c>
      <c r="D108" s="260" t="s">
        <v>2048</v>
      </c>
      <c r="E108" s="260">
        <v>72</v>
      </c>
      <c r="F108" s="260">
        <v>730016</v>
      </c>
      <c r="G108" s="261">
        <v>730016</v>
      </c>
      <c r="H108" s="260" t="s">
        <v>2961</v>
      </c>
      <c r="I108" s="262" t="s">
        <v>2515</v>
      </c>
      <c r="J108" s="269">
        <v>1</v>
      </c>
      <c r="K108" s="178">
        <v>65.745000000000005</v>
      </c>
      <c r="L108" s="239">
        <v>76.7</v>
      </c>
      <c r="M108" s="239">
        <v>76.7</v>
      </c>
      <c r="N108" s="263">
        <v>78.25</v>
      </c>
      <c r="O108" s="279">
        <v>80.2</v>
      </c>
      <c r="P108" s="296">
        <v>82.2</v>
      </c>
      <c r="Q108" s="210">
        <f t="shared" si="37"/>
        <v>0</v>
      </c>
      <c r="R108" s="211">
        <f t="shared" si="26"/>
        <v>0</v>
      </c>
      <c r="S108" s="439"/>
      <c r="T108" s="94">
        <f t="shared" si="27"/>
        <v>0</v>
      </c>
      <c r="U108" s="438"/>
      <c r="V108" s="93">
        <f t="shared" si="28"/>
        <v>0</v>
      </c>
      <c r="W108" s="439"/>
      <c r="X108" s="94">
        <f t="shared" si="29"/>
        <v>0</v>
      </c>
      <c r="Y108" s="438"/>
      <c r="Z108" s="93">
        <f t="shared" si="30"/>
        <v>0</v>
      </c>
      <c r="AA108" s="439"/>
      <c r="AB108" s="94">
        <f t="shared" si="31"/>
        <v>0</v>
      </c>
      <c r="AC108" s="438"/>
      <c r="AD108" s="93">
        <f t="shared" si="32"/>
        <v>0</v>
      </c>
      <c r="AE108" s="439"/>
      <c r="AF108" s="94">
        <f t="shared" si="33"/>
        <v>0</v>
      </c>
      <c r="AG108" s="438"/>
      <c r="AH108" s="93">
        <f t="shared" si="34"/>
        <v>0</v>
      </c>
      <c r="AI108" s="439"/>
      <c r="AJ108" s="94">
        <f t="shared" si="35"/>
        <v>0</v>
      </c>
      <c r="AK108" s="438"/>
      <c r="AL108" s="93">
        <f t="shared" si="36"/>
        <v>0</v>
      </c>
    </row>
    <row r="109" spans="1:38" ht="25.5" x14ac:dyDescent="0.2">
      <c r="A109" s="258" t="s">
        <v>1667</v>
      </c>
      <c r="B109" s="259" t="s">
        <v>3019</v>
      </c>
      <c r="C109" s="260" t="s">
        <v>2516</v>
      </c>
      <c r="D109" s="260" t="s">
        <v>2058</v>
      </c>
      <c r="E109" s="260">
        <v>1</v>
      </c>
      <c r="F109" s="260">
        <v>721124</v>
      </c>
      <c r="G109" s="261">
        <v>721124</v>
      </c>
      <c r="H109" s="260" t="s">
        <v>2961</v>
      </c>
      <c r="I109" s="262" t="s">
        <v>2515</v>
      </c>
      <c r="J109" s="269">
        <v>1</v>
      </c>
      <c r="K109" s="178">
        <v>27.584999999999997</v>
      </c>
      <c r="L109" s="239">
        <v>32.200000000000003</v>
      </c>
      <c r="M109" s="239">
        <v>32.200000000000003</v>
      </c>
      <c r="N109" s="263">
        <v>32.85</v>
      </c>
      <c r="O109" s="279">
        <v>33.700000000000003</v>
      </c>
      <c r="P109" s="296">
        <v>34.549999999999997</v>
      </c>
      <c r="Q109" s="210">
        <f t="shared" si="37"/>
        <v>0</v>
      </c>
      <c r="R109" s="211">
        <f t="shared" si="26"/>
        <v>0</v>
      </c>
      <c r="S109" s="439"/>
      <c r="T109" s="94">
        <f t="shared" si="27"/>
        <v>0</v>
      </c>
      <c r="U109" s="438"/>
      <c r="V109" s="93">
        <f t="shared" si="28"/>
        <v>0</v>
      </c>
      <c r="W109" s="439"/>
      <c r="X109" s="94">
        <f t="shared" si="29"/>
        <v>0</v>
      </c>
      <c r="Y109" s="438"/>
      <c r="Z109" s="93">
        <f t="shared" si="30"/>
        <v>0</v>
      </c>
      <c r="AA109" s="439"/>
      <c r="AB109" s="94">
        <f t="shared" si="31"/>
        <v>0</v>
      </c>
      <c r="AC109" s="438"/>
      <c r="AD109" s="93">
        <f t="shared" si="32"/>
        <v>0</v>
      </c>
      <c r="AE109" s="439"/>
      <c r="AF109" s="94">
        <f t="shared" si="33"/>
        <v>0</v>
      </c>
      <c r="AG109" s="438"/>
      <c r="AH109" s="93">
        <f t="shared" si="34"/>
        <v>0</v>
      </c>
      <c r="AI109" s="439"/>
      <c r="AJ109" s="94">
        <f t="shared" si="35"/>
        <v>0</v>
      </c>
      <c r="AK109" s="438"/>
      <c r="AL109" s="93">
        <f t="shared" si="36"/>
        <v>0</v>
      </c>
    </row>
    <row r="110" spans="1:38" ht="25.5" x14ac:dyDescent="0.2">
      <c r="A110" s="258" t="s">
        <v>639</v>
      </c>
      <c r="B110" s="259" t="s">
        <v>3018</v>
      </c>
      <c r="C110" s="260" t="s">
        <v>2516</v>
      </c>
      <c r="D110" s="260" t="s">
        <v>2058</v>
      </c>
      <c r="E110" s="260">
        <v>1</v>
      </c>
      <c r="F110" s="260">
        <v>721125</v>
      </c>
      <c r="G110" s="261">
        <v>721125</v>
      </c>
      <c r="H110" s="260" t="s">
        <v>2961</v>
      </c>
      <c r="I110" s="262" t="s">
        <v>2515</v>
      </c>
      <c r="J110" s="269">
        <v>1</v>
      </c>
      <c r="K110" s="178">
        <v>39.69</v>
      </c>
      <c r="L110" s="239">
        <v>46.3</v>
      </c>
      <c r="M110" s="239">
        <v>46.3</v>
      </c>
      <c r="N110" s="263">
        <v>47.25</v>
      </c>
      <c r="O110" s="279">
        <v>48.45</v>
      </c>
      <c r="P110" s="298">
        <v>46.65</v>
      </c>
      <c r="Q110" s="210">
        <f t="shared" si="37"/>
        <v>0</v>
      </c>
      <c r="R110" s="211">
        <f t="shared" si="26"/>
        <v>0</v>
      </c>
      <c r="S110" s="439"/>
      <c r="T110" s="94">
        <f t="shared" si="27"/>
        <v>0</v>
      </c>
      <c r="U110" s="438"/>
      <c r="V110" s="93">
        <f t="shared" si="28"/>
        <v>0</v>
      </c>
      <c r="W110" s="439"/>
      <c r="X110" s="94">
        <f t="shared" si="29"/>
        <v>0</v>
      </c>
      <c r="Y110" s="438"/>
      <c r="Z110" s="93">
        <f t="shared" si="30"/>
        <v>0</v>
      </c>
      <c r="AA110" s="439"/>
      <c r="AB110" s="94">
        <f t="shared" si="31"/>
        <v>0</v>
      </c>
      <c r="AC110" s="438"/>
      <c r="AD110" s="93">
        <f t="shared" si="32"/>
        <v>0</v>
      </c>
      <c r="AE110" s="439"/>
      <c r="AF110" s="94">
        <f t="shared" si="33"/>
        <v>0</v>
      </c>
      <c r="AG110" s="438"/>
      <c r="AH110" s="93">
        <f t="shared" si="34"/>
        <v>0</v>
      </c>
      <c r="AI110" s="439"/>
      <c r="AJ110" s="94">
        <f t="shared" si="35"/>
        <v>0</v>
      </c>
      <c r="AK110" s="438"/>
      <c r="AL110" s="93">
        <f t="shared" si="36"/>
        <v>0</v>
      </c>
    </row>
    <row r="111" spans="1:38" ht="25.5" x14ac:dyDescent="0.2">
      <c r="A111" s="258" t="s">
        <v>1668</v>
      </c>
      <c r="B111" s="259" t="s">
        <v>3020</v>
      </c>
      <c r="C111" s="260" t="s">
        <v>2516</v>
      </c>
      <c r="D111" s="260" t="s">
        <v>2058</v>
      </c>
      <c r="E111" s="260">
        <v>1</v>
      </c>
      <c r="F111" s="260">
        <v>721121</v>
      </c>
      <c r="G111" s="261">
        <v>721121</v>
      </c>
      <c r="H111" s="260" t="s">
        <v>2961</v>
      </c>
      <c r="I111" s="262" t="s">
        <v>2515</v>
      </c>
      <c r="J111" s="269">
        <v>1</v>
      </c>
      <c r="K111" s="178">
        <v>16.915499999999998</v>
      </c>
      <c r="L111" s="239">
        <v>19.75</v>
      </c>
      <c r="M111" s="239">
        <v>19.75</v>
      </c>
      <c r="N111" s="263">
        <v>20.149999999999999</v>
      </c>
      <c r="O111" s="279">
        <v>21.4</v>
      </c>
      <c r="P111" s="296">
        <v>21.95</v>
      </c>
      <c r="Q111" s="210">
        <f t="shared" si="37"/>
        <v>0</v>
      </c>
      <c r="R111" s="211">
        <f t="shared" si="26"/>
        <v>0</v>
      </c>
      <c r="S111" s="439"/>
      <c r="T111" s="94">
        <f t="shared" si="27"/>
        <v>0</v>
      </c>
      <c r="U111" s="438"/>
      <c r="V111" s="93">
        <f t="shared" si="28"/>
        <v>0</v>
      </c>
      <c r="W111" s="439"/>
      <c r="X111" s="94">
        <f t="shared" si="29"/>
        <v>0</v>
      </c>
      <c r="Y111" s="438"/>
      <c r="Z111" s="93">
        <f t="shared" si="30"/>
        <v>0</v>
      </c>
      <c r="AA111" s="439"/>
      <c r="AB111" s="94">
        <f t="shared" si="31"/>
        <v>0</v>
      </c>
      <c r="AC111" s="438"/>
      <c r="AD111" s="93">
        <f t="shared" si="32"/>
        <v>0</v>
      </c>
      <c r="AE111" s="439"/>
      <c r="AF111" s="94">
        <f t="shared" si="33"/>
        <v>0</v>
      </c>
      <c r="AG111" s="438"/>
      <c r="AH111" s="93">
        <f t="shared" si="34"/>
        <v>0</v>
      </c>
      <c r="AI111" s="439"/>
      <c r="AJ111" s="94">
        <f t="shared" si="35"/>
        <v>0</v>
      </c>
      <c r="AK111" s="438"/>
      <c r="AL111" s="93">
        <f t="shared" si="36"/>
        <v>0</v>
      </c>
    </row>
    <row r="112" spans="1:38" x14ac:dyDescent="0.2">
      <c r="A112" s="258" t="s">
        <v>1669</v>
      </c>
      <c r="B112" s="259" t="s">
        <v>629</v>
      </c>
      <c r="C112" s="260" t="s">
        <v>2516</v>
      </c>
      <c r="D112" s="260" t="s">
        <v>2048</v>
      </c>
      <c r="E112" s="260">
        <v>50</v>
      </c>
      <c r="F112" s="260">
        <v>721177</v>
      </c>
      <c r="G112" s="261">
        <v>721177</v>
      </c>
      <c r="H112" s="260" t="s">
        <v>2961</v>
      </c>
      <c r="I112" s="262" t="s">
        <v>2515</v>
      </c>
      <c r="J112" s="269">
        <v>1</v>
      </c>
      <c r="K112" s="178">
        <v>73.662750000000017</v>
      </c>
      <c r="L112" s="239">
        <v>85.95</v>
      </c>
      <c r="M112" s="239">
        <v>85.95</v>
      </c>
      <c r="N112" s="263">
        <v>87.7</v>
      </c>
      <c r="O112" s="279">
        <v>89.9</v>
      </c>
      <c r="P112" s="296">
        <v>92.15</v>
      </c>
      <c r="Q112" s="210">
        <f t="shared" si="37"/>
        <v>0</v>
      </c>
      <c r="R112" s="211">
        <f t="shared" si="26"/>
        <v>0</v>
      </c>
      <c r="S112" s="439"/>
      <c r="T112" s="94">
        <f t="shared" si="27"/>
        <v>0</v>
      </c>
      <c r="U112" s="438"/>
      <c r="V112" s="93">
        <f t="shared" si="28"/>
        <v>0</v>
      </c>
      <c r="W112" s="439"/>
      <c r="X112" s="94">
        <f t="shared" si="29"/>
        <v>0</v>
      </c>
      <c r="Y112" s="438"/>
      <c r="Z112" s="93">
        <f t="shared" si="30"/>
        <v>0</v>
      </c>
      <c r="AA112" s="439"/>
      <c r="AB112" s="94">
        <f t="shared" si="31"/>
        <v>0</v>
      </c>
      <c r="AC112" s="438"/>
      <c r="AD112" s="93">
        <f t="shared" si="32"/>
        <v>0</v>
      </c>
      <c r="AE112" s="439"/>
      <c r="AF112" s="94">
        <f t="shared" si="33"/>
        <v>0</v>
      </c>
      <c r="AG112" s="438"/>
      <c r="AH112" s="93">
        <f t="shared" si="34"/>
        <v>0</v>
      </c>
      <c r="AI112" s="439"/>
      <c r="AJ112" s="94">
        <f t="shared" si="35"/>
        <v>0</v>
      </c>
      <c r="AK112" s="438"/>
      <c r="AL112" s="93">
        <f t="shared" si="36"/>
        <v>0</v>
      </c>
    </row>
    <row r="113" spans="1:38" x14ac:dyDescent="0.2">
      <c r="A113" s="258" t="s">
        <v>641</v>
      </c>
      <c r="B113" s="259" t="s">
        <v>637</v>
      </c>
      <c r="C113" s="260" t="s">
        <v>2516</v>
      </c>
      <c r="D113" s="260" t="s">
        <v>2058</v>
      </c>
      <c r="E113" s="260">
        <v>1</v>
      </c>
      <c r="F113" s="260">
        <v>742354</v>
      </c>
      <c r="G113" s="261">
        <v>742354</v>
      </c>
      <c r="H113" s="260" t="s">
        <v>2961</v>
      </c>
      <c r="I113" s="262" t="s">
        <v>2515</v>
      </c>
      <c r="J113" s="269">
        <v>1</v>
      </c>
      <c r="K113" s="178">
        <v>3.7327499999999998</v>
      </c>
      <c r="L113" s="239">
        <v>4.3499999999999996</v>
      </c>
      <c r="M113" s="239">
        <v>4.3499999999999996</v>
      </c>
      <c r="N113" s="263">
        <v>4.45</v>
      </c>
      <c r="O113" s="279">
        <v>4.5999999999999996</v>
      </c>
      <c r="P113" s="296">
        <v>4.75</v>
      </c>
      <c r="Q113" s="210">
        <f t="shared" si="37"/>
        <v>0</v>
      </c>
      <c r="R113" s="211">
        <f t="shared" si="26"/>
        <v>0</v>
      </c>
      <c r="S113" s="439"/>
      <c r="T113" s="94">
        <f t="shared" si="27"/>
        <v>0</v>
      </c>
      <c r="U113" s="438"/>
      <c r="V113" s="93">
        <f t="shared" si="28"/>
        <v>0</v>
      </c>
      <c r="W113" s="439"/>
      <c r="X113" s="94">
        <f t="shared" si="29"/>
        <v>0</v>
      </c>
      <c r="Y113" s="438"/>
      <c r="Z113" s="93">
        <f t="shared" si="30"/>
        <v>0</v>
      </c>
      <c r="AA113" s="439"/>
      <c r="AB113" s="94">
        <f t="shared" si="31"/>
        <v>0</v>
      </c>
      <c r="AC113" s="438"/>
      <c r="AD113" s="93">
        <f t="shared" si="32"/>
        <v>0</v>
      </c>
      <c r="AE113" s="439"/>
      <c r="AF113" s="94">
        <f t="shared" si="33"/>
        <v>0</v>
      </c>
      <c r="AG113" s="438"/>
      <c r="AH113" s="93">
        <f t="shared" si="34"/>
        <v>0</v>
      </c>
      <c r="AI113" s="439"/>
      <c r="AJ113" s="94">
        <f t="shared" si="35"/>
        <v>0</v>
      </c>
      <c r="AK113" s="438"/>
      <c r="AL113" s="93">
        <f t="shared" si="36"/>
        <v>0</v>
      </c>
    </row>
    <row r="114" spans="1:38" x14ac:dyDescent="0.2">
      <c r="A114" s="75" t="s">
        <v>642</v>
      </c>
      <c r="B114" s="162" t="s">
        <v>582</v>
      </c>
      <c r="C114" s="75" t="s">
        <v>1003</v>
      </c>
      <c r="D114" s="75" t="s">
        <v>2058</v>
      </c>
      <c r="E114" s="79">
        <v>1</v>
      </c>
      <c r="F114" s="74" t="s">
        <v>2492</v>
      </c>
      <c r="G114" s="10" t="s">
        <v>2493</v>
      </c>
      <c r="H114" s="75">
        <v>60148</v>
      </c>
      <c r="I114" s="49" t="s">
        <v>1003</v>
      </c>
      <c r="J114" s="31">
        <v>1</v>
      </c>
      <c r="K114" s="80">
        <v>8.4600000000000009</v>
      </c>
      <c r="L114" s="97">
        <v>7.96</v>
      </c>
      <c r="M114" s="97">
        <v>7.96</v>
      </c>
      <c r="N114" s="203">
        <v>8.36</v>
      </c>
      <c r="O114" s="274">
        <v>8.4600000000000009</v>
      </c>
      <c r="P114" s="285">
        <v>8.5</v>
      </c>
      <c r="Q114" s="210">
        <f t="shared" si="37"/>
        <v>0</v>
      </c>
      <c r="R114" s="211">
        <f t="shared" si="26"/>
        <v>0</v>
      </c>
      <c r="S114" s="439"/>
      <c r="T114" s="94">
        <f t="shared" si="27"/>
        <v>0</v>
      </c>
      <c r="U114" s="438"/>
      <c r="V114" s="93">
        <f t="shared" si="28"/>
        <v>0</v>
      </c>
      <c r="W114" s="439"/>
      <c r="X114" s="94">
        <f t="shared" si="29"/>
        <v>0</v>
      </c>
      <c r="Y114" s="438"/>
      <c r="Z114" s="93">
        <f t="shared" si="30"/>
        <v>0</v>
      </c>
      <c r="AA114" s="439"/>
      <c r="AB114" s="94">
        <f t="shared" si="31"/>
        <v>0</v>
      </c>
      <c r="AC114" s="438"/>
      <c r="AD114" s="93">
        <f t="shared" si="32"/>
        <v>0</v>
      </c>
      <c r="AE114" s="439"/>
      <c r="AF114" s="94">
        <f t="shared" si="33"/>
        <v>0</v>
      </c>
      <c r="AG114" s="438"/>
      <c r="AH114" s="93">
        <f t="shared" si="34"/>
        <v>0</v>
      </c>
      <c r="AI114" s="439"/>
      <c r="AJ114" s="94">
        <f t="shared" si="35"/>
        <v>0</v>
      </c>
      <c r="AK114" s="438"/>
      <c r="AL114" s="93">
        <f t="shared" si="36"/>
        <v>0</v>
      </c>
    </row>
    <row r="115" spans="1:38" x14ac:dyDescent="0.2">
      <c r="A115" s="75" t="s">
        <v>643</v>
      </c>
      <c r="B115" s="162" t="s">
        <v>3374</v>
      </c>
      <c r="C115" s="75" t="s">
        <v>1003</v>
      </c>
      <c r="D115" s="75" t="s">
        <v>2058</v>
      </c>
      <c r="E115" s="79">
        <v>1</v>
      </c>
      <c r="F115" s="74" t="s">
        <v>2459</v>
      </c>
      <c r="G115" s="10" t="s">
        <v>2494</v>
      </c>
      <c r="H115" s="75">
        <v>60148</v>
      </c>
      <c r="I115" s="49" t="s">
        <v>1003</v>
      </c>
      <c r="J115" s="31">
        <v>1</v>
      </c>
      <c r="K115" s="80">
        <v>14.73</v>
      </c>
      <c r="L115" s="96">
        <v>16.739999999999998</v>
      </c>
      <c r="M115" s="96">
        <v>16.739999999999998</v>
      </c>
      <c r="N115" s="204">
        <v>15.47</v>
      </c>
      <c r="O115" s="274">
        <v>15.87</v>
      </c>
      <c r="P115" s="285">
        <v>16.66</v>
      </c>
      <c r="Q115" s="210">
        <f t="shared" si="37"/>
        <v>0</v>
      </c>
      <c r="R115" s="211">
        <f t="shared" ref="R115:R138" si="38">SUM(Q115*P115)</f>
        <v>0</v>
      </c>
      <c r="S115" s="439"/>
      <c r="T115" s="94">
        <f t="shared" ref="T115:T138" si="39">SUM(S115*P115)</f>
        <v>0</v>
      </c>
      <c r="U115" s="438"/>
      <c r="V115" s="93">
        <f t="shared" ref="V115:V138" si="40">SUM(U115*P115)</f>
        <v>0</v>
      </c>
      <c r="W115" s="439"/>
      <c r="X115" s="94">
        <f t="shared" ref="X115:X138" si="41">SUM(W115*P115)</f>
        <v>0</v>
      </c>
      <c r="Y115" s="438"/>
      <c r="Z115" s="93">
        <f t="shared" ref="Z115:Z138" si="42">SUM(Y115*P115)</f>
        <v>0</v>
      </c>
      <c r="AA115" s="439"/>
      <c r="AB115" s="94">
        <f t="shared" ref="AB115:AB138" si="43">SUM(AA115*P115)</f>
        <v>0</v>
      </c>
      <c r="AC115" s="438"/>
      <c r="AD115" s="93">
        <f t="shared" ref="AD115:AD138" si="44">SUM(AC115*P115)</f>
        <v>0</v>
      </c>
      <c r="AE115" s="439"/>
      <c r="AF115" s="94">
        <f t="shared" ref="AF115:AF138" si="45">SUM(AE115*P115)</f>
        <v>0</v>
      </c>
      <c r="AG115" s="438"/>
      <c r="AH115" s="93">
        <f t="shared" ref="AH115:AH138" si="46">SUM(AG115*P115)</f>
        <v>0</v>
      </c>
      <c r="AI115" s="439"/>
      <c r="AJ115" s="94">
        <f t="shared" ref="AJ115:AJ138" si="47">SUM(AI115*P115)</f>
        <v>0</v>
      </c>
      <c r="AK115" s="438"/>
      <c r="AL115" s="93">
        <f t="shared" ref="AL115:AL138" si="48">SUM(AK115*P115)</f>
        <v>0</v>
      </c>
    </row>
    <row r="116" spans="1:38" x14ac:dyDescent="0.2">
      <c r="A116" s="258" t="s">
        <v>643</v>
      </c>
      <c r="B116" s="259" t="s">
        <v>3021</v>
      </c>
      <c r="C116" s="260" t="s">
        <v>2515</v>
      </c>
      <c r="D116" s="260" t="s">
        <v>2058</v>
      </c>
      <c r="E116" s="260">
        <v>1</v>
      </c>
      <c r="F116" s="260">
        <v>226850</v>
      </c>
      <c r="G116" s="261">
        <v>226850</v>
      </c>
      <c r="H116" s="260" t="s">
        <v>2961</v>
      </c>
      <c r="I116" s="262" t="s">
        <v>2515</v>
      </c>
      <c r="J116" s="269">
        <v>2</v>
      </c>
      <c r="K116" s="178">
        <v>12.645</v>
      </c>
      <c r="L116" s="239">
        <v>15</v>
      </c>
      <c r="M116" s="239">
        <v>15</v>
      </c>
      <c r="N116" s="263">
        <v>16</v>
      </c>
      <c r="O116" s="279">
        <v>17</v>
      </c>
      <c r="P116" s="296">
        <v>17.5</v>
      </c>
      <c r="Q116" s="210">
        <f t="shared" si="37"/>
        <v>0</v>
      </c>
      <c r="R116" s="211">
        <f t="shared" si="38"/>
        <v>0</v>
      </c>
      <c r="S116" s="439"/>
      <c r="T116" s="94">
        <f t="shared" si="39"/>
        <v>0</v>
      </c>
      <c r="U116" s="438"/>
      <c r="V116" s="93">
        <f t="shared" si="40"/>
        <v>0</v>
      </c>
      <c r="W116" s="439"/>
      <c r="X116" s="94">
        <f t="shared" si="41"/>
        <v>0</v>
      </c>
      <c r="Y116" s="438"/>
      <c r="Z116" s="93">
        <f t="shared" si="42"/>
        <v>0</v>
      </c>
      <c r="AA116" s="439"/>
      <c r="AB116" s="94">
        <f t="shared" si="43"/>
        <v>0</v>
      </c>
      <c r="AC116" s="438"/>
      <c r="AD116" s="93">
        <f t="shared" si="44"/>
        <v>0</v>
      </c>
      <c r="AE116" s="439"/>
      <c r="AF116" s="94">
        <f t="shared" si="45"/>
        <v>0</v>
      </c>
      <c r="AG116" s="438"/>
      <c r="AH116" s="93">
        <f t="shared" si="46"/>
        <v>0</v>
      </c>
      <c r="AI116" s="439"/>
      <c r="AJ116" s="94">
        <f t="shared" si="47"/>
        <v>0</v>
      </c>
      <c r="AK116" s="438"/>
      <c r="AL116" s="93">
        <f t="shared" si="48"/>
        <v>0</v>
      </c>
    </row>
    <row r="117" spans="1:38" ht="25.5" x14ac:dyDescent="0.2">
      <c r="A117" s="258" t="s">
        <v>645</v>
      </c>
      <c r="B117" s="259" t="s">
        <v>2976</v>
      </c>
      <c r="C117" s="260" t="s">
        <v>2516</v>
      </c>
      <c r="D117" s="260" t="s">
        <v>2058</v>
      </c>
      <c r="E117" s="260">
        <v>1</v>
      </c>
      <c r="F117" s="260">
        <v>734086</v>
      </c>
      <c r="G117" s="261">
        <v>734086</v>
      </c>
      <c r="H117" s="260" t="s">
        <v>2961</v>
      </c>
      <c r="I117" s="262" t="s">
        <v>2515</v>
      </c>
      <c r="J117" s="269">
        <v>1</v>
      </c>
      <c r="K117" s="178">
        <v>13.1355</v>
      </c>
      <c r="L117" s="239">
        <v>15.35</v>
      </c>
      <c r="M117" s="239">
        <v>15.35</v>
      </c>
      <c r="N117" s="263">
        <v>15.65</v>
      </c>
      <c r="O117" s="279">
        <v>16.05</v>
      </c>
      <c r="P117" s="296">
        <v>16.45</v>
      </c>
      <c r="Q117" s="210">
        <f t="shared" ref="Q117:Q138" si="49">SUM(S117,U117,W117,Y117,AA117,AC117,AE117,AG117,AI117,AK117)</f>
        <v>0</v>
      </c>
      <c r="R117" s="211">
        <f t="shared" si="38"/>
        <v>0</v>
      </c>
      <c r="S117" s="439"/>
      <c r="T117" s="94">
        <f t="shared" si="39"/>
        <v>0</v>
      </c>
      <c r="U117" s="438"/>
      <c r="V117" s="93">
        <f t="shared" si="40"/>
        <v>0</v>
      </c>
      <c r="W117" s="439"/>
      <c r="X117" s="94">
        <f t="shared" si="41"/>
        <v>0</v>
      </c>
      <c r="Y117" s="438"/>
      <c r="Z117" s="93">
        <f t="shared" si="42"/>
        <v>0</v>
      </c>
      <c r="AA117" s="439"/>
      <c r="AB117" s="94">
        <f t="shared" si="43"/>
        <v>0</v>
      </c>
      <c r="AC117" s="438"/>
      <c r="AD117" s="93">
        <f t="shared" si="44"/>
        <v>0</v>
      </c>
      <c r="AE117" s="439"/>
      <c r="AF117" s="94">
        <f t="shared" si="45"/>
        <v>0</v>
      </c>
      <c r="AG117" s="438"/>
      <c r="AH117" s="93">
        <f t="shared" si="46"/>
        <v>0</v>
      </c>
      <c r="AI117" s="439"/>
      <c r="AJ117" s="94">
        <f t="shared" si="47"/>
        <v>0</v>
      </c>
      <c r="AK117" s="438"/>
      <c r="AL117" s="93">
        <f t="shared" si="48"/>
        <v>0</v>
      </c>
    </row>
    <row r="118" spans="1:38" x14ac:dyDescent="0.2">
      <c r="A118" s="75" t="s">
        <v>1670</v>
      </c>
      <c r="B118" s="162" t="s">
        <v>606</v>
      </c>
      <c r="C118" s="75" t="s">
        <v>532</v>
      </c>
      <c r="D118" s="75" t="s">
        <v>2048</v>
      </c>
      <c r="E118" s="79">
        <v>12</v>
      </c>
      <c r="F118" s="74" t="s">
        <v>2495</v>
      </c>
      <c r="G118" s="10" t="s">
        <v>2496</v>
      </c>
      <c r="H118" s="75">
        <v>60148</v>
      </c>
      <c r="I118" s="49" t="s">
        <v>1003</v>
      </c>
      <c r="J118" s="31">
        <v>1</v>
      </c>
      <c r="K118" s="80">
        <v>4.21</v>
      </c>
      <c r="L118" s="50">
        <v>4.21</v>
      </c>
      <c r="M118" s="50">
        <v>4.21</v>
      </c>
      <c r="N118" s="203">
        <v>4.42</v>
      </c>
      <c r="O118" s="274">
        <v>4.6399999999999997</v>
      </c>
      <c r="P118" s="285">
        <v>4.87</v>
      </c>
      <c r="Q118" s="210">
        <f t="shared" si="49"/>
        <v>0</v>
      </c>
      <c r="R118" s="211">
        <f t="shared" si="38"/>
        <v>0</v>
      </c>
      <c r="S118" s="439"/>
      <c r="T118" s="94">
        <f t="shared" si="39"/>
        <v>0</v>
      </c>
      <c r="U118" s="438"/>
      <c r="V118" s="93">
        <f t="shared" si="40"/>
        <v>0</v>
      </c>
      <c r="W118" s="439"/>
      <c r="X118" s="94">
        <f t="shared" si="41"/>
        <v>0</v>
      </c>
      <c r="Y118" s="438"/>
      <c r="Z118" s="93">
        <f t="shared" si="42"/>
        <v>0</v>
      </c>
      <c r="AA118" s="439"/>
      <c r="AB118" s="94">
        <f t="shared" si="43"/>
        <v>0</v>
      </c>
      <c r="AC118" s="438"/>
      <c r="AD118" s="93">
        <f t="shared" si="44"/>
        <v>0</v>
      </c>
      <c r="AE118" s="439"/>
      <c r="AF118" s="94">
        <f t="shared" si="45"/>
        <v>0</v>
      </c>
      <c r="AG118" s="438"/>
      <c r="AH118" s="93">
        <f t="shared" si="46"/>
        <v>0</v>
      </c>
      <c r="AI118" s="439"/>
      <c r="AJ118" s="94">
        <f t="shared" si="47"/>
        <v>0</v>
      </c>
      <c r="AK118" s="438"/>
      <c r="AL118" s="93">
        <f t="shared" si="48"/>
        <v>0</v>
      </c>
    </row>
    <row r="119" spans="1:38" ht="25.5" x14ac:dyDescent="0.2">
      <c r="A119" s="75" t="s">
        <v>646</v>
      </c>
      <c r="B119" s="162" t="s">
        <v>659</v>
      </c>
      <c r="C119" s="75" t="s">
        <v>1003</v>
      </c>
      <c r="D119" s="75" t="s">
        <v>2058</v>
      </c>
      <c r="E119" s="79">
        <v>1</v>
      </c>
      <c r="F119" s="74" t="s">
        <v>2497</v>
      </c>
      <c r="G119" s="10" t="s">
        <v>2498</v>
      </c>
      <c r="H119" s="75">
        <v>60148</v>
      </c>
      <c r="I119" s="49" t="s">
        <v>1003</v>
      </c>
      <c r="J119" s="31">
        <v>1</v>
      </c>
      <c r="K119" s="80">
        <v>5.31</v>
      </c>
      <c r="L119" s="96">
        <v>6.76</v>
      </c>
      <c r="M119" s="96">
        <v>6.76</v>
      </c>
      <c r="N119" s="203">
        <v>6.84</v>
      </c>
      <c r="O119" s="274">
        <v>6.84</v>
      </c>
      <c r="P119" s="285">
        <v>6.93</v>
      </c>
      <c r="Q119" s="210">
        <f t="shared" si="49"/>
        <v>0</v>
      </c>
      <c r="R119" s="211">
        <f t="shared" si="38"/>
        <v>0</v>
      </c>
      <c r="S119" s="439"/>
      <c r="T119" s="94">
        <f t="shared" si="39"/>
        <v>0</v>
      </c>
      <c r="U119" s="438"/>
      <c r="V119" s="93">
        <f t="shared" si="40"/>
        <v>0</v>
      </c>
      <c r="W119" s="439"/>
      <c r="X119" s="94">
        <f t="shared" si="41"/>
        <v>0</v>
      </c>
      <c r="Y119" s="438"/>
      <c r="Z119" s="93">
        <f t="shared" si="42"/>
        <v>0</v>
      </c>
      <c r="AA119" s="439"/>
      <c r="AB119" s="94">
        <f t="shared" si="43"/>
        <v>0</v>
      </c>
      <c r="AC119" s="438"/>
      <c r="AD119" s="93">
        <f t="shared" si="44"/>
        <v>0</v>
      </c>
      <c r="AE119" s="439"/>
      <c r="AF119" s="94">
        <f t="shared" si="45"/>
        <v>0</v>
      </c>
      <c r="AG119" s="438"/>
      <c r="AH119" s="93">
        <f t="shared" si="46"/>
        <v>0</v>
      </c>
      <c r="AI119" s="439"/>
      <c r="AJ119" s="94">
        <f t="shared" si="47"/>
        <v>0</v>
      </c>
      <c r="AK119" s="438"/>
      <c r="AL119" s="93">
        <f t="shared" si="48"/>
        <v>0</v>
      </c>
    </row>
    <row r="120" spans="1:38" ht="25.5" x14ac:dyDescent="0.2">
      <c r="A120" s="258" t="s">
        <v>646</v>
      </c>
      <c r="B120" s="259" t="s">
        <v>2977</v>
      </c>
      <c r="C120" s="260" t="s">
        <v>2515</v>
      </c>
      <c r="D120" s="260" t="s">
        <v>2058</v>
      </c>
      <c r="E120" s="260">
        <v>1</v>
      </c>
      <c r="F120" s="260">
        <v>888360</v>
      </c>
      <c r="G120" s="261">
        <v>888360</v>
      </c>
      <c r="H120" s="260" t="s">
        <v>2961</v>
      </c>
      <c r="I120" s="262" t="s">
        <v>2515</v>
      </c>
      <c r="J120" s="269">
        <v>2</v>
      </c>
      <c r="K120" s="178">
        <v>9.4499999999999993</v>
      </c>
      <c r="L120" s="239">
        <v>11.3</v>
      </c>
      <c r="M120" s="239">
        <v>11.3</v>
      </c>
      <c r="N120" s="263">
        <v>11.6</v>
      </c>
      <c r="O120" s="279">
        <v>11.6</v>
      </c>
      <c r="P120" s="296">
        <v>12</v>
      </c>
      <c r="Q120" s="210">
        <f t="shared" si="49"/>
        <v>0</v>
      </c>
      <c r="R120" s="211">
        <f t="shared" si="38"/>
        <v>0</v>
      </c>
      <c r="S120" s="439"/>
      <c r="T120" s="94">
        <f t="shared" si="39"/>
        <v>0</v>
      </c>
      <c r="U120" s="438"/>
      <c r="V120" s="93">
        <f t="shared" si="40"/>
        <v>0</v>
      </c>
      <c r="W120" s="439"/>
      <c r="X120" s="94">
        <f t="shared" si="41"/>
        <v>0</v>
      </c>
      <c r="Y120" s="438"/>
      <c r="Z120" s="93">
        <f t="shared" si="42"/>
        <v>0</v>
      </c>
      <c r="AA120" s="439"/>
      <c r="AB120" s="94">
        <f t="shared" si="43"/>
        <v>0</v>
      </c>
      <c r="AC120" s="438"/>
      <c r="AD120" s="93">
        <f t="shared" si="44"/>
        <v>0</v>
      </c>
      <c r="AE120" s="439"/>
      <c r="AF120" s="94">
        <f t="shared" si="45"/>
        <v>0</v>
      </c>
      <c r="AG120" s="438"/>
      <c r="AH120" s="93">
        <f t="shared" si="46"/>
        <v>0</v>
      </c>
      <c r="AI120" s="439"/>
      <c r="AJ120" s="94">
        <f t="shared" si="47"/>
        <v>0</v>
      </c>
      <c r="AK120" s="438"/>
      <c r="AL120" s="93">
        <f t="shared" si="48"/>
        <v>0</v>
      </c>
    </row>
    <row r="121" spans="1:38" ht="25.5" x14ac:dyDescent="0.2">
      <c r="A121" s="24" t="s">
        <v>647</v>
      </c>
      <c r="B121" s="161" t="s">
        <v>661</v>
      </c>
      <c r="C121" s="24" t="s">
        <v>769</v>
      </c>
      <c r="D121" s="24" t="s">
        <v>11</v>
      </c>
      <c r="E121" s="69">
        <v>1</v>
      </c>
      <c r="F121" s="23" t="s">
        <v>1709</v>
      </c>
      <c r="G121" s="70">
        <v>20197</v>
      </c>
      <c r="H121" s="24" t="s">
        <v>3343</v>
      </c>
      <c r="I121" s="42" t="s">
        <v>2046</v>
      </c>
      <c r="J121" s="30">
        <v>1</v>
      </c>
      <c r="K121" s="81">
        <v>8.1999999999999993</v>
      </c>
      <c r="L121" s="43">
        <v>8.1999999999999993</v>
      </c>
      <c r="M121" s="43">
        <v>8.1999999999999993</v>
      </c>
      <c r="N121" s="144">
        <v>8.1999999999999993</v>
      </c>
      <c r="O121" s="272">
        <v>8.1999999999999993</v>
      </c>
      <c r="P121" s="283">
        <v>8.1999999999999993</v>
      </c>
      <c r="Q121" s="210">
        <f t="shared" si="49"/>
        <v>0</v>
      </c>
      <c r="R121" s="211">
        <f t="shared" si="38"/>
        <v>0</v>
      </c>
      <c r="S121" s="439"/>
      <c r="T121" s="94">
        <f t="shared" si="39"/>
        <v>0</v>
      </c>
      <c r="U121" s="438"/>
      <c r="V121" s="93">
        <f t="shared" si="40"/>
        <v>0</v>
      </c>
      <c r="W121" s="439"/>
      <c r="X121" s="94">
        <f t="shared" si="41"/>
        <v>0</v>
      </c>
      <c r="Y121" s="438"/>
      <c r="Z121" s="93">
        <f t="shared" si="42"/>
        <v>0</v>
      </c>
      <c r="AA121" s="439"/>
      <c r="AB121" s="94">
        <f t="shared" si="43"/>
        <v>0</v>
      </c>
      <c r="AC121" s="438"/>
      <c r="AD121" s="93">
        <f t="shared" si="44"/>
        <v>0</v>
      </c>
      <c r="AE121" s="439"/>
      <c r="AF121" s="94">
        <f t="shared" si="45"/>
        <v>0</v>
      </c>
      <c r="AG121" s="438"/>
      <c r="AH121" s="93">
        <f t="shared" si="46"/>
        <v>0</v>
      </c>
      <c r="AI121" s="439"/>
      <c r="AJ121" s="94">
        <f t="shared" si="47"/>
        <v>0</v>
      </c>
      <c r="AK121" s="438"/>
      <c r="AL121" s="93">
        <f t="shared" si="48"/>
        <v>0</v>
      </c>
    </row>
    <row r="122" spans="1:38" ht="25.5" x14ac:dyDescent="0.2">
      <c r="A122" s="258" t="s">
        <v>647</v>
      </c>
      <c r="B122" s="259" t="s">
        <v>2978</v>
      </c>
      <c r="C122" s="260" t="s">
        <v>2515</v>
      </c>
      <c r="D122" s="260" t="s">
        <v>2058</v>
      </c>
      <c r="E122" s="260">
        <v>1</v>
      </c>
      <c r="F122" s="260">
        <v>888883</v>
      </c>
      <c r="G122" s="261">
        <v>888883</v>
      </c>
      <c r="H122" s="260" t="s">
        <v>2961</v>
      </c>
      <c r="I122" s="262" t="s">
        <v>2515</v>
      </c>
      <c r="J122" s="269">
        <v>2</v>
      </c>
      <c r="K122" s="178">
        <v>22.32</v>
      </c>
      <c r="L122" s="239">
        <v>26.65</v>
      </c>
      <c r="M122" s="239">
        <v>26.65</v>
      </c>
      <c r="N122" s="263">
        <v>27</v>
      </c>
      <c r="O122" s="279">
        <v>24.55</v>
      </c>
      <c r="P122" s="296">
        <v>25</v>
      </c>
      <c r="Q122" s="210">
        <f t="shared" si="49"/>
        <v>0</v>
      </c>
      <c r="R122" s="211">
        <f t="shared" si="38"/>
        <v>0</v>
      </c>
      <c r="S122" s="439"/>
      <c r="T122" s="94">
        <f t="shared" si="39"/>
        <v>0</v>
      </c>
      <c r="U122" s="438"/>
      <c r="V122" s="93">
        <f t="shared" si="40"/>
        <v>0</v>
      </c>
      <c r="W122" s="439"/>
      <c r="X122" s="94">
        <f t="shared" si="41"/>
        <v>0</v>
      </c>
      <c r="Y122" s="438"/>
      <c r="Z122" s="93">
        <f t="shared" si="42"/>
        <v>0</v>
      </c>
      <c r="AA122" s="439"/>
      <c r="AB122" s="94">
        <f t="shared" si="43"/>
        <v>0</v>
      </c>
      <c r="AC122" s="438"/>
      <c r="AD122" s="93">
        <f t="shared" si="44"/>
        <v>0</v>
      </c>
      <c r="AE122" s="439"/>
      <c r="AF122" s="94">
        <f t="shared" si="45"/>
        <v>0</v>
      </c>
      <c r="AG122" s="438"/>
      <c r="AH122" s="93">
        <f t="shared" si="46"/>
        <v>0</v>
      </c>
      <c r="AI122" s="439"/>
      <c r="AJ122" s="94">
        <f t="shared" si="47"/>
        <v>0</v>
      </c>
      <c r="AK122" s="438"/>
      <c r="AL122" s="93">
        <f t="shared" si="48"/>
        <v>0</v>
      </c>
    </row>
    <row r="123" spans="1:38" x14ac:dyDescent="0.2">
      <c r="A123" s="75" t="s">
        <v>649</v>
      </c>
      <c r="B123" s="162" t="s">
        <v>622</v>
      </c>
      <c r="C123" s="75" t="s">
        <v>532</v>
      </c>
      <c r="D123" s="75" t="s">
        <v>2058</v>
      </c>
      <c r="E123" s="79">
        <v>1</v>
      </c>
      <c r="F123" s="74" t="s">
        <v>2499</v>
      </c>
      <c r="G123" s="10" t="s">
        <v>2500</v>
      </c>
      <c r="H123" s="75">
        <v>60148</v>
      </c>
      <c r="I123" s="49" t="s">
        <v>1003</v>
      </c>
      <c r="J123" s="31">
        <v>1</v>
      </c>
      <c r="K123" s="80">
        <v>32.26</v>
      </c>
      <c r="L123" s="96">
        <v>32.76</v>
      </c>
      <c r="M123" s="96">
        <v>32.76</v>
      </c>
      <c r="N123" s="203">
        <v>34.4</v>
      </c>
      <c r="O123" s="274">
        <v>34.81</v>
      </c>
      <c r="P123" s="286">
        <v>34.81</v>
      </c>
      <c r="Q123" s="210">
        <f t="shared" si="49"/>
        <v>0</v>
      </c>
      <c r="R123" s="211">
        <f t="shared" si="38"/>
        <v>0</v>
      </c>
      <c r="S123" s="439"/>
      <c r="T123" s="94">
        <f t="shared" si="39"/>
        <v>0</v>
      </c>
      <c r="U123" s="438"/>
      <c r="V123" s="93">
        <f t="shared" si="40"/>
        <v>0</v>
      </c>
      <c r="W123" s="439"/>
      <c r="X123" s="94">
        <f t="shared" si="41"/>
        <v>0</v>
      </c>
      <c r="Y123" s="438"/>
      <c r="Z123" s="93">
        <f t="shared" si="42"/>
        <v>0</v>
      </c>
      <c r="AA123" s="439"/>
      <c r="AB123" s="94">
        <f t="shared" si="43"/>
        <v>0</v>
      </c>
      <c r="AC123" s="438"/>
      <c r="AD123" s="93">
        <f t="shared" si="44"/>
        <v>0</v>
      </c>
      <c r="AE123" s="439"/>
      <c r="AF123" s="94">
        <f t="shared" si="45"/>
        <v>0</v>
      </c>
      <c r="AG123" s="438"/>
      <c r="AH123" s="93">
        <f t="shared" si="46"/>
        <v>0</v>
      </c>
      <c r="AI123" s="439"/>
      <c r="AJ123" s="94">
        <f t="shared" si="47"/>
        <v>0</v>
      </c>
      <c r="AK123" s="438"/>
      <c r="AL123" s="93">
        <f t="shared" si="48"/>
        <v>0</v>
      </c>
    </row>
    <row r="124" spans="1:38" x14ac:dyDescent="0.2">
      <c r="A124" s="258" t="s">
        <v>649</v>
      </c>
      <c r="B124" s="259" t="s">
        <v>622</v>
      </c>
      <c r="C124" s="260" t="s">
        <v>2515</v>
      </c>
      <c r="D124" s="260" t="s">
        <v>2058</v>
      </c>
      <c r="E124" s="260">
        <v>1</v>
      </c>
      <c r="F124" s="260">
        <v>755378</v>
      </c>
      <c r="G124" s="261">
        <v>755378</v>
      </c>
      <c r="H124" s="260" t="s">
        <v>2961</v>
      </c>
      <c r="I124" s="262" t="s">
        <v>2515</v>
      </c>
      <c r="J124" s="269">
        <v>2</v>
      </c>
      <c r="K124" s="178">
        <v>44.55</v>
      </c>
      <c r="L124" s="239">
        <v>53</v>
      </c>
      <c r="M124" s="239">
        <v>53</v>
      </c>
      <c r="N124" s="263">
        <v>55.65</v>
      </c>
      <c r="O124" s="279">
        <v>56</v>
      </c>
      <c r="P124" s="296">
        <v>58.74</v>
      </c>
      <c r="Q124" s="210">
        <f t="shared" si="49"/>
        <v>0</v>
      </c>
      <c r="R124" s="211">
        <f t="shared" si="38"/>
        <v>0</v>
      </c>
      <c r="S124" s="439"/>
      <c r="T124" s="94">
        <f t="shared" si="39"/>
        <v>0</v>
      </c>
      <c r="U124" s="438"/>
      <c r="V124" s="93">
        <f t="shared" si="40"/>
        <v>0</v>
      </c>
      <c r="W124" s="439"/>
      <c r="X124" s="94">
        <f t="shared" si="41"/>
        <v>0</v>
      </c>
      <c r="Y124" s="438"/>
      <c r="Z124" s="93">
        <f t="shared" si="42"/>
        <v>0</v>
      </c>
      <c r="AA124" s="439"/>
      <c r="AB124" s="94">
        <f t="shared" si="43"/>
        <v>0</v>
      </c>
      <c r="AC124" s="438"/>
      <c r="AD124" s="93">
        <f t="shared" si="44"/>
        <v>0</v>
      </c>
      <c r="AE124" s="439"/>
      <c r="AF124" s="94">
        <f t="shared" si="45"/>
        <v>0</v>
      </c>
      <c r="AG124" s="438"/>
      <c r="AH124" s="93">
        <f t="shared" si="46"/>
        <v>0</v>
      </c>
      <c r="AI124" s="439"/>
      <c r="AJ124" s="94">
        <f t="shared" si="47"/>
        <v>0</v>
      </c>
      <c r="AK124" s="438"/>
      <c r="AL124" s="93">
        <f t="shared" si="48"/>
        <v>0</v>
      </c>
    </row>
    <row r="125" spans="1:38" x14ac:dyDescent="0.2">
      <c r="A125" s="258" t="s">
        <v>650</v>
      </c>
      <c r="B125" s="259" t="s">
        <v>625</v>
      </c>
      <c r="C125" s="260" t="s">
        <v>2515</v>
      </c>
      <c r="D125" s="260" t="s">
        <v>2058</v>
      </c>
      <c r="E125" s="260">
        <v>1</v>
      </c>
      <c r="F125" s="260">
        <v>962106</v>
      </c>
      <c r="G125" s="261">
        <v>962106</v>
      </c>
      <c r="H125" s="260" t="s">
        <v>2961</v>
      </c>
      <c r="I125" s="262" t="s">
        <v>2515</v>
      </c>
      <c r="J125" s="269">
        <v>1</v>
      </c>
      <c r="K125" s="178">
        <v>10.754999999999999</v>
      </c>
      <c r="L125" s="239">
        <v>13</v>
      </c>
      <c r="M125" s="239">
        <v>13</v>
      </c>
      <c r="N125" s="263">
        <v>13</v>
      </c>
      <c r="O125" s="279">
        <v>13.4</v>
      </c>
      <c r="P125" s="296">
        <v>13.75</v>
      </c>
      <c r="Q125" s="210">
        <f t="shared" si="49"/>
        <v>0</v>
      </c>
      <c r="R125" s="211">
        <f t="shared" si="38"/>
        <v>0</v>
      </c>
      <c r="S125" s="439"/>
      <c r="T125" s="94">
        <f t="shared" si="39"/>
        <v>0</v>
      </c>
      <c r="U125" s="438"/>
      <c r="V125" s="93">
        <f t="shared" si="40"/>
        <v>0</v>
      </c>
      <c r="W125" s="439"/>
      <c r="X125" s="94">
        <f t="shared" si="41"/>
        <v>0</v>
      </c>
      <c r="Y125" s="438"/>
      <c r="Z125" s="93">
        <f t="shared" si="42"/>
        <v>0</v>
      </c>
      <c r="AA125" s="439"/>
      <c r="AB125" s="94">
        <f t="shared" si="43"/>
        <v>0</v>
      </c>
      <c r="AC125" s="438"/>
      <c r="AD125" s="93">
        <f t="shared" si="44"/>
        <v>0</v>
      </c>
      <c r="AE125" s="439"/>
      <c r="AF125" s="94">
        <f t="shared" si="45"/>
        <v>0</v>
      </c>
      <c r="AG125" s="438"/>
      <c r="AH125" s="93">
        <f t="shared" si="46"/>
        <v>0</v>
      </c>
      <c r="AI125" s="439"/>
      <c r="AJ125" s="94">
        <f t="shared" si="47"/>
        <v>0</v>
      </c>
      <c r="AK125" s="438"/>
      <c r="AL125" s="93">
        <f t="shared" si="48"/>
        <v>0</v>
      </c>
    </row>
    <row r="126" spans="1:38" x14ac:dyDescent="0.2">
      <c r="A126" s="258" t="s">
        <v>651</v>
      </c>
      <c r="B126" s="259" t="s">
        <v>2979</v>
      </c>
      <c r="C126" s="260" t="s">
        <v>2515</v>
      </c>
      <c r="D126" s="260" t="s">
        <v>2058</v>
      </c>
      <c r="E126" s="260">
        <v>1</v>
      </c>
      <c r="F126" s="260">
        <v>706060</v>
      </c>
      <c r="G126" s="261">
        <v>706060</v>
      </c>
      <c r="H126" s="260" t="s">
        <v>2961</v>
      </c>
      <c r="I126" s="262" t="s">
        <v>2515</v>
      </c>
      <c r="J126" s="269">
        <v>1</v>
      </c>
      <c r="K126" s="178">
        <v>1.9349999999999998</v>
      </c>
      <c r="L126" s="239">
        <v>2.25</v>
      </c>
      <c r="M126" s="239">
        <v>2.25</v>
      </c>
      <c r="N126" s="263">
        <v>2.2999999999999998</v>
      </c>
      <c r="O126" s="279">
        <v>3.55</v>
      </c>
      <c r="P126" s="296">
        <v>3.65</v>
      </c>
      <c r="Q126" s="210">
        <f t="shared" si="49"/>
        <v>0</v>
      </c>
      <c r="R126" s="211">
        <f t="shared" si="38"/>
        <v>0</v>
      </c>
      <c r="S126" s="439"/>
      <c r="T126" s="94">
        <f t="shared" si="39"/>
        <v>0</v>
      </c>
      <c r="U126" s="438"/>
      <c r="V126" s="93">
        <f t="shared" si="40"/>
        <v>0</v>
      </c>
      <c r="W126" s="439"/>
      <c r="X126" s="94">
        <f t="shared" si="41"/>
        <v>0</v>
      </c>
      <c r="Y126" s="438"/>
      <c r="Z126" s="93">
        <f t="shared" si="42"/>
        <v>0</v>
      </c>
      <c r="AA126" s="439"/>
      <c r="AB126" s="94">
        <f t="shared" si="43"/>
        <v>0</v>
      </c>
      <c r="AC126" s="438"/>
      <c r="AD126" s="93">
        <f t="shared" si="44"/>
        <v>0</v>
      </c>
      <c r="AE126" s="439"/>
      <c r="AF126" s="94">
        <f t="shared" si="45"/>
        <v>0</v>
      </c>
      <c r="AG126" s="438"/>
      <c r="AH126" s="93">
        <f t="shared" si="46"/>
        <v>0</v>
      </c>
      <c r="AI126" s="439"/>
      <c r="AJ126" s="94">
        <f t="shared" si="47"/>
        <v>0</v>
      </c>
      <c r="AK126" s="438"/>
      <c r="AL126" s="93">
        <f t="shared" si="48"/>
        <v>0</v>
      </c>
    </row>
    <row r="127" spans="1:38" x14ac:dyDescent="0.2">
      <c r="A127" s="75" t="s">
        <v>653</v>
      </c>
      <c r="B127" s="162" t="s">
        <v>1653</v>
      </c>
      <c r="C127" s="75" t="s">
        <v>532</v>
      </c>
      <c r="D127" s="75" t="s">
        <v>2048</v>
      </c>
      <c r="E127" s="79">
        <v>10</v>
      </c>
      <c r="F127" s="74" t="s">
        <v>2501</v>
      </c>
      <c r="G127" s="10" t="s">
        <v>3063</v>
      </c>
      <c r="H127" s="75">
        <v>60148</v>
      </c>
      <c r="I127" s="49" t="s">
        <v>1003</v>
      </c>
      <c r="J127" s="31">
        <v>1</v>
      </c>
      <c r="K127" s="80">
        <v>2.5099999999999998</v>
      </c>
      <c r="L127" s="97">
        <v>2.36</v>
      </c>
      <c r="M127" s="97">
        <v>2.36</v>
      </c>
      <c r="N127" s="203">
        <v>24.8</v>
      </c>
      <c r="O127" s="274">
        <v>25.1</v>
      </c>
      <c r="P127" s="285">
        <v>25.9</v>
      </c>
      <c r="Q127" s="210">
        <f t="shared" si="49"/>
        <v>0</v>
      </c>
      <c r="R127" s="211">
        <f t="shared" si="38"/>
        <v>0</v>
      </c>
      <c r="S127" s="439"/>
      <c r="T127" s="94">
        <f t="shared" si="39"/>
        <v>0</v>
      </c>
      <c r="U127" s="438"/>
      <c r="V127" s="93">
        <f t="shared" si="40"/>
        <v>0</v>
      </c>
      <c r="W127" s="439"/>
      <c r="X127" s="94">
        <f t="shared" si="41"/>
        <v>0</v>
      </c>
      <c r="Y127" s="438"/>
      <c r="Z127" s="93">
        <f t="shared" si="42"/>
        <v>0</v>
      </c>
      <c r="AA127" s="439"/>
      <c r="AB127" s="94">
        <f t="shared" si="43"/>
        <v>0</v>
      </c>
      <c r="AC127" s="438"/>
      <c r="AD127" s="93">
        <f t="shared" si="44"/>
        <v>0</v>
      </c>
      <c r="AE127" s="439"/>
      <c r="AF127" s="94">
        <f t="shared" si="45"/>
        <v>0</v>
      </c>
      <c r="AG127" s="438"/>
      <c r="AH127" s="93">
        <f t="shared" si="46"/>
        <v>0</v>
      </c>
      <c r="AI127" s="439"/>
      <c r="AJ127" s="94">
        <f t="shared" si="47"/>
        <v>0</v>
      </c>
      <c r="AK127" s="438"/>
      <c r="AL127" s="93">
        <f t="shared" si="48"/>
        <v>0</v>
      </c>
    </row>
    <row r="128" spans="1:38" ht="25.5" x14ac:dyDescent="0.2">
      <c r="A128" s="258" t="s">
        <v>654</v>
      </c>
      <c r="B128" s="259" t="s">
        <v>2980</v>
      </c>
      <c r="C128" s="260" t="s">
        <v>2515</v>
      </c>
      <c r="D128" s="260" t="s">
        <v>2058</v>
      </c>
      <c r="E128" s="260">
        <v>1</v>
      </c>
      <c r="F128" s="260">
        <v>731964</v>
      </c>
      <c r="G128" s="261">
        <v>731964</v>
      </c>
      <c r="H128" s="260" t="s">
        <v>2961</v>
      </c>
      <c r="I128" s="262" t="s">
        <v>2515</v>
      </c>
      <c r="J128" s="269">
        <v>1</v>
      </c>
      <c r="K128" s="178">
        <v>26.055</v>
      </c>
      <c r="L128" s="239">
        <v>30.4</v>
      </c>
      <c r="M128" s="239">
        <v>30.4</v>
      </c>
      <c r="N128" s="263">
        <v>31</v>
      </c>
      <c r="O128" s="279">
        <v>31.95</v>
      </c>
      <c r="P128" s="297">
        <v>31.95</v>
      </c>
      <c r="Q128" s="210">
        <f t="shared" si="49"/>
        <v>0</v>
      </c>
      <c r="R128" s="211">
        <f t="shared" si="38"/>
        <v>0</v>
      </c>
      <c r="S128" s="439"/>
      <c r="T128" s="94">
        <f t="shared" si="39"/>
        <v>0</v>
      </c>
      <c r="U128" s="438"/>
      <c r="V128" s="93">
        <f t="shared" si="40"/>
        <v>0</v>
      </c>
      <c r="W128" s="439"/>
      <c r="X128" s="94">
        <f t="shared" si="41"/>
        <v>0</v>
      </c>
      <c r="Y128" s="438"/>
      <c r="Z128" s="93">
        <f t="shared" si="42"/>
        <v>0</v>
      </c>
      <c r="AA128" s="439"/>
      <c r="AB128" s="94">
        <f t="shared" si="43"/>
        <v>0</v>
      </c>
      <c r="AC128" s="438"/>
      <c r="AD128" s="93">
        <f t="shared" si="44"/>
        <v>0</v>
      </c>
      <c r="AE128" s="439"/>
      <c r="AF128" s="94">
        <f t="shared" si="45"/>
        <v>0</v>
      </c>
      <c r="AG128" s="438"/>
      <c r="AH128" s="93">
        <f t="shared" si="46"/>
        <v>0</v>
      </c>
      <c r="AI128" s="439"/>
      <c r="AJ128" s="94">
        <f t="shared" si="47"/>
        <v>0</v>
      </c>
      <c r="AK128" s="438"/>
      <c r="AL128" s="93">
        <f t="shared" si="48"/>
        <v>0</v>
      </c>
    </row>
    <row r="129" spans="1:38" x14ac:dyDescent="0.2">
      <c r="A129" s="75" t="s">
        <v>655</v>
      </c>
      <c r="B129" s="162" t="s">
        <v>666</v>
      </c>
      <c r="C129" s="75" t="s">
        <v>1003</v>
      </c>
      <c r="D129" s="75" t="s">
        <v>2058</v>
      </c>
      <c r="E129" s="79">
        <v>1</v>
      </c>
      <c r="F129" s="74">
        <v>1408</v>
      </c>
      <c r="G129" s="10" t="s">
        <v>3064</v>
      </c>
      <c r="H129" s="75">
        <v>60148</v>
      </c>
      <c r="I129" s="49" t="s">
        <v>1003</v>
      </c>
      <c r="J129" s="31">
        <v>1</v>
      </c>
      <c r="K129" s="80">
        <v>8.93</v>
      </c>
      <c r="L129" s="97">
        <v>8.4</v>
      </c>
      <c r="M129" s="97">
        <v>8.4</v>
      </c>
      <c r="N129" s="203">
        <v>8.82</v>
      </c>
      <c r="O129" s="274">
        <v>9.14</v>
      </c>
      <c r="P129" s="286">
        <v>9.14</v>
      </c>
      <c r="Q129" s="210">
        <f t="shared" si="49"/>
        <v>0</v>
      </c>
      <c r="R129" s="211">
        <f t="shared" si="38"/>
        <v>0</v>
      </c>
      <c r="S129" s="439"/>
      <c r="T129" s="94">
        <f t="shared" si="39"/>
        <v>0</v>
      </c>
      <c r="U129" s="438"/>
      <c r="V129" s="93">
        <f t="shared" si="40"/>
        <v>0</v>
      </c>
      <c r="W129" s="439"/>
      <c r="X129" s="94">
        <f t="shared" si="41"/>
        <v>0</v>
      </c>
      <c r="Y129" s="438"/>
      <c r="Z129" s="93">
        <f t="shared" si="42"/>
        <v>0</v>
      </c>
      <c r="AA129" s="439"/>
      <c r="AB129" s="94">
        <f t="shared" si="43"/>
        <v>0</v>
      </c>
      <c r="AC129" s="438"/>
      <c r="AD129" s="93">
        <f t="shared" si="44"/>
        <v>0</v>
      </c>
      <c r="AE129" s="439"/>
      <c r="AF129" s="94">
        <f t="shared" si="45"/>
        <v>0</v>
      </c>
      <c r="AG129" s="438"/>
      <c r="AH129" s="93">
        <f t="shared" si="46"/>
        <v>0</v>
      </c>
      <c r="AI129" s="439"/>
      <c r="AJ129" s="94">
        <f t="shared" si="47"/>
        <v>0</v>
      </c>
      <c r="AK129" s="438"/>
      <c r="AL129" s="93">
        <f t="shared" si="48"/>
        <v>0</v>
      </c>
    </row>
    <row r="130" spans="1:38" x14ac:dyDescent="0.2">
      <c r="A130" s="75" t="s">
        <v>1671</v>
      </c>
      <c r="B130" s="162" t="s">
        <v>631</v>
      </c>
      <c r="C130" s="75" t="s">
        <v>1003</v>
      </c>
      <c r="D130" s="75" t="s">
        <v>2058</v>
      </c>
      <c r="E130" s="79">
        <v>1</v>
      </c>
      <c r="F130" s="74" t="s">
        <v>2502</v>
      </c>
      <c r="G130" s="10" t="s">
        <v>2503</v>
      </c>
      <c r="H130" s="75">
        <v>60148</v>
      </c>
      <c r="I130" s="49" t="s">
        <v>1003</v>
      </c>
      <c r="J130" s="31">
        <v>1</v>
      </c>
      <c r="K130" s="80">
        <v>3.61</v>
      </c>
      <c r="L130" s="97">
        <v>3.4</v>
      </c>
      <c r="M130" s="97">
        <v>3.4</v>
      </c>
      <c r="N130" s="203">
        <v>3.57</v>
      </c>
      <c r="O130" s="274">
        <v>3.61</v>
      </c>
      <c r="P130" s="285">
        <v>3.79</v>
      </c>
      <c r="Q130" s="210">
        <f t="shared" si="49"/>
        <v>0</v>
      </c>
      <c r="R130" s="211">
        <f t="shared" si="38"/>
        <v>0</v>
      </c>
      <c r="S130" s="439"/>
      <c r="T130" s="94">
        <f t="shared" si="39"/>
        <v>0</v>
      </c>
      <c r="U130" s="438"/>
      <c r="V130" s="93">
        <f t="shared" si="40"/>
        <v>0</v>
      </c>
      <c r="W130" s="439"/>
      <c r="X130" s="94">
        <f t="shared" si="41"/>
        <v>0</v>
      </c>
      <c r="Y130" s="438"/>
      <c r="Z130" s="93">
        <f t="shared" si="42"/>
        <v>0</v>
      </c>
      <c r="AA130" s="439"/>
      <c r="AB130" s="94">
        <f t="shared" si="43"/>
        <v>0</v>
      </c>
      <c r="AC130" s="438"/>
      <c r="AD130" s="93">
        <f t="shared" si="44"/>
        <v>0</v>
      </c>
      <c r="AE130" s="439"/>
      <c r="AF130" s="94">
        <f t="shared" si="45"/>
        <v>0</v>
      </c>
      <c r="AG130" s="438"/>
      <c r="AH130" s="93">
        <f t="shared" si="46"/>
        <v>0</v>
      </c>
      <c r="AI130" s="439"/>
      <c r="AJ130" s="94">
        <f t="shared" si="47"/>
        <v>0</v>
      </c>
      <c r="AK130" s="438"/>
      <c r="AL130" s="93">
        <f t="shared" si="48"/>
        <v>0</v>
      </c>
    </row>
    <row r="131" spans="1:38" ht="25.5" x14ac:dyDescent="0.2">
      <c r="A131" s="24" t="s">
        <v>656</v>
      </c>
      <c r="B131" s="161" t="s">
        <v>668</v>
      </c>
      <c r="C131" s="24" t="s">
        <v>1708</v>
      </c>
      <c r="D131" s="24" t="s">
        <v>11</v>
      </c>
      <c r="E131" s="69">
        <v>1</v>
      </c>
      <c r="F131" s="23" t="s">
        <v>1710</v>
      </c>
      <c r="G131" s="70">
        <v>23948</v>
      </c>
      <c r="H131" s="24" t="s">
        <v>3343</v>
      </c>
      <c r="I131" s="42" t="s">
        <v>2046</v>
      </c>
      <c r="J131" s="30">
        <v>1</v>
      </c>
      <c r="K131" s="81">
        <v>10.8</v>
      </c>
      <c r="L131" s="43">
        <v>10.8</v>
      </c>
      <c r="M131" s="43">
        <v>10.8</v>
      </c>
      <c r="N131" s="144">
        <v>10.8</v>
      </c>
      <c r="O131" s="272">
        <v>10.8</v>
      </c>
      <c r="P131" s="283">
        <v>10.8</v>
      </c>
      <c r="Q131" s="210">
        <f t="shared" si="49"/>
        <v>0</v>
      </c>
      <c r="R131" s="211">
        <f t="shared" si="38"/>
        <v>0</v>
      </c>
      <c r="S131" s="439"/>
      <c r="T131" s="94">
        <f t="shared" si="39"/>
        <v>0</v>
      </c>
      <c r="U131" s="438"/>
      <c r="V131" s="93">
        <f t="shared" si="40"/>
        <v>0</v>
      </c>
      <c r="W131" s="439"/>
      <c r="X131" s="94">
        <f t="shared" si="41"/>
        <v>0</v>
      </c>
      <c r="Y131" s="438"/>
      <c r="Z131" s="93">
        <f t="shared" si="42"/>
        <v>0</v>
      </c>
      <c r="AA131" s="439"/>
      <c r="AB131" s="94">
        <f t="shared" si="43"/>
        <v>0</v>
      </c>
      <c r="AC131" s="438"/>
      <c r="AD131" s="93">
        <f t="shared" si="44"/>
        <v>0</v>
      </c>
      <c r="AE131" s="439"/>
      <c r="AF131" s="94">
        <f t="shared" si="45"/>
        <v>0</v>
      </c>
      <c r="AG131" s="438"/>
      <c r="AH131" s="93">
        <f t="shared" si="46"/>
        <v>0</v>
      </c>
      <c r="AI131" s="439"/>
      <c r="AJ131" s="94">
        <f t="shared" si="47"/>
        <v>0</v>
      </c>
      <c r="AK131" s="438"/>
      <c r="AL131" s="93">
        <f t="shared" si="48"/>
        <v>0</v>
      </c>
    </row>
    <row r="132" spans="1:38" ht="25.5" x14ac:dyDescent="0.2">
      <c r="A132" s="75" t="s">
        <v>656</v>
      </c>
      <c r="B132" s="162" t="s">
        <v>668</v>
      </c>
      <c r="C132" s="75" t="s">
        <v>2504</v>
      </c>
      <c r="D132" s="75" t="s">
        <v>2058</v>
      </c>
      <c r="E132" s="79">
        <v>1</v>
      </c>
      <c r="F132" s="74" t="s">
        <v>2505</v>
      </c>
      <c r="G132" s="10" t="s">
        <v>2506</v>
      </c>
      <c r="H132" s="75">
        <v>60148</v>
      </c>
      <c r="I132" s="49" t="s">
        <v>1003</v>
      </c>
      <c r="J132" s="31">
        <v>2</v>
      </c>
      <c r="K132" s="80">
        <v>12.71</v>
      </c>
      <c r="L132" s="96">
        <v>14.95</v>
      </c>
      <c r="M132" s="96">
        <v>14.95</v>
      </c>
      <c r="N132" s="204">
        <v>12.71</v>
      </c>
      <c r="O132" s="274">
        <v>12.71</v>
      </c>
      <c r="P132" s="285">
        <v>13.05</v>
      </c>
      <c r="Q132" s="210">
        <f t="shared" si="49"/>
        <v>0</v>
      </c>
      <c r="R132" s="211">
        <f t="shared" si="38"/>
        <v>0</v>
      </c>
      <c r="S132" s="439"/>
      <c r="T132" s="94">
        <f t="shared" si="39"/>
        <v>0</v>
      </c>
      <c r="U132" s="438"/>
      <c r="V132" s="93">
        <f t="shared" si="40"/>
        <v>0</v>
      </c>
      <c r="W132" s="439"/>
      <c r="X132" s="94">
        <f t="shared" si="41"/>
        <v>0</v>
      </c>
      <c r="Y132" s="438"/>
      <c r="Z132" s="93">
        <f t="shared" si="42"/>
        <v>0</v>
      </c>
      <c r="AA132" s="439"/>
      <c r="AB132" s="94">
        <f t="shared" si="43"/>
        <v>0</v>
      </c>
      <c r="AC132" s="438"/>
      <c r="AD132" s="93">
        <f t="shared" si="44"/>
        <v>0</v>
      </c>
      <c r="AE132" s="439"/>
      <c r="AF132" s="94">
        <f t="shared" si="45"/>
        <v>0</v>
      </c>
      <c r="AG132" s="438"/>
      <c r="AH132" s="93">
        <f t="shared" si="46"/>
        <v>0</v>
      </c>
      <c r="AI132" s="439"/>
      <c r="AJ132" s="94">
        <f t="shared" si="47"/>
        <v>0</v>
      </c>
      <c r="AK132" s="438"/>
      <c r="AL132" s="93">
        <f t="shared" si="48"/>
        <v>0</v>
      </c>
    </row>
    <row r="133" spans="1:38" x14ac:dyDescent="0.2">
      <c r="A133" s="258" t="s">
        <v>656</v>
      </c>
      <c r="B133" s="259" t="s">
        <v>2981</v>
      </c>
      <c r="C133" s="260" t="s">
        <v>2515</v>
      </c>
      <c r="D133" s="260" t="s">
        <v>2058</v>
      </c>
      <c r="E133" s="260">
        <v>1</v>
      </c>
      <c r="F133" s="260">
        <v>912422</v>
      </c>
      <c r="G133" s="261">
        <v>912422</v>
      </c>
      <c r="H133" s="260" t="s">
        <v>2961</v>
      </c>
      <c r="I133" s="262" t="s">
        <v>2515</v>
      </c>
      <c r="J133" s="269">
        <v>3</v>
      </c>
      <c r="K133" s="178">
        <v>20.475000000000001</v>
      </c>
      <c r="L133" s="239">
        <v>24.15</v>
      </c>
      <c r="M133" s="239">
        <v>24.15</v>
      </c>
      <c r="N133" s="263">
        <v>24.65</v>
      </c>
      <c r="O133" s="279">
        <v>25.6</v>
      </c>
      <c r="P133" s="296">
        <v>26.25</v>
      </c>
      <c r="Q133" s="210">
        <f t="shared" si="49"/>
        <v>0</v>
      </c>
      <c r="R133" s="211">
        <f t="shared" si="38"/>
        <v>0</v>
      </c>
      <c r="S133" s="439"/>
      <c r="T133" s="94">
        <f t="shared" si="39"/>
        <v>0</v>
      </c>
      <c r="U133" s="438"/>
      <c r="V133" s="93">
        <f t="shared" si="40"/>
        <v>0</v>
      </c>
      <c r="W133" s="439"/>
      <c r="X133" s="94">
        <f t="shared" si="41"/>
        <v>0</v>
      </c>
      <c r="Y133" s="438"/>
      <c r="Z133" s="93">
        <f t="shared" si="42"/>
        <v>0</v>
      </c>
      <c r="AA133" s="439"/>
      <c r="AB133" s="94">
        <f t="shared" si="43"/>
        <v>0</v>
      </c>
      <c r="AC133" s="438"/>
      <c r="AD133" s="93">
        <f t="shared" si="44"/>
        <v>0</v>
      </c>
      <c r="AE133" s="439"/>
      <c r="AF133" s="94">
        <f t="shared" si="45"/>
        <v>0</v>
      </c>
      <c r="AG133" s="438"/>
      <c r="AH133" s="93">
        <f t="shared" si="46"/>
        <v>0</v>
      </c>
      <c r="AI133" s="439"/>
      <c r="AJ133" s="94">
        <f t="shared" si="47"/>
        <v>0</v>
      </c>
      <c r="AK133" s="438"/>
      <c r="AL133" s="93">
        <f t="shared" si="48"/>
        <v>0</v>
      </c>
    </row>
    <row r="134" spans="1:38" x14ac:dyDescent="0.2">
      <c r="A134" s="75" t="s">
        <v>1672</v>
      </c>
      <c r="B134" s="162" t="s">
        <v>619</v>
      </c>
      <c r="C134" s="75" t="s">
        <v>1003</v>
      </c>
      <c r="D134" s="75" t="s">
        <v>2058</v>
      </c>
      <c r="E134" s="79">
        <v>1</v>
      </c>
      <c r="F134" s="74" t="s">
        <v>2507</v>
      </c>
      <c r="G134" s="10">
        <v>2500120</v>
      </c>
      <c r="H134" s="75">
        <v>60148</v>
      </c>
      <c r="I134" s="49" t="s">
        <v>1003</v>
      </c>
      <c r="J134" s="31">
        <v>1</v>
      </c>
      <c r="K134" s="80">
        <v>19.760000000000002</v>
      </c>
      <c r="L134" s="96">
        <v>20.68</v>
      </c>
      <c r="M134" s="96">
        <v>20.68</v>
      </c>
      <c r="N134" s="203">
        <v>21.6</v>
      </c>
      <c r="O134" s="274">
        <v>22.68</v>
      </c>
      <c r="P134" s="285">
        <v>22.95</v>
      </c>
      <c r="Q134" s="210">
        <f t="shared" si="49"/>
        <v>0</v>
      </c>
      <c r="R134" s="211">
        <f t="shared" si="38"/>
        <v>0</v>
      </c>
      <c r="S134" s="439"/>
      <c r="T134" s="94">
        <f t="shared" si="39"/>
        <v>0</v>
      </c>
      <c r="U134" s="438"/>
      <c r="V134" s="93">
        <f t="shared" si="40"/>
        <v>0</v>
      </c>
      <c r="W134" s="439"/>
      <c r="X134" s="94">
        <f t="shared" si="41"/>
        <v>0</v>
      </c>
      <c r="Y134" s="438"/>
      <c r="Z134" s="93">
        <f t="shared" si="42"/>
        <v>0</v>
      </c>
      <c r="AA134" s="439"/>
      <c r="AB134" s="94">
        <f t="shared" si="43"/>
        <v>0</v>
      </c>
      <c r="AC134" s="438"/>
      <c r="AD134" s="93">
        <f t="shared" si="44"/>
        <v>0</v>
      </c>
      <c r="AE134" s="439"/>
      <c r="AF134" s="94">
        <f t="shared" si="45"/>
        <v>0</v>
      </c>
      <c r="AG134" s="438"/>
      <c r="AH134" s="93">
        <f t="shared" si="46"/>
        <v>0</v>
      </c>
      <c r="AI134" s="439"/>
      <c r="AJ134" s="94">
        <f t="shared" si="47"/>
        <v>0</v>
      </c>
      <c r="AK134" s="438"/>
      <c r="AL134" s="93">
        <f t="shared" si="48"/>
        <v>0</v>
      </c>
    </row>
    <row r="135" spans="1:38" x14ac:dyDescent="0.2">
      <c r="A135" s="258" t="s">
        <v>1672</v>
      </c>
      <c r="B135" s="259" t="s">
        <v>2982</v>
      </c>
      <c r="C135" s="260" t="s">
        <v>2515</v>
      </c>
      <c r="D135" s="260" t="s">
        <v>2090</v>
      </c>
      <c r="E135" s="260">
        <v>1</v>
      </c>
      <c r="F135" s="260">
        <v>629132</v>
      </c>
      <c r="G135" s="261">
        <v>629132</v>
      </c>
      <c r="H135" s="260" t="s">
        <v>2961</v>
      </c>
      <c r="I135" s="262" t="s">
        <v>2515</v>
      </c>
      <c r="J135" s="269">
        <v>2</v>
      </c>
      <c r="K135" s="178">
        <v>19.574999999999999</v>
      </c>
      <c r="L135" s="239">
        <v>22.85</v>
      </c>
      <c r="M135" s="239">
        <v>22.85</v>
      </c>
      <c r="N135" s="263">
        <v>23.3</v>
      </c>
      <c r="O135" s="279">
        <v>23.8</v>
      </c>
      <c r="P135" s="296">
        <v>24.3</v>
      </c>
      <c r="Q135" s="210">
        <f t="shared" si="49"/>
        <v>0</v>
      </c>
      <c r="R135" s="211">
        <f t="shared" si="38"/>
        <v>0</v>
      </c>
      <c r="S135" s="439"/>
      <c r="T135" s="94">
        <f t="shared" si="39"/>
        <v>0</v>
      </c>
      <c r="U135" s="438"/>
      <c r="V135" s="93">
        <f t="shared" si="40"/>
        <v>0</v>
      </c>
      <c r="W135" s="439"/>
      <c r="X135" s="94">
        <f t="shared" si="41"/>
        <v>0</v>
      </c>
      <c r="Y135" s="438"/>
      <c r="Z135" s="93">
        <f t="shared" si="42"/>
        <v>0</v>
      </c>
      <c r="AA135" s="439"/>
      <c r="AB135" s="94">
        <f t="shared" si="43"/>
        <v>0</v>
      </c>
      <c r="AC135" s="438"/>
      <c r="AD135" s="93">
        <f t="shared" si="44"/>
        <v>0</v>
      </c>
      <c r="AE135" s="439"/>
      <c r="AF135" s="94">
        <f t="shared" si="45"/>
        <v>0</v>
      </c>
      <c r="AG135" s="438"/>
      <c r="AH135" s="93">
        <f t="shared" si="46"/>
        <v>0</v>
      </c>
      <c r="AI135" s="439"/>
      <c r="AJ135" s="94">
        <f t="shared" si="47"/>
        <v>0</v>
      </c>
      <c r="AK135" s="438"/>
      <c r="AL135" s="93">
        <f t="shared" si="48"/>
        <v>0</v>
      </c>
    </row>
    <row r="136" spans="1:38" x14ac:dyDescent="0.2">
      <c r="A136" s="258" t="s">
        <v>658</v>
      </c>
      <c r="B136" s="259" t="s">
        <v>2983</v>
      </c>
      <c r="C136" s="260" t="s">
        <v>2515</v>
      </c>
      <c r="D136" s="260" t="s">
        <v>2058</v>
      </c>
      <c r="E136" s="260">
        <v>1</v>
      </c>
      <c r="F136" s="260">
        <v>716592</v>
      </c>
      <c r="G136" s="261">
        <v>716592</v>
      </c>
      <c r="H136" s="260" t="s">
        <v>2961</v>
      </c>
      <c r="I136" s="262" t="s">
        <v>2515</v>
      </c>
      <c r="J136" s="269">
        <v>1</v>
      </c>
      <c r="K136" s="178">
        <v>4.6305000000000005</v>
      </c>
      <c r="L136" s="239">
        <v>5.4</v>
      </c>
      <c r="M136" s="239">
        <v>5.4</v>
      </c>
      <c r="N136" s="263">
        <v>5.4</v>
      </c>
      <c r="O136" s="279">
        <v>5.55</v>
      </c>
      <c r="P136" s="296">
        <v>5.75</v>
      </c>
      <c r="Q136" s="210">
        <f t="shared" si="49"/>
        <v>0</v>
      </c>
      <c r="R136" s="211">
        <f t="shared" si="38"/>
        <v>0</v>
      </c>
      <c r="S136" s="439"/>
      <c r="T136" s="94">
        <f t="shared" si="39"/>
        <v>0</v>
      </c>
      <c r="U136" s="438"/>
      <c r="V136" s="93">
        <f t="shared" si="40"/>
        <v>0</v>
      </c>
      <c r="W136" s="439"/>
      <c r="X136" s="94">
        <f t="shared" si="41"/>
        <v>0</v>
      </c>
      <c r="Y136" s="438"/>
      <c r="Z136" s="93">
        <f t="shared" si="42"/>
        <v>0</v>
      </c>
      <c r="AA136" s="439"/>
      <c r="AB136" s="94">
        <f t="shared" si="43"/>
        <v>0</v>
      </c>
      <c r="AC136" s="438"/>
      <c r="AD136" s="93">
        <f t="shared" si="44"/>
        <v>0</v>
      </c>
      <c r="AE136" s="439"/>
      <c r="AF136" s="94">
        <f t="shared" si="45"/>
        <v>0</v>
      </c>
      <c r="AG136" s="438"/>
      <c r="AH136" s="93">
        <f t="shared" si="46"/>
        <v>0</v>
      </c>
      <c r="AI136" s="439"/>
      <c r="AJ136" s="94">
        <f t="shared" si="47"/>
        <v>0</v>
      </c>
      <c r="AK136" s="438"/>
      <c r="AL136" s="93">
        <f t="shared" si="48"/>
        <v>0</v>
      </c>
    </row>
    <row r="137" spans="1:38" x14ac:dyDescent="0.2">
      <c r="A137" s="75" t="s">
        <v>660</v>
      </c>
      <c r="B137" s="162" t="s">
        <v>624</v>
      </c>
      <c r="C137" s="75" t="s">
        <v>1003</v>
      </c>
      <c r="D137" s="75" t="s">
        <v>2048</v>
      </c>
      <c r="E137" s="79">
        <v>500</v>
      </c>
      <c r="F137" s="74" t="s">
        <v>2508</v>
      </c>
      <c r="G137" s="10" t="s">
        <v>3062</v>
      </c>
      <c r="H137" s="75">
        <v>60148</v>
      </c>
      <c r="I137" s="49" t="s">
        <v>1003</v>
      </c>
      <c r="J137" s="31">
        <v>1</v>
      </c>
      <c r="K137" s="80">
        <v>5.0599999999999996</v>
      </c>
      <c r="L137" s="50">
        <v>5.0599999999999996</v>
      </c>
      <c r="M137" s="50">
        <v>5.0599999999999996</v>
      </c>
      <c r="N137" s="205">
        <v>5.0599999999999996</v>
      </c>
      <c r="O137" s="274">
        <v>5.0599999999999996</v>
      </c>
      <c r="P137" s="285">
        <v>5.31</v>
      </c>
      <c r="Q137" s="210">
        <f t="shared" si="49"/>
        <v>0</v>
      </c>
      <c r="R137" s="211">
        <f t="shared" si="38"/>
        <v>0</v>
      </c>
      <c r="S137" s="439"/>
      <c r="T137" s="94">
        <f t="shared" si="39"/>
        <v>0</v>
      </c>
      <c r="U137" s="438"/>
      <c r="V137" s="93">
        <f t="shared" si="40"/>
        <v>0</v>
      </c>
      <c r="W137" s="439"/>
      <c r="X137" s="94">
        <f t="shared" si="41"/>
        <v>0</v>
      </c>
      <c r="Y137" s="438"/>
      <c r="Z137" s="93">
        <f t="shared" si="42"/>
        <v>0</v>
      </c>
      <c r="AA137" s="439"/>
      <c r="AB137" s="94">
        <f t="shared" si="43"/>
        <v>0</v>
      </c>
      <c r="AC137" s="438"/>
      <c r="AD137" s="93">
        <f t="shared" si="44"/>
        <v>0</v>
      </c>
      <c r="AE137" s="439"/>
      <c r="AF137" s="94">
        <f t="shared" si="45"/>
        <v>0</v>
      </c>
      <c r="AG137" s="438"/>
      <c r="AH137" s="93">
        <f t="shared" si="46"/>
        <v>0</v>
      </c>
      <c r="AI137" s="439"/>
      <c r="AJ137" s="94">
        <f t="shared" si="47"/>
        <v>0</v>
      </c>
      <c r="AK137" s="438"/>
      <c r="AL137" s="93">
        <f t="shared" si="48"/>
        <v>0</v>
      </c>
    </row>
    <row r="138" spans="1:38" x14ac:dyDescent="0.2">
      <c r="A138" s="258" t="s">
        <v>662</v>
      </c>
      <c r="B138" s="259" t="s">
        <v>2984</v>
      </c>
      <c r="C138" s="260" t="s">
        <v>2515</v>
      </c>
      <c r="D138" s="260" t="s">
        <v>2058</v>
      </c>
      <c r="E138" s="260">
        <v>1</v>
      </c>
      <c r="F138" s="260">
        <v>899340</v>
      </c>
      <c r="G138" s="261">
        <v>899340</v>
      </c>
      <c r="H138" s="260" t="s">
        <v>2961</v>
      </c>
      <c r="I138" s="262" t="s">
        <v>2515</v>
      </c>
      <c r="J138" s="269">
        <v>1</v>
      </c>
      <c r="K138" s="178">
        <v>25.02</v>
      </c>
      <c r="L138" s="239">
        <v>29.9</v>
      </c>
      <c r="M138" s="239">
        <v>29.9</v>
      </c>
      <c r="N138" s="263">
        <v>31.4</v>
      </c>
      <c r="O138" s="279">
        <v>31.4</v>
      </c>
      <c r="P138" s="297">
        <v>31.4</v>
      </c>
      <c r="Q138" s="210">
        <f t="shared" si="49"/>
        <v>0</v>
      </c>
      <c r="R138" s="211">
        <f t="shared" si="38"/>
        <v>0</v>
      </c>
      <c r="S138" s="439"/>
      <c r="T138" s="94">
        <f t="shared" si="39"/>
        <v>0</v>
      </c>
      <c r="U138" s="438"/>
      <c r="V138" s="93">
        <f t="shared" si="40"/>
        <v>0</v>
      </c>
      <c r="W138" s="439"/>
      <c r="X138" s="94">
        <f t="shared" si="41"/>
        <v>0</v>
      </c>
      <c r="Y138" s="438"/>
      <c r="Z138" s="93">
        <f t="shared" si="42"/>
        <v>0</v>
      </c>
      <c r="AA138" s="439"/>
      <c r="AB138" s="94">
        <f t="shared" si="43"/>
        <v>0</v>
      </c>
      <c r="AC138" s="438"/>
      <c r="AD138" s="93">
        <f t="shared" si="44"/>
        <v>0</v>
      </c>
      <c r="AE138" s="439"/>
      <c r="AF138" s="94">
        <f t="shared" si="45"/>
        <v>0</v>
      </c>
      <c r="AG138" s="438"/>
      <c r="AH138" s="93">
        <f t="shared" si="46"/>
        <v>0</v>
      </c>
      <c r="AI138" s="439"/>
      <c r="AJ138" s="94">
        <f t="shared" si="47"/>
        <v>0</v>
      </c>
      <c r="AK138" s="438"/>
      <c r="AL138" s="93">
        <f t="shared" si="48"/>
        <v>0</v>
      </c>
    </row>
    <row r="156" spans="18:18" x14ac:dyDescent="0.2">
      <c r="R156" s="227"/>
    </row>
    <row r="159" spans="18:18" x14ac:dyDescent="0.2">
      <c r="R159" s="227"/>
    </row>
    <row r="163" spans="18:18" x14ac:dyDescent="0.2">
      <c r="R163" s="227"/>
    </row>
    <row r="169" spans="18:18" x14ac:dyDescent="0.2">
      <c r="R169" s="227"/>
    </row>
    <row r="178" spans="18:18" x14ac:dyDescent="0.2">
      <c r="R178" s="227"/>
    </row>
    <row r="187" spans="18:18" x14ac:dyDescent="0.2">
      <c r="R187" s="227"/>
    </row>
    <row r="191" spans="18:18" x14ac:dyDescent="0.2">
      <c r="R191" s="227"/>
    </row>
    <row r="193" spans="18:18" x14ac:dyDescent="0.2">
      <c r="R193" s="227"/>
    </row>
    <row r="202" spans="18:18" x14ac:dyDescent="0.2">
      <c r="R202" s="227"/>
    </row>
    <row r="205" spans="18:18" x14ac:dyDescent="0.2">
      <c r="R205" s="227"/>
    </row>
    <row r="210" spans="18:18" x14ac:dyDescent="0.2">
      <c r="R210" s="227"/>
    </row>
    <row r="211" spans="18:18" x14ac:dyDescent="0.2">
      <c r="R211" s="227"/>
    </row>
    <row r="214" spans="18:18" x14ac:dyDescent="0.2">
      <c r="R214" s="227"/>
    </row>
    <row r="217" spans="18:18" x14ac:dyDescent="0.2">
      <c r="R217" s="227"/>
    </row>
    <row r="232" spans="18:18" x14ac:dyDescent="0.2">
      <c r="R232" s="227"/>
    </row>
    <row r="245" spans="18:18" x14ac:dyDescent="0.2">
      <c r="R245" s="227"/>
    </row>
    <row r="251" spans="18:18" x14ac:dyDescent="0.2">
      <c r="R251" s="227"/>
    </row>
    <row r="253" spans="18:18" x14ac:dyDescent="0.2">
      <c r="R253" s="227"/>
    </row>
    <row r="255" spans="18:18" x14ac:dyDescent="0.2">
      <c r="R255" s="227"/>
    </row>
    <row r="257" spans="18:18" x14ac:dyDescent="0.2">
      <c r="R257" s="227"/>
    </row>
    <row r="263" spans="18:18" x14ac:dyDescent="0.2">
      <c r="R263" s="227"/>
    </row>
    <row r="265" spans="18:18" x14ac:dyDescent="0.2">
      <c r="R265" s="227"/>
    </row>
    <row r="269" spans="18:18" x14ac:dyDescent="0.2">
      <c r="R269" s="227"/>
    </row>
    <row r="271" spans="18:18" x14ac:dyDescent="0.2">
      <c r="R271" s="227"/>
    </row>
    <row r="273" spans="18:18" x14ac:dyDescent="0.2">
      <c r="R273" s="227"/>
    </row>
    <row r="276" spans="18:18" x14ac:dyDescent="0.2">
      <c r="R276" s="227"/>
    </row>
    <row r="279" spans="18:18" x14ac:dyDescent="0.2">
      <c r="R279" s="227"/>
    </row>
    <row r="282" spans="18:18" x14ac:dyDescent="0.2">
      <c r="R282" s="227"/>
    </row>
    <row r="285" spans="18:18" x14ac:dyDescent="0.2">
      <c r="R285" s="227"/>
    </row>
    <row r="291" spans="18:18" x14ac:dyDescent="0.2">
      <c r="R291" s="227"/>
    </row>
    <row r="294" spans="18:18" x14ac:dyDescent="0.2">
      <c r="R294" s="227"/>
    </row>
    <row r="297" spans="18:18" x14ac:dyDescent="0.2">
      <c r="R297" s="227"/>
    </row>
    <row r="301" spans="18:18" x14ac:dyDescent="0.2">
      <c r="R301" s="227"/>
    </row>
    <row r="303" spans="18:18" x14ac:dyDescent="0.2">
      <c r="R303" s="227"/>
    </row>
    <row r="326" spans="18:18" x14ac:dyDescent="0.2">
      <c r="R326" s="227"/>
    </row>
    <row r="329" spans="18:18" x14ac:dyDescent="0.2">
      <c r="R329" s="227"/>
    </row>
    <row r="332" spans="18:18" x14ac:dyDescent="0.2">
      <c r="R332" s="227"/>
    </row>
    <row r="341" spans="18:18" x14ac:dyDescent="0.2">
      <c r="R341" s="227"/>
    </row>
    <row r="344" spans="18:18" x14ac:dyDescent="0.2">
      <c r="R344" s="227"/>
    </row>
    <row r="347" spans="18:18" x14ac:dyDescent="0.2">
      <c r="R347" s="227"/>
    </row>
    <row r="364" spans="18:18" x14ac:dyDescent="0.2">
      <c r="R364" s="227"/>
    </row>
    <row r="366" spans="18:18" x14ac:dyDescent="0.2">
      <c r="R366" s="227"/>
    </row>
    <row r="409" spans="18:18" x14ac:dyDescent="0.2">
      <c r="R409" s="227"/>
    </row>
    <row r="424" spans="18:18" x14ac:dyDescent="0.2">
      <c r="R424" s="227"/>
    </row>
    <row r="426" spans="18:18" x14ac:dyDescent="0.2">
      <c r="R426" s="227"/>
    </row>
    <row r="429" spans="18:18" x14ac:dyDescent="0.2">
      <c r="R429" s="227"/>
    </row>
    <row r="434" spans="18:18" x14ac:dyDescent="0.2">
      <c r="R434" s="227"/>
    </row>
    <row r="439" spans="18:18" x14ac:dyDescent="0.2">
      <c r="R439" s="227"/>
    </row>
    <row r="449" spans="18:18" x14ac:dyDescent="0.2">
      <c r="R449" s="227"/>
    </row>
    <row r="455" spans="18:18" x14ac:dyDescent="0.2">
      <c r="R455" s="227"/>
    </row>
    <row r="461" spans="18:18" x14ac:dyDescent="0.2">
      <c r="R461" s="227"/>
    </row>
    <row r="489" spans="18:18" x14ac:dyDescent="0.2">
      <c r="R489" s="227"/>
    </row>
    <row r="493" spans="18:18" x14ac:dyDescent="0.2">
      <c r="R493" s="227"/>
    </row>
    <row r="495" spans="18:18" x14ac:dyDescent="0.2">
      <c r="R495" s="227"/>
    </row>
    <row r="496" spans="18:18" x14ac:dyDescent="0.2">
      <c r="R496" s="227"/>
    </row>
    <row r="498" spans="18:18" x14ac:dyDescent="0.2">
      <c r="R498" s="227"/>
    </row>
    <row r="503" spans="18:18" x14ac:dyDescent="0.2">
      <c r="R503" s="227"/>
    </row>
    <row r="507" spans="18:18" x14ac:dyDescent="0.2">
      <c r="R507" s="227"/>
    </row>
    <row r="511" spans="18:18" x14ac:dyDescent="0.2">
      <c r="R511" s="227"/>
    </row>
    <row r="538" spans="18:18" x14ac:dyDescent="0.2">
      <c r="R538" s="227"/>
    </row>
    <row r="540" spans="18:18" x14ac:dyDescent="0.2">
      <c r="R540" s="227"/>
    </row>
    <row r="542" spans="18:18" x14ac:dyDescent="0.2">
      <c r="R542" s="227"/>
    </row>
    <row r="544" spans="18:18" x14ac:dyDescent="0.2">
      <c r="R544" s="227"/>
    </row>
    <row r="568" spans="18:18" x14ac:dyDescent="0.2">
      <c r="R568" s="227"/>
    </row>
    <row r="581" spans="18:18" x14ac:dyDescent="0.2">
      <c r="R581" s="227"/>
    </row>
    <row r="583" spans="18:18" x14ac:dyDescent="0.2">
      <c r="R583" s="227"/>
    </row>
    <row r="585" spans="18:18" x14ac:dyDescent="0.2">
      <c r="R585" s="227"/>
    </row>
    <row r="592" spans="18:18" x14ac:dyDescent="0.2">
      <c r="R592" s="227"/>
    </row>
    <row r="594" spans="18:18" x14ac:dyDescent="0.2">
      <c r="R594" s="227"/>
    </row>
    <row r="596" spans="18:18" x14ac:dyDescent="0.2">
      <c r="R596" s="227"/>
    </row>
    <row r="597" spans="18:18" x14ac:dyDescent="0.2">
      <c r="R597" s="227"/>
    </row>
    <row r="599" spans="18:18" x14ac:dyDescent="0.2">
      <c r="R599" s="227"/>
    </row>
    <row r="601" spans="18:18" x14ac:dyDescent="0.2">
      <c r="R601" s="227"/>
    </row>
    <row r="603" spans="18:18" x14ac:dyDescent="0.2">
      <c r="R603" s="227"/>
    </row>
    <row r="636" spans="18:18" x14ac:dyDescent="0.2">
      <c r="R636" s="227"/>
    </row>
    <row r="637" spans="18:18" x14ac:dyDescent="0.2">
      <c r="R637" s="227"/>
    </row>
    <row r="639" spans="18:18" x14ac:dyDescent="0.2">
      <c r="R639" s="227"/>
    </row>
    <row r="641" spans="18:18" x14ac:dyDescent="0.2">
      <c r="R641" s="227"/>
    </row>
    <row r="643" spans="18:18" x14ac:dyDescent="0.2">
      <c r="R643" s="227"/>
    </row>
    <row r="645" spans="18:18" x14ac:dyDescent="0.2">
      <c r="R645" s="227"/>
    </row>
    <row r="647" spans="18:18" x14ac:dyDescent="0.2">
      <c r="R647" s="227"/>
    </row>
    <row r="651" spans="18:18" x14ac:dyDescent="0.2">
      <c r="R651" s="227"/>
    </row>
    <row r="655" spans="18:18" x14ac:dyDescent="0.2">
      <c r="R655" s="227"/>
    </row>
    <row r="657" spans="18:18" x14ac:dyDescent="0.2">
      <c r="R657" s="227"/>
    </row>
    <row r="659" spans="18:18" x14ac:dyDescent="0.2">
      <c r="R659" s="227"/>
    </row>
    <row r="662" spans="18:18" x14ac:dyDescent="0.2">
      <c r="R662" s="227"/>
    </row>
    <row r="663" spans="18:18" x14ac:dyDescent="0.2">
      <c r="R663" s="227"/>
    </row>
    <row r="665" spans="18:18" x14ac:dyDescent="0.2">
      <c r="R665" s="227"/>
    </row>
    <row r="667" spans="18:18" x14ac:dyDescent="0.2">
      <c r="R667" s="227"/>
    </row>
    <row r="669" spans="18:18" x14ac:dyDescent="0.2">
      <c r="R669" s="227"/>
    </row>
    <row r="671" spans="18:18" x14ac:dyDescent="0.2">
      <c r="R671" s="227"/>
    </row>
    <row r="672" spans="18:18" x14ac:dyDescent="0.2">
      <c r="R672" s="227"/>
    </row>
    <row r="673" spans="18:18" x14ac:dyDescent="0.2">
      <c r="R673" s="227"/>
    </row>
    <row r="679" spans="18:18" x14ac:dyDescent="0.2">
      <c r="R679" s="227"/>
    </row>
    <row r="681" spans="18:18" x14ac:dyDescent="0.2">
      <c r="R681" s="227"/>
    </row>
    <row r="685" spans="18:18" x14ac:dyDescent="0.2">
      <c r="R685" s="227"/>
    </row>
    <row r="687" spans="18:18" x14ac:dyDescent="0.2">
      <c r="R687" s="227"/>
    </row>
  </sheetData>
  <sheetProtection algorithmName="SHA-512" hashValue="GwApqTYF/3tPEmhbwauaSHSQstYoBRidn8nocnrsRiB4DILZcEOtlHlEMJ7TMmYgT7/BKfMzsrSSAQyalosnkg==" saltValue="IOU5K8livUYl47FzNzplpA==" spinCount="100000" sheet="1" formatColumns="0" formatRows="0" insertColumns="0" insertRows="0" sort="0" autoFilter="0"/>
  <autoFilter ref="A4:AL138" xr:uid="{00000000-0001-0000-0300-000000000000}"/>
  <sortState xmlns:xlrd2="http://schemas.microsoft.com/office/spreadsheetml/2017/richdata2" ref="A5:AL116">
    <sortCondition ref="A5:A116"/>
    <sortCondition ref="N5:N116"/>
    <sortCondition ref="I5:I116"/>
  </sortState>
  <mergeCells count="10">
    <mergeCell ref="AC2:AD2"/>
    <mergeCell ref="AE2:AF2"/>
    <mergeCell ref="AG2:AH2"/>
    <mergeCell ref="AI2:AJ2"/>
    <mergeCell ref="AK2:AL2"/>
    <mergeCell ref="S2:T2"/>
    <mergeCell ref="U2:V2"/>
    <mergeCell ref="W2:X2"/>
    <mergeCell ref="Y2:Z2"/>
    <mergeCell ref="AA2:AB2"/>
  </mergeCells>
  <phoneticPr fontId="10" type="noConversion"/>
  <conditionalFormatting sqref="B3">
    <cfRule type="cellIs" dxfId="1" priority="56" operator="equal">
      <formula>l</formula>
    </cfRule>
    <cfRule type="colorScale" priority="57">
      <colorScale>
        <cfvo type="min"/>
        <cfvo type="percentile" val="50"/>
        <cfvo type="max"/>
        <color rgb="FF5A8AC6"/>
        <color rgb="FFFFEB84"/>
        <color rgb="FFF8696B"/>
      </colorScale>
    </cfRule>
  </conditionalFormatting>
  <dataValidations disablePrompts="1" count="1">
    <dataValidation type="textLength" operator="lessThan" allowBlank="1" showInputMessage="1" showErrorMessage="1" sqref="HC3 QY3 AAU3 AKQ3 AUM3 BEI3 BOE3 BYA3 CHW3 CRS3 DBO3 DLK3 DVG3 EFC3 EOY3 EYU3 FIQ3 FSM3 GCI3 GME3 GWA3 HFW3 HPS3 HZO3 IJK3 ITG3 JDC3 JMY3 JWU3 KGQ3 KQM3 LAI3 LKE3 LUA3 MDW3 MNS3 MXO3 NHK3 NRG3 OBC3 OKY3 OUU3 PEQ3 POM3 PYI3 QIE3 QSA3 RBW3 RLS3 RVO3 SFK3 SPG3 SZC3 TIY3 TSU3 UCQ3 UMM3 UWI3 VGE3 VQA3 VZW3 WJS3 WTO3 HC64642 QY64642 AAU64642 AKQ64642 AUM64642 BEI64642 BOE64642 BYA64642 CHW64642 CRS64642 DBO64642 DLK64642 DVG64642 EFC64642 EOY64642 EYU64642 FIQ64642 FSM64642 GCI64642 GME64642 GWA64642 HFW64642 HPS64642 HZO64642 IJK64642 ITG64642 JDC64642 JMY64642 JWU64642 KGQ64642 KQM64642 LAI64642 LKE64642 LUA64642 MDW64642 MNS64642 MXO64642 NHK64642 NRG64642 OBC64642 OKY64642 OUU64642 PEQ64642 POM64642 PYI64642 QIE64642 QSA64642 RBW64642 RLS64642 RVO64642 SFK64642 SPG64642 SZC64642 TIY64642 TSU64642 UCQ64642 UMM64642 UWI64642 VGE64642 VQA64642 VZW64642 WJS64642 WTO64642 HC130178 QY130178 AAU130178 AKQ130178 AUM130178 BEI130178 BOE130178 BYA130178 CHW130178 CRS130178 DBO130178 DLK130178 DVG130178 EFC130178 EOY130178 EYU130178 FIQ130178 FSM130178 GCI130178 GME130178 GWA130178 HFW130178 HPS130178 HZO130178 IJK130178 ITG130178 JDC130178 JMY130178 JWU130178 KGQ130178 KQM130178 LAI130178 LKE130178 LUA130178 MDW130178 MNS130178 MXO130178 NHK130178 NRG130178 OBC130178 OKY130178 OUU130178 PEQ130178 POM130178 PYI130178 QIE130178 QSA130178 RBW130178 RLS130178 RVO130178 SFK130178 SPG130178 SZC130178 TIY130178 TSU130178 UCQ130178 UMM130178 UWI130178 VGE130178 VQA130178 VZW130178 WJS130178 WTO130178 HC195714 QY195714 AAU195714 AKQ195714 AUM195714 BEI195714 BOE195714 BYA195714 CHW195714 CRS195714 DBO195714 DLK195714 DVG195714 EFC195714 EOY195714 EYU195714 FIQ195714 FSM195714 GCI195714 GME195714 GWA195714 HFW195714 HPS195714 HZO195714 IJK195714 ITG195714 JDC195714 JMY195714 JWU195714 KGQ195714 KQM195714 LAI195714 LKE195714 LUA195714 MDW195714 MNS195714 MXO195714 NHK195714 NRG195714 OBC195714 OKY195714 OUU195714 PEQ195714 POM195714 PYI195714 QIE195714 QSA195714 RBW195714 RLS195714 RVO195714 SFK195714 SPG195714 SZC195714 TIY195714 TSU195714 UCQ195714 UMM195714 UWI195714 VGE195714 VQA195714 VZW195714 WJS195714 WTO195714 HC261250 QY261250 AAU261250 AKQ261250 AUM261250 BEI261250 BOE261250 BYA261250 CHW261250 CRS261250 DBO261250 DLK261250 DVG261250 EFC261250 EOY261250 EYU261250 FIQ261250 FSM261250 GCI261250 GME261250 GWA261250 HFW261250 HPS261250 HZO261250 IJK261250 ITG261250 JDC261250 JMY261250 JWU261250 KGQ261250 KQM261250 LAI261250 LKE261250 LUA261250 MDW261250 MNS261250 MXO261250 NHK261250 NRG261250 OBC261250 OKY261250 OUU261250 PEQ261250 POM261250 PYI261250 QIE261250 QSA261250 RBW261250 RLS261250 RVO261250 SFK261250 SPG261250 SZC261250 TIY261250 TSU261250 UCQ261250 UMM261250 UWI261250 VGE261250 VQA261250 VZW261250 WJS261250 WTO261250 HC326786 QY326786 AAU326786 AKQ326786 AUM326786 BEI326786 BOE326786 BYA326786 CHW326786 CRS326786 DBO326786 DLK326786 DVG326786 EFC326786 EOY326786 EYU326786 FIQ326786 FSM326786 GCI326786 GME326786 GWA326786 HFW326786 HPS326786 HZO326786 IJK326786 ITG326786 JDC326786 JMY326786 JWU326786 KGQ326786 KQM326786 LAI326786 LKE326786 LUA326786 MDW326786 MNS326786 MXO326786 NHK326786 NRG326786 OBC326786 OKY326786 OUU326786 PEQ326786 POM326786 PYI326786 QIE326786 QSA326786 RBW326786 RLS326786 RVO326786 SFK326786 SPG326786 SZC326786 TIY326786 TSU326786 UCQ326786 UMM326786 UWI326786 VGE326786 VQA326786 VZW326786 WJS326786 WTO326786 HC392322 QY392322 AAU392322 AKQ392322 AUM392322 BEI392322 BOE392322 BYA392322 CHW392322 CRS392322 DBO392322 DLK392322 DVG392322 EFC392322 EOY392322 EYU392322 FIQ392322 FSM392322 GCI392322 GME392322 GWA392322 HFW392322 HPS392322 HZO392322 IJK392322 ITG392322 JDC392322 JMY392322 JWU392322 KGQ392322 KQM392322 LAI392322 LKE392322 LUA392322 MDW392322 MNS392322 MXO392322 NHK392322 NRG392322 OBC392322 OKY392322 OUU392322 PEQ392322 POM392322 PYI392322 QIE392322 QSA392322 RBW392322 RLS392322 RVO392322 SFK392322 SPG392322 SZC392322 TIY392322 TSU392322 UCQ392322 UMM392322 UWI392322 VGE392322 VQA392322 VZW392322 WJS392322 WTO392322 HC457858 QY457858 AAU457858 AKQ457858 AUM457858 BEI457858 BOE457858 BYA457858 CHW457858 CRS457858 DBO457858 DLK457858 DVG457858 EFC457858 EOY457858 EYU457858 FIQ457858 FSM457858 GCI457858 GME457858 GWA457858 HFW457858 HPS457858 HZO457858 IJK457858 ITG457858 JDC457858 JMY457858 JWU457858 KGQ457858 KQM457858 LAI457858 LKE457858 LUA457858 MDW457858 MNS457858 MXO457858 NHK457858 NRG457858 OBC457858 OKY457858 OUU457858 PEQ457858 POM457858 PYI457858 QIE457858 QSA457858 RBW457858 RLS457858 RVO457858 SFK457858 SPG457858 SZC457858 TIY457858 TSU457858 UCQ457858 UMM457858 UWI457858 VGE457858 VQA457858 VZW457858 WJS457858 WTO457858 HC523394 QY523394 AAU523394 AKQ523394 AUM523394 BEI523394 BOE523394 BYA523394 CHW523394 CRS523394 DBO523394 DLK523394 DVG523394 EFC523394 EOY523394 EYU523394 FIQ523394 FSM523394 GCI523394 GME523394 GWA523394 HFW523394 HPS523394 HZO523394 IJK523394 ITG523394 JDC523394 JMY523394 JWU523394 KGQ523394 KQM523394 LAI523394 LKE523394 LUA523394 MDW523394 MNS523394 MXO523394 NHK523394 NRG523394 OBC523394 OKY523394 OUU523394 PEQ523394 POM523394 PYI523394 QIE523394 QSA523394 RBW523394 RLS523394 RVO523394 SFK523394 SPG523394 SZC523394 TIY523394 TSU523394 UCQ523394 UMM523394 UWI523394 VGE523394 VQA523394 VZW523394 WJS523394 WTO523394 HC588930 QY588930 AAU588930 AKQ588930 AUM588930 BEI588930 BOE588930 BYA588930 CHW588930 CRS588930 DBO588930 DLK588930 DVG588930 EFC588930 EOY588930 EYU588930 FIQ588930 FSM588930 GCI588930 GME588930 GWA588930 HFW588930 HPS588930 HZO588930 IJK588930 ITG588930 JDC588930 JMY588930 JWU588930 KGQ588930 KQM588930 LAI588930 LKE588930 LUA588930 MDW588930 MNS588930 MXO588930 NHK588930 NRG588930 OBC588930 OKY588930 OUU588930 PEQ588930 POM588930 PYI588930 QIE588930 QSA588930 RBW588930 RLS588930 RVO588930 SFK588930 SPG588930 SZC588930 TIY588930 TSU588930 UCQ588930 UMM588930 UWI588930 VGE588930 VQA588930 VZW588930 WJS588930 WTO588930 HC654466 QY654466 AAU654466 AKQ654466 AUM654466 BEI654466 BOE654466 BYA654466 CHW654466 CRS654466 DBO654466 DLK654466 DVG654466 EFC654466 EOY654466 EYU654466 FIQ654466 FSM654466 GCI654466 GME654466 GWA654466 HFW654466 HPS654466 HZO654466 IJK654466 ITG654466 JDC654466 JMY654466 JWU654466 KGQ654466 KQM654466 LAI654466 LKE654466 LUA654466 MDW654466 MNS654466 MXO654466 NHK654466 NRG654466 OBC654466 OKY654466 OUU654466 PEQ654466 POM654466 PYI654466 QIE654466 QSA654466 RBW654466 RLS654466 RVO654466 SFK654466 SPG654466 SZC654466 TIY654466 TSU654466 UCQ654466 UMM654466 UWI654466 VGE654466 VQA654466 VZW654466 WJS654466 WTO654466 HC720002 QY720002 AAU720002 AKQ720002 AUM720002 BEI720002 BOE720002 BYA720002 CHW720002 CRS720002 DBO720002 DLK720002 DVG720002 EFC720002 EOY720002 EYU720002 FIQ720002 FSM720002 GCI720002 GME720002 GWA720002 HFW720002 HPS720002 HZO720002 IJK720002 ITG720002 JDC720002 JMY720002 JWU720002 KGQ720002 KQM720002 LAI720002 LKE720002 LUA720002 MDW720002 MNS720002 MXO720002 NHK720002 NRG720002 OBC720002 OKY720002 OUU720002 PEQ720002 POM720002 PYI720002 QIE720002 QSA720002 RBW720002 RLS720002 RVO720002 SFK720002 SPG720002 SZC720002 TIY720002 TSU720002 UCQ720002 UMM720002 UWI720002 VGE720002 VQA720002 VZW720002 WJS720002 WTO720002 HC785538 QY785538 AAU785538 AKQ785538 AUM785538 BEI785538 BOE785538 BYA785538 CHW785538 CRS785538 DBO785538 DLK785538 DVG785538 EFC785538 EOY785538 EYU785538 FIQ785538 FSM785538 GCI785538 GME785538 GWA785538 HFW785538 HPS785538 HZO785538 IJK785538 ITG785538 JDC785538 JMY785538 JWU785538 KGQ785538 KQM785538 LAI785538 LKE785538 LUA785538 MDW785538 MNS785538 MXO785538 NHK785538 NRG785538 OBC785538 OKY785538 OUU785538 PEQ785538 POM785538 PYI785538 QIE785538 QSA785538 RBW785538 RLS785538 RVO785538 SFK785538 SPG785538 SZC785538 TIY785538 TSU785538 UCQ785538 UMM785538 UWI785538 VGE785538 VQA785538 VZW785538 WJS785538 WTO785538 HC851074 QY851074 AAU851074 AKQ851074 AUM851074 BEI851074 BOE851074 BYA851074 CHW851074 CRS851074 DBO851074 DLK851074 DVG851074 EFC851074 EOY851074 EYU851074 FIQ851074 FSM851074 GCI851074 GME851074 GWA851074 HFW851074 HPS851074 HZO851074 IJK851074 ITG851074 JDC851074 JMY851074 JWU851074 KGQ851074 KQM851074 LAI851074 LKE851074 LUA851074 MDW851074 MNS851074 MXO851074 NHK851074 NRG851074 OBC851074 OKY851074 OUU851074 PEQ851074 POM851074 PYI851074 QIE851074 QSA851074 RBW851074 RLS851074 RVO851074 SFK851074 SPG851074 SZC851074 TIY851074 TSU851074 UCQ851074 UMM851074 UWI851074 VGE851074 VQA851074 VZW851074 WJS851074 WTO851074 HC916610 QY916610 AAU916610 AKQ916610 AUM916610 BEI916610 BOE916610 BYA916610 CHW916610 CRS916610 DBO916610 DLK916610 DVG916610 EFC916610 EOY916610 EYU916610 FIQ916610 FSM916610 GCI916610 GME916610 GWA916610 HFW916610 HPS916610 HZO916610 IJK916610 ITG916610 JDC916610 JMY916610 JWU916610 KGQ916610 KQM916610 LAI916610 LKE916610 LUA916610 MDW916610 MNS916610 MXO916610 NHK916610 NRG916610 OBC916610 OKY916610 OUU916610 PEQ916610 POM916610 PYI916610 QIE916610 QSA916610 RBW916610 RLS916610 RVO916610 SFK916610 SPG916610 SZC916610 TIY916610 TSU916610 UCQ916610 UMM916610 UWI916610 VGE916610 VQA916610 VZW916610 WJS916610 WTO916610 HC982146 QY982146 AAU982146 AKQ982146 AUM982146 BEI982146 BOE982146 BYA982146 CHW982146 CRS982146 DBO982146 DLK982146 DVG982146 EFC982146 EOY982146 EYU982146 FIQ982146 FSM982146 GCI982146 GME982146 GWA982146 HFW982146 HPS982146 HZO982146 IJK982146 ITG982146 JDC982146 JMY982146 JWU982146 KGQ982146 KQM982146 LAI982146 LKE982146 LUA982146 MDW982146 MNS982146 MXO982146 NHK982146 NRG982146 OBC982146 OKY982146 OUU982146 PEQ982146 POM982146 PYI982146 QIE982146 QSA982146 RBW982146 RLS982146 RVO982146 SFK982146 SPG982146 SZC982146 TIY982146 TSU982146 UCQ982146 UMM982146 UWI982146 VGE982146 VQA982146 VZW982146 WJS982146 WTO982146 HN3 RJ3 ABF3 ALB3 AUX3 BET3 BOP3 BYL3 CIH3 CSD3 DBZ3 DLV3 DVR3 EFN3 EPJ3 EZF3 FJB3 FSX3 GCT3 GMP3 GWL3 HGH3 HQD3 HZZ3 IJV3 ITR3 JDN3 JNJ3 JXF3 KHB3 KQX3 LAT3 LKP3 LUL3 MEH3 MOD3 MXZ3 NHV3 NRR3 OBN3 OLJ3 OVF3 PFB3 POX3 PYT3 QIP3 QSL3 RCH3 RMD3 RVZ3 SFV3 SPR3 SZN3 TJJ3 TTF3 UDB3 UMX3 UWT3 VGP3 VQL3 WAH3 WKD3 WTZ3 HN64642 RJ64642 ABF64642 ALB64642 AUX64642 BET64642 BOP64642 BYL64642 CIH64642 CSD64642 DBZ64642 DLV64642 DVR64642 EFN64642 EPJ64642 EZF64642 FJB64642 FSX64642 GCT64642 GMP64642 GWL64642 HGH64642 HQD64642 HZZ64642 IJV64642 ITR64642 JDN64642 JNJ64642 JXF64642 KHB64642 KQX64642 LAT64642 LKP64642 LUL64642 MEH64642 MOD64642 MXZ64642 NHV64642 NRR64642 OBN64642 OLJ64642 OVF64642 PFB64642 POX64642 PYT64642 QIP64642 QSL64642 RCH64642 RMD64642 RVZ64642 SFV64642 SPR64642 SZN64642 TJJ64642 TTF64642 UDB64642 UMX64642 UWT64642 VGP64642 VQL64642 WAH64642 WKD64642 WTZ64642 HN130178 RJ130178 ABF130178 ALB130178 AUX130178 BET130178 BOP130178 BYL130178 CIH130178 CSD130178 DBZ130178 DLV130178 DVR130178 EFN130178 EPJ130178 EZF130178 FJB130178 FSX130178 GCT130178 GMP130178 GWL130178 HGH130178 HQD130178 HZZ130178 IJV130178 ITR130178 JDN130178 JNJ130178 JXF130178 KHB130178 KQX130178 LAT130178 LKP130178 LUL130178 MEH130178 MOD130178 MXZ130178 NHV130178 NRR130178 OBN130178 OLJ130178 OVF130178 PFB130178 POX130178 PYT130178 QIP130178 QSL130178 RCH130178 RMD130178 RVZ130178 SFV130178 SPR130178 SZN130178 TJJ130178 TTF130178 UDB130178 UMX130178 UWT130178 VGP130178 VQL130178 WAH130178 WKD130178 WTZ130178 HN195714 RJ195714 ABF195714 ALB195714 AUX195714 BET195714 BOP195714 BYL195714 CIH195714 CSD195714 DBZ195714 DLV195714 DVR195714 EFN195714 EPJ195714 EZF195714 FJB195714 FSX195714 GCT195714 GMP195714 GWL195714 HGH195714 HQD195714 HZZ195714 IJV195714 ITR195714 JDN195714 JNJ195714 JXF195714 KHB195714 KQX195714 LAT195714 LKP195714 LUL195714 MEH195714 MOD195714 MXZ195714 NHV195714 NRR195714 OBN195714 OLJ195714 OVF195714 PFB195714 POX195714 PYT195714 QIP195714 QSL195714 RCH195714 RMD195714 RVZ195714 SFV195714 SPR195714 SZN195714 TJJ195714 TTF195714 UDB195714 UMX195714 UWT195714 VGP195714 VQL195714 WAH195714 WKD195714 WTZ195714 HN261250 RJ261250 ABF261250 ALB261250 AUX261250 BET261250 BOP261250 BYL261250 CIH261250 CSD261250 DBZ261250 DLV261250 DVR261250 EFN261250 EPJ261250 EZF261250 FJB261250 FSX261250 GCT261250 GMP261250 GWL261250 HGH261250 HQD261250 HZZ261250 IJV261250 ITR261250 JDN261250 JNJ261250 JXF261250 KHB261250 KQX261250 LAT261250 LKP261250 LUL261250 MEH261250 MOD261250 MXZ261250 NHV261250 NRR261250 OBN261250 OLJ261250 OVF261250 PFB261250 POX261250 PYT261250 QIP261250 QSL261250 RCH261250 RMD261250 RVZ261250 SFV261250 SPR261250 SZN261250 TJJ261250 TTF261250 UDB261250 UMX261250 UWT261250 VGP261250 VQL261250 WAH261250 WKD261250 WTZ261250 HN326786 RJ326786 ABF326786 ALB326786 AUX326786 BET326786 BOP326786 BYL326786 CIH326786 CSD326786 DBZ326786 DLV326786 DVR326786 EFN326786 EPJ326786 EZF326786 FJB326786 FSX326786 GCT326786 GMP326786 GWL326786 HGH326786 HQD326786 HZZ326786 IJV326786 ITR326786 JDN326786 JNJ326786 JXF326786 KHB326786 KQX326786 LAT326786 LKP326786 LUL326786 MEH326786 MOD326786 MXZ326786 NHV326786 NRR326786 OBN326786 OLJ326786 OVF326786 PFB326786 POX326786 PYT326786 QIP326786 QSL326786 RCH326786 RMD326786 RVZ326786 SFV326786 SPR326786 SZN326786 TJJ326786 TTF326786 UDB326786 UMX326786 UWT326786 VGP326786 VQL326786 WAH326786 WKD326786 WTZ326786 HN392322 RJ392322 ABF392322 ALB392322 AUX392322 BET392322 BOP392322 BYL392322 CIH392322 CSD392322 DBZ392322 DLV392322 DVR392322 EFN392322 EPJ392322 EZF392322 FJB392322 FSX392322 GCT392322 GMP392322 GWL392322 HGH392322 HQD392322 HZZ392322 IJV392322 ITR392322 JDN392322 JNJ392322 JXF392322 KHB392322 KQX392322 LAT392322 LKP392322 LUL392322 MEH392322 MOD392322 MXZ392322 NHV392322 NRR392322 OBN392322 OLJ392322 OVF392322 PFB392322 POX392322 PYT392322 QIP392322 QSL392322 RCH392322 RMD392322 RVZ392322 SFV392322 SPR392322 SZN392322 TJJ392322 TTF392322 UDB392322 UMX392322 UWT392322 VGP392322 VQL392322 WAH392322 WKD392322 WTZ392322 HN457858 RJ457858 ABF457858 ALB457858 AUX457858 BET457858 BOP457858 BYL457858 CIH457858 CSD457858 DBZ457858 DLV457858 DVR457858 EFN457858 EPJ457858 EZF457858 FJB457858 FSX457858 GCT457858 GMP457858 GWL457858 HGH457858 HQD457858 HZZ457858 IJV457858 ITR457858 JDN457858 JNJ457858 JXF457858 KHB457858 KQX457858 LAT457858 LKP457858 LUL457858 MEH457858 MOD457858 MXZ457858 NHV457858 NRR457858 OBN457858 OLJ457858 OVF457858 PFB457858 POX457858 PYT457858 QIP457858 QSL457858 RCH457858 RMD457858 RVZ457858 SFV457858 SPR457858 SZN457858 TJJ457858 TTF457858 UDB457858 UMX457858 UWT457858 VGP457858 VQL457858 WAH457858 WKD457858 WTZ457858 HN523394 RJ523394 ABF523394 ALB523394 AUX523394 BET523394 BOP523394 BYL523394 CIH523394 CSD523394 DBZ523394 DLV523394 DVR523394 EFN523394 EPJ523394 EZF523394 FJB523394 FSX523394 GCT523394 GMP523394 GWL523394 HGH523394 HQD523394 HZZ523394 IJV523394 ITR523394 JDN523394 JNJ523394 JXF523394 KHB523394 KQX523394 LAT523394 LKP523394 LUL523394 MEH523394 MOD523394 MXZ523394 NHV523394 NRR523394 OBN523394 OLJ523394 OVF523394 PFB523394 POX523394 PYT523394 QIP523394 QSL523394 RCH523394 RMD523394 RVZ523394 SFV523394 SPR523394 SZN523394 TJJ523394 TTF523394 UDB523394 UMX523394 UWT523394 VGP523394 VQL523394 WAH523394 WKD523394 WTZ523394 HN588930 RJ588930 ABF588930 ALB588930 AUX588930 BET588930 BOP588930 BYL588930 CIH588930 CSD588930 DBZ588930 DLV588930 DVR588930 EFN588930 EPJ588930 EZF588930 FJB588930 FSX588930 GCT588930 GMP588930 GWL588930 HGH588930 HQD588930 HZZ588930 IJV588930 ITR588930 JDN588930 JNJ588930 JXF588930 KHB588930 KQX588930 LAT588930 LKP588930 LUL588930 MEH588930 MOD588930 MXZ588930 NHV588930 NRR588930 OBN588930 OLJ588930 OVF588930 PFB588930 POX588930 PYT588930 QIP588930 QSL588930 RCH588930 RMD588930 RVZ588930 SFV588930 SPR588930 SZN588930 TJJ588930 TTF588930 UDB588930 UMX588930 UWT588930 VGP588930 VQL588930 WAH588930 WKD588930 WTZ588930 HN654466 RJ654466 ABF654466 ALB654466 AUX654466 BET654466 BOP654466 BYL654466 CIH654466 CSD654466 DBZ654466 DLV654466 DVR654466 EFN654466 EPJ654466 EZF654466 FJB654466 FSX654466 GCT654466 GMP654466 GWL654466 HGH654466 HQD654466 HZZ654466 IJV654466 ITR654466 JDN654466 JNJ654466 JXF654466 KHB654466 KQX654466 LAT654466 LKP654466 LUL654466 MEH654466 MOD654466 MXZ654466 NHV654466 NRR654466 OBN654466 OLJ654466 OVF654466 PFB654466 POX654466 PYT654466 QIP654466 QSL654466 RCH654466 RMD654466 RVZ654466 SFV654466 SPR654466 SZN654466 TJJ654466 TTF654466 UDB654466 UMX654466 UWT654466 VGP654466 VQL654466 WAH654466 WKD654466 WTZ654466 HN720002 RJ720002 ABF720002 ALB720002 AUX720002 BET720002 BOP720002 BYL720002 CIH720002 CSD720002 DBZ720002 DLV720002 DVR720002 EFN720002 EPJ720002 EZF720002 FJB720002 FSX720002 GCT720002 GMP720002 GWL720002 HGH720002 HQD720002 HZZ720002 IJV720002 ITR720002 JDN720002 JNJ720002 JXF720002 KHB720002 KQX720002 LAT720002 LKP720002 LUL720002 MEH720002 MOD720002 MXZ720002 NHV720002 NRR720002 OBN720002 OLJ720002 OVF720002 PFB720002 POX720002 PYT720002 QIP720002 QSL720002 RCH720002 RMD720002 RVZ720002 SFV720002 SPR720002 SZN720002 TJJ720002 TTF720002 UDB720002 UMX720002 UWT720002 VGP720002 VQL720002 WAH720002 WKD720002 WTZ720002 HN785538 RJ785538 ABF785538 ALB785538 AUX785538 BET785538 BOP785538 BYL785538 CIH785538 CSD785538 DBZ785538 DLV785538 DVR785538 EFN785538 EPJ785538 EZF785538 FJB785538 FSX785538 GCT785538 GMP785538 GWL785538 HGH785538 HQD785538 HZZ785538 IJV785538 ITR785538 JDN785538 JNJ785538 JXF785538 KHB785538 KQX785538 LAT785538 LKP785538 LUL785538 MEH785538 MOD785538 MXZ785538 NHV785538 NRR785538 OBN785538 OLJ785538 OVF785538 PFB785538 POX785538 PYT785538 QIP785538 QSL785538 RCH785538 RMD785538 RVZ785538 SFV785538 SPR785538 SZN785538 TJJ785538 TTF785538 UDB785538 UMX785538 UWT785538 VGP785538 VQL785538 WAH785538 WKD785538 WTZ785538 HN851074 RJ851074 ABF851074 ALB851074 AUX851074 BET851074 BOP851074 BYL851074 CIH851074 CSD851074 DBZ851074 DLV851074 DVR851074 EFN851074 EPJ851074 EZF851074 FJB851074 FSX851074 GCT851074 GMP851074 GWL851074 HGH851074 HQD851074 HZZ851074 IJV851074 ITR851074 JDN851074 JNJ851074 JXF851074 KHB851074 KQX851074 LAT851074 LKP851074 LUL851074 MEH851074 MOD851074 MXZ851074 NHV851074 NRR851074 OBN851074 OLJ851074 OVF851074 PFB851074 POX851074 PYT851074 QIP851074 QSL851074 RCH851074 RMD851074 RVZ851074 SFV851074 SPR851074 SZN851074 TJJ851074 TTF851074 UDB851074 UMX851074 UWT851074 VGP851074 VQL851074 WAH851074 WKD851074 WTZ851074 HN916610 RJ916610 ABF916610 ALB916610 AUX916610 BET916610 BOP916610 BYL916610 CIH916610 CSD916610 DBZ916610 DLV916610 DVR916610 EFN916610 EPJ916610 EZF916610 FJB916610 FSX916610 GCT916610 GMP916610 GWL916610 HGH916610 HQD916610 HZZ916610 IJV916610 ITR916610 JDN916610 JNJ916610 JXF916610 KHB916610 KQX916610 LAT916610 LKP916610 LUL916610 MEH916610 MOD916610 MXZ916610 NHV916610 NRR916610 OBN916610 OLJ916610 OVF916610 PFB916610 POX916610 PYT916610 QIP916610 QSL916610 RCH916610 RMD916610 RVZ916610 SFV916610 SPR916610 SZN916610 TJJ916610 TTF916610 UDB916610 UMX916610 UWT916610 VGP916610 VQL916610 WAH916610 WKD916610 WTZ916610 HN982146 RJ982146 ABF982146 ALB982146 AUX982146 BET982146 BOP982146 BYL982146 CIH982146 CSD982146 DBZ982146 DLV982146 DVR982146 EFN982146 EPJ982146 EZF982146 FJB982146 FSX982146 GCT982146 GMP982146 GWL982146 HGH982146 HQD982146 HZZ982146 IJV982146 ITR982146 JDN982146 JNJ982146 JXF982146 KHB982146 KQX982146 LAT982146 LKP982146 LUL982146 MEH982146 MOD982146 MXZ982146 NHV982146 NRR982146 OBN982146 OLJ982146 OVF982146 PFB982146 POX982146 PYT982146 QIP982146 QSL982146 RCH982146 RMD982146 RVZ982146 SFV982146 SPR982146 SZN982146 TJJ982146 TTF982146 UDB982146 UMX982146 UWT982146 VGP982146 VQL982146 WAH982146 WKD982146 WTZ982146" xr:uid="{00000000-0002-0000-0300-000000000000}">
      <formula1>10</formula1>
    </dataValidation>
  </dataValidations>
  <hyperlinks>
    <hyperlink ref="G5" r:id="rId1" display="https://www.carolina.com/preserved-other-animals/preserved-ascaris-lumbricoides-tube-of-10/224405.pr?question=224405" xr:uid="{7CE8EF61-2ABD-45A7-92B5-84366B36E0D7}"/>
    <hyperlink ref="G6" r:id="rId2" display="https://www.carolina.com/science-lab-brushes/brush-beaker-jar/706100.pr" xr:uid="{7464786A-B841-490E-AB87-4F8317F696E6}"/>
    <hyperlink ref="G7" r:id="rId3" display="https://www.carolina.com/lab-beakers/pyrex-vista-beakers-250-ml-pk-12/721116.pr?question=721116" xr:uid="{EEB330C7-4433-4DE0-80DD-D06AF075D50F}"/>
    <hyperlink ref="G8" r:id="rId4" display="https://www.carolina.com/lab-beakers/pyrex-griffin-beaker-glass-low-form-measuring-150-ml/721208.pr?question=721208" xr:uid="{433843D6-0FE8-4D8E-B2B1-66041E208A7D}"/>
    <hyperlink ref="G10" r:id="rId5" display="https://www.carolina.com/lab-beakers/polypropylene-beakers-250-ml-pack-6/717923.pr?question=717923" xr:uid="{09EEC635-8801-46E2-83A6-C9E178570507}"/>
    <hyperlink ref="G12" r:id="rId6" display="https://www.carolina.com/lab-beakers/polypropylene-beakers-50-ml-pack-12/717921.pr?question=717921" xr:uid="{3990E848-4911-40F6-8330-3BB61A7C62C5}"/>
    <hyperlink ref="G14" r:id="rId7" display="https://www.carolina.com/lab-beakers/pyrex-vista-beakers-100-ml-pk-12/721114.pr?question=721114" xr:uid="{AB39E64A-4C49-4311-AE16-ABFBFB0D16FB}"/>
    <hyperlink ref="G16" r:id="rId8" display="https://www.carolina.com/lab-beakers/pyrex-vista-beakers-400-ml-pk-12/721117.pr?question=721117" xr:uid="{1C28DC91-9346-45A8-893A-EEA55E90E984}"/>
    <hyperlink ref="G117" r:id="rId9" display="https://www.carolina.com/lab-funnels/pyrex-short-stem-fluted-60-degree-angle-funnel-75-x-8-mm/734086.pr?question=734086" xr:uid="{CB44DA75-D435-43A2-9CD6-B95C99548FDA}"/>
    <hyperlink ref="G120" r:id="rId10" display="https://www.carolina.com/specialty-chemicals-s/sodium-bicarbonate-powder-reagent-grade-500-g/888360.pr?question=888360" xr:uid="{7A7232FA-1502-473C-BE7B-F84C3F5C0969}"/>
    <hyperlink ref="G122" r:id="rId11" display="https://www.carolina.com/specialty-chemicals-s/sodium-chloride-crystal-reagent-grade-2-kg/888883.pr?question=888883" xr:uid="{7E751D55-55BE-4C3D-BB20-2F779B3451D7}"/>
    <hyperlink ref="G124" r:id="rId12" display="https://www.carolina.com/physical-science-light-and-optics/spectrum-tube-oxygen/755378.pr?question=755378" xr:uid="{EEAC6FE7-70D1-4A6C-8AAC-4F629B756407}"/>
    <hyperlink ref="G125" r:id="rId13" display="https://www.carolina.com/science-lab-classroom-supplies/stopwatch/962106.pr?question=962106" xr:uid="{4AABCBAC-DEBB-47AE-8123-DA78F2715DE9}"/>
    <hyperlink ref="G126" r:id="rId14" display="https://www.carolina.com/science-lab-brushes/test-tube-brush-white-nylon-bristles-8-in/706060.pr?question=706060" xr:uid="{98A72DDF-3F88-400E-BD92-F90AC622FED4}"/>
    <hyperlink ref="G17" r:id="rId15" display="https://www.carolina.com/lab-beakers/pyrex-vista-beakers-600-ml-pk-6/721118.pr?question=721118" xr:uid="{C2B6A811-5398-47E7-B590-779A823156B2}"/>
    <hyperlink ref="G128" r:id="rId16" display="https://www.carolina.com/lab-tubes-tubing/poxygrid-test-tube-rack-half-size-for-18-20-mm-tubes-20-holes/731964.pr?question=731964" xr:uid="{D5325E22-18CA-42DF-B68D-A59E6C462C0A}"/>
    <hyperlink ref="G133" r:id="rId17" display="https://www.carolina.com/science-lab-classroom-supplies/ti-30x-iis-calculator/912422.pr?question=912422" xr:uid="{1CAFCB3D-2A30-4BC0-8E8A-1626EBBE53E7}"/>
    <hyperlink ref="G135" r:id="rId18" display="https://www.carolina.com/dissecting-probes-pins/handi-pins-2-in-box-of-350/629132.pr?question=629132" xr:uid="{A5081EBD-4485-4C71-8FD5-A831FFCC49CD}"/>
    <hyperlink ref="G136" r:id="rId19" display="https://www.carolina.com/lab-bottles/wash-bottle-widemouthed-250-ml-8oz/716592.pr?question=716592" xr:uid="{53E5E63A-4206-4E31-A465-E39F73182C01}"/>
    <hyperlink ref="G138" r:id="rId20" display="https://www.carolina.com/specialty-chemicals-t-z/zinc-mossy-laboratory-grade-500-g/899340.pr?question=899340" xr:uid="{0C5768AB-188E-4F56-8BBF-222727A8A54B}"/>
    <hyperlink ref="G20" r:id="rId21" display="https://www.carolina.com/lab-beakers/polypropylene-beakers-100-ml-pack-12/717922.pr?question=717922" xr:uid="{801BD974-2B4D-49E4-8E08-E92B2C422E0E}"/>
    <hyperlink ref="G24" r:id="rId22" display="https://www.carolina.com/science-lab-support-stands/buret-clamp-with-round-jaws/707360.pr" xr:uid="{9C77CE05-CB2A-4099-ABE1-F00C016FF84C}"/>
    <hyperlink ref="G25" r:id="rId23" display="https://www.carolina.com/specialty-chemicals-b-c/boiling-chips-pumice-laboratory-grade-500-g/848280.pr" xr:uid="{D8F2566A-D4D8-402E-AA2A-4C9FFA828E6F}"/>
    <hyperlink ref="G27" r:id="rId24" display="https://www.carolina.com/specialty-chemicals-b-c/calcium-chloride-anhydrous-granular-8-mesh-laboratory-grade-500-g/851870.pr?question=851870" xr:uid="{8E3AE06A-4B2B-470E-A1F2-1F045E42B4A0}"/>
    <hyperlink ref="G28" r:id="rId25" display="https://www.carolina.com/specialty-chemicals-b-c/calcium-chloride-dihydrate-granular-laboratory-grade-500g/851800.pr" xr:uid="{6BA9C69C-EC20-48B5-81D2-3B18F28D8757}"/>
    <hyperlink ref="G30" r:id="rId26" display="https://www.carolina.com/preserved-other-animals/preserved-quahog/224864.pr" xr:uid="{9CA3C6EB-3BA1-4633-A737-F85279CD6061}"/>
    <hyperlink ref="G32" r:id="rId27" display="https://www.carolina.com/acids-bases-ph-test/cobalt-chloride-humidity-test-strips-per-pack/895570.pr" xr:uid="{CAFEF20F-E101-4CF1-A968-96B8FC058197}"/>
    <hyperlink ref="G33" r:id="rId28" display="https://www.carolina.com/electromagnetism/compasses-16-mm-pack-of-12/758670.pr?question=758670" xr:uid="{D222A275-7BFD-40ED-AD60-1FA3D7DA3E36}"/>
    <hyperlink ref="G34" r:id="rId29" display="https://www.carolina.com/electromagnetism/compasses-16-mm-pack-of-12/758670.pr?question=758670" xr:uid="{9827B0A8-AFC6-4C3D-9077-FA4572CDD7C6}"/>
    <hyperlink ref="G35" r:id="rId30" display="https://www.carolina.com/science-lab-stoppers/corks-xxxx-quality-assorted-sizes-3-16-pk-100/712034.pr?question=712034" xr:uid="{FC25B7B5-8EB6-40AF-A07A-1B04A3D7603F}"/>
    <hyperlink ref="G36" r:id="rId31" display="https://www.carolina.com/preserved-crayfish-and-other-crustaceans/carolinas-perfect-solution-crayfish-4-plain-pail-of-10/225300.pr?question=225300" xr:uid="{A93811B7-4C19-4834-844B-6E1C873C726A}"/>
    <hyperlink ref="G38" r:id="rId32" display="https://www.carolina.com/preserved-crayfish-and-other-crustaceans/carolinas-perfect-solution-crayfish-4-plain-pail-of-10/225300.pr?question=225300" xr:uid="{368CBB50-F8A1-4DB5-A4C2-3B7DFA3B9614}"/>
    <hyperlink ref="G41" r:id="rId33" display="https://www.carolina.com/lab-cylinders/graduated-cylinder-polypropylene-1000-ml/721606.pr?question=721606" xr:uid="{7A390B50-0097-4B2E-A3AF-44EFFC2F7A35}"/>
    <hyperlink ref="G43" r:id="rId34" display="https://www.carolina.com/lab-cylinders/graduated-cylinder-polypropylene-100-ml/721603.pr?question=721603" xr:uid="{05E1D30D-630D-43C2-987E-252AD64CB053}"/>
    <hyperlink ref="G45" r:id="rId35" display="https://www.carolina.com/lab-cylinders/graduated-cylinder-polypropylene-25-ml/721601.pr?question=721601" xr:uid="{F756D661-508A-49DE-B2E1-480EDC466EEB}"/>
    <hyperlink ref="G47" r:id="rId36" display="https://www.carolina.com/lab-cylinders/graduated-cylinder-polypropylene-50-ml/721602.pr?question=721602" xr:uid="{B09D41D0-90AC-4A1D-91E4-265635E2DF58}"/>
    <hyperlink ref="G49" r:id="rId37" display="https://www.carolina.com/dissecting-sets/standard-dissecting-set-ii/621116.pr" xr:uid="{EA9E653C-0AE8-4486-972C-66C6979137CC}"/>
    <hyperlink ref="G51" r:id="rId38" display="https://www.carolina.com/magnifiers/folding-pocket-magnifier-double-plastic-lens-10-x/602111.pr" xr:uid="{9EB5BBDC-C63F-4227-AAB3-D6E82A2E26A8}"/>
    <hyperlink ref="G53" r:id="rId39" display="https://www.carolina.com/lab-bottles/dropping-bottles-amber-1-oz-pk-12/716448.pr?question=716448" xr:uid="{D12BEAE3-434F-4A61-82E7-73D508BC0D55}"/>
    <hyperlink ref="G54" r:id="rId40" display="https://www.carolina.com/lab-bottles/dropping-bottle-plastic-30-ml/716552.pr?question=716552" xr:uid="{272247B0-9619-44A4-B36D-3749B7A176CA}"/>
    <hyperlink ref="G55" r:id="rId41" display="https://www.carolina.com/preserved-earthworms-and-other-annelids/formalin-earthworms-plain-tube-of-10/225012.pr?question=225012" xr:uid="{B7B1FA15-AEE8-4F23-9F54-4DE195A3BDC6}"/>
    <hyperlink ref="G57" r:id="rId42" display="https://www.carolina.com/lab-flasks/pyrex-vista-erlenmeyer-flasks-1000-ml-pk-6/721152.pr?question=721152" xr:uid="{24272D6B-12BC-46E7-8C04-E00C3D1775A9}"/>
    <hyperlink ref="G58" r:id="rId43" display="https://www.carolina.com/lab-flasks/pyrex-vista-erlenmeyer-flasks-250-ml-pk-12/721150.pr?question=721150" xr:uid="{90F853C8-AA5E-4202-89F7-1CC8EE9DB813}"/>
    <hyperlink ref="G59" r:id="rId44" display="https://www.carolina.com/lab-flasks/pyrex-vista-erlenmeyer-flasks-500-ml-pk-6/721151.pr?question=721151" xr:uid="{CDA23307-3B09-4D3E-AB3E-710978B1CE3B}"/>
    <hyperlink ref="G60" r:id="rId45" display="https://www.carolina.com/lab-flasks/pyrex-vista-erlenmeyer-flasks-50-ml-pk-12/721148.pr?question=721148" xr:uid="{021CF9F3-2344-4473-99C8-0442D6697880}"/>
    <hyperlink ref="G61" r:id="rId46" display="https://www.carolina.com/lab-dishes/evaporating-dish-porcelain-50-ml/742410.pr?question=742410" xr:uid="{675E316C-2EDE-4F3F-BDE4-9A7D902312EC}"/>
    <hyperlink ref="G63" r:id="rId47" display="https://www.carolina.com/lab-dishes/evaporating-dish-porcelain-50-ml/742410.pr?question=742410" xr:uid="{8BEB196B-823E-4222-B013-218A3B8075B2}"/>
    <hyperlink ref="G66" r:id="rId48" display="https://www.carolina.com/lab-flasks/pyrex-vista-round-bottom-boiling-flask-500-ml-pack-of-2/721144.pr?question=721144" xr:uid="{5278A60A-5B4E-48A3-934C-5BB3364240D9}"/>
    <hyperlink ref="G67" r:id="rId49" display="https://www.carolina.com/lab-flasks/pyrex-volumetric-flask-1000-ml/725124.pr?question=725124" xr:uid="{D6740A35-AE29-4214-A781-84BAC73B595B}"/>
    <hyperlink ref="G68" r:id="rId50" display="https://www.carolina.com/lab-flasks/pyrex-volumetric-flask-100-ml/725116.pr?question=725116" xr:uid="{62092FE7-0B7B-404E-9F72-CEC211EF07EF}"/>
    <hyperlink ref="G69" r:id="rId51" display="https://www.carolina.com/lab-balances-scales/carolina-electronic-balance-500g-readability-01-g/702012.pr?question=702012" xr:uid="{2F405892-DA75-4976-95F1-EE1A56679A76}"/>
    <hyperlink ref="G70" r:id="rId52" display="https://www.carolina.com/lab-burets/buret-pinchcock-with-tip-assembly-student-grade-50-ml/738150.pr?question=738150" xr:uid="{5A7731C1-5B83-4C80-B024-3EE93C64CE3F}"/>
    <hyperlink ref="G73" r:id="rId53" display="https://www.carolina.com/specialty-chemicals-d-l/glycerin-jelly-laboratory-grade-500-ml/865495.pr" xr:uid="{AB03CC63-D846-403E-A7F5-2DADDA7A020E}"/>
    <hyperlink ref="G74" r:id="rId54" display="https://www.carolina.com/preserved-frogs-bullfrogs-necturus/formalin-frog-3--to-4-plain-pail/227480.pr?question=227480" xr:uid="{4955F124-ABCE-4CB9-8822-CCC7D07DE7E9}"/>
    <hyperlink ref="G75" r:id="rId55" display="https://www.carolina.com/preserved-frogs-bullfrogs-necturus/formalin-frog-3--to-4-plain-pail/227480.pr?question=227480" xr:uid="{231968F0-F6F4-4B41-ADDA-C9BA73D13072}"/>
    <hyperlink ref="G77" r:id="rId56" display="https://www.carolina.com/preserved-grasshoppers/carolinas-perfect-solution-grasshoppers-plain-jar-of-10/225592.pr?question=225592" xr:uid="{7EA33A8B-FA78-4AF6-9698-AC996BC41C55}"/>
    <hyperlink ref="G79" r:id="rId57" display="https://www.carolina.com/lab-gloves/glove-bel-art-hot-hand/702982.pr" xr:uid="{CE67FA7B-5D77-462E-9947-65BF9CD73EBA}"/>
    <hyperlink ref="G80" r:id="rId58" display="https://www.carolina.com/ph-test-papers/hydrion-ab-ph-paper-dispenser/894610.pr?question=894610" xr:uid="{908BBF91-D047-421B-82A7-85240BD3CC10}"/>
    <hyperlink ref="G82" r:id="rId59" display="https://www.carolina.com/microbiology-supplies/nichrome-wire-loops-26-gauge-pack-of-12/703054.pr?question=703054" xr:uid="{F60E025F-92E4-4B35-8063-24817B8A6DDD}"/>
    <hyperlink ref="G83" r:id="rId60" display="https://www.carolina.com/specialty-chemicals-d-l/iron-filings-40-mesh-laboratory-grade-500-g/869210.pr?question=869210" xr:uid="{AAE311FC-B754-48D8-B420-06CAEF598B5C}"/>
    <hyperlink ref="G86" r:id="rId61" xr:uid="{9467C7CF-0E47-418A-B731-0EC3A2CC95EF}"/>
    <hyperlink ref="G89" r:id="rId62" display="https://www.carolina.com/microscope-slide-lens-paper/lens-paper-booklet-4-x-6-inch-50-sheets/634005.pr?question=634005" xr:uid="{E3C3FCCA-350E-4FC9-9DBB-4871F255A24A}"/>
    <hyperlink ref="G90" r:id="rId63" display="https://www.carolina.com/specialty-chemicals-d-l/lithium-chloride-reagent-grade-100-g/872590.pr?question=872590" xr:uid="{79545F1E-6906-4E6E-8873-786BBEDB183B}"/>
    <hyperlink ref="G92" r:id="rId64" display="https://www.carolina.com/acids-bases-ph-test/litmus-paper-strips-litmus-blue-pack-of-1200/895390.pr?question=895390" xr:uid="{5DF6CA9E-55E4-4544-B7CB-5B513FED73D1}"/>
    <hyperlink ref="G93" r:id="rId65" display="https://www.carolina.com/specialty-chemicals-m-o/magnesium-chloride-crystal-hexahydrate-laboratory-grade-500g/873240.pr" xr:uid="{46C2553A-238A-46DA-9249-603AC7EA0514}"/>
    <hyperlink ref="G95" r:id="rId66" display="https://www.carolina.com/specialty-chemicals-m-o/nickel-ii-chloride-hexahydrate-reagent-grade-100-g/877142.pr" xr:uid="{FB9DB273-F05A-4903-912E-85C161958AE3}"/>
    <hyperlink ref="G98" r:id="rId67" display="https://www.carolina.com/lab-dishes/petri-dishes-polystyrene-disposable-sterile-100-x-15-mm-pk-20/741250.pr?intid=srchredir_741250" xr:uid="{3CEBF908-E199-4719-9AC1-C775BA210ED4}"/>
    <hyperlink ref="G103" r:id="rId68" display="https://www.carolina.com/lab-cylinders/pyrex-graduated-cylinder-glass-single-metric-scale-100-ml/721788.pr?question=721788" xr:uid="{610CF475-C6EC-41F5-A135-594D9F342B8C}"/>
    <hyperlink ref="G104" r:id="rId69" display="https://www.carolina.com/lab-cylinders/pyrex-graduated-cylinder-glass-single-metric-scale-100-ml/721788.pr?question=721788" xr:uid="{0B8B7561-74E0-4663-8BAB-14996F135DD0}"/>
    <hyperlink ref="G105" r:id="rId70" display="https://www.carolina.com/lab-cylinders/pyrex-graduated-cylinder-glass-single-metric-scale-50-ml/721786.pr?question=721786" xr:uid="{B56E73C0-2D01-4308-80D4-8C912F5A0BFA}"/>
    <hyperlink ref="G106" r:id="rId71" display="https://www.carolina.com/lab-tubes-tubing/pyrex-test-tubes-glass-10-x-75-mm-3-ml/730004.pr?question=730004" xr:uid="{BC6B26F8-FA25-4F19-9377-B7820CA64F36}"/>
    <hyperlink ref="G108" r:id="rId72" display="https://www.carolina.com/lab-tubes-tubing/pyrex-test-tubes-glass-18-x-150-mm-27-ml/730016.pr?question=730016" xr:uid="{04EC3B5A-8690-4989-8444-634B5476A96F}"/>
    <hyperlink ref="G109" r:id="rId73" display="https://www.carolina.com/lab-cylinders/pyrex-vista-cylinder-250-ml-to-contain/721124.pr?question=721124" xr:uid="{CFD4CE8B-0E17-4897-9037-203A11D0714F}"/>
    <hyperlink ref="G110" r:id="rId74" display="https://www.carolina.com/lab-cylinders/pyrex-vista-cylinder-500-ml-to-contain/721125.pr?question=721125" xr:uid="{54408C5B-EDAE-44CA-BC85-621CFFA27197}"/>
    <hyperlink ref="G111" r:id="rId75" display="https://www.carolina.com/lab-cylinders/pyrex-vista-cylinder-25-ml-to-contain/721121.pr?question=721121" xr:uid="{587775EB-0A60-41F6-8676-F132F03ED381}"/>
    <hyperlink ref="G112" r:id="rId76" display="https://www.carolina.com/lab-tubes-tubing/pyrex-vista-test-tubes-25-200-mm-70-ml/721177.pr?question=721177" xr:uid="{7B5E8F99-5961-4E00-9E4F-315AE0A1BC05}"/>
    <hyperlink ref="G113" r:id="rId77" display="https://www.carolina.com/lab-dishes/pyrex-watch-glass-90-mm/742354.pr?question=742354" xr:uid="{86AA3521-02BE-477F-A14A-1201B360F946}"/>
    <hyperlink ref="G116" r:id="rId78" display="https://www.carolina.com/preserved-dogfish/formalin-dogfish-shark-18-to-22-plain-pail/226850.pr?question=226850" xr:uid="{18EA5A83-9752-4516-ADE4-A569CB5BA019}"/>
    <hyperlink ref="G121" r:id="rId79" display="https://www.johnrgreenco.com/products/lcd-electric-stopwatch?option=20197&amp;mdsecode=20197" xr:uid="{6233CFC5-4BBA-446C-AFDB-F94FBA8451BB}"/>
    <hyperlink ref="G131" r:id="rId80" display="https://www.johnrgreenco.com/products/texas-instruments-ti30xa-scientific-calculator?option=23948&amp;mdsecode=23948" xr:uid="{2FE62ECB-AECD-48DD-B8D9-BF04A3ECA84F}"/>
    <hyperlink ref="G87" r:id="rId81" display="https://www.johnrgreenco.com/products/Latex_Examination_Gloves?option=50079&amp;mdsecode=50079" xr:uid="{468D7E2B-19F6-42AB-BF5B-2B9EED0533C2}"/>
    <hyperlink ref="G9" r:id="rId82" xr:uid="{0D912EA4-D2C3-4E1D-8D54-39423F35AF7D}"/>
    <hyperlink ref="G11" r:id="rId83" xr:uid="{8CC105A0-3DE0-4A09-9741-6FEA7AAE1767}"/>
    <hyperlink ref="G13" r:id="rId84" xr:uid="{8A248049-82A4-4416-B9E4-12A8CAD4795E}"/>
    <hyperlink ref="G15" r:id="rId85" xr:uid="{1E4C499F-2EA5-42DA-8880-997759664824}"/>
    <hyperlink ref="G118" r:id="rId86" xr:uid="{939A2C4E-2C68-41F5-A9D8-DC0BB50FF8DF}"/>
    <hyperlink ref="G119" r:id="rId87" xr:uid="{D2564E86-5D40-4786-A28F-07F18AA057DF}"/>
    <hyperlink ref="G123" r:id="rId88" xr:uid="{BF9C79D1-C2D3-4736-AAA2-78B880AFBC97}"/>
    <hyperlink ref="G127" r:id="rId89" display=" SB10759 " xr:uid="{1C21BDF6-651F-402B-98AC-B53D80E53C81}"/>
    <hyperlink ref="G18" r:id="rId90" xr:uid="{6C2545F7-989B-4D84-9083-60E4C6170784}"/>
    <hyperlink ref="G129" r:id="rId91" display=" SB30117 " xr:uid="{67374E5C-6EAB-4437-BD94-A3A65EA16F85}"/>
    <hyperlink ref="G130" r:id="rId92" xr:uid="{7C491C56-83F6-484E-884F-E4EEE021A7ED}"/>
    <hyperlink ref="G132" r:id="rId93" xr:uid="{52FEC022-60F6-4C77-91B2-E2EE3E33F4BD}"/>
    <hyperlink ref="G134" r:id="rId94" display="https://www.enasco.com/p/T-Pins%2B2500120" xr:uid="{4603DD83-C9C1-4840-8596-F53FE06B3316}"/>
    <hyperlink ref="G137" r:id="rId95" display=" SA08889 " xr:uid="{7E5F3914-7126-44A2-BED3-5DD81FA6228F}"/>
    <hyperlink ref="G21" r:id="rId96" xr:uid="{7B760480-72D9-4291-B551-FF9E625A9E43}"/>
    <hyperlink ref="G22" r:id="rId97" xr:uid="{369A1860-BF83-4635-981A-7C84D912ADCE}"/>
    <hyperlink ref="G23" r:id="rId98" xr:uid="{3B2D82EA-0432-4D53-AE8D-E1A59C96ECC6}"/>
    <hyperlink ref="G26" r:id="rId99" xr:uid="{7216ECC7-894E-41CC-9C0E-A61E29D45D02}"/>
    <hyperlink ref="G29" r:id="rId100" xr:uid="{21C5EB58-10CD-4D1A-AA3D-94FD5A3535B8}"/>
    <hyperlink ref="G31" r:id="rId101" xr:uid="{4069D66F-F6E6-4BEF-B22E-B00D7E924778}"/>
    <hyperlink ref="G37" r:id="rId102" xr:uid="{18416393-5B37-48CB-86DA-76DABE4374B6}"/>
    <hyperlink ref="G39" r:id="rId103" xr:uid="{82BDFB46-6ABE-4BAC-ABFE-14BE5E4C511C}"/>
    <hyperlink ref="G40" r:id="rId104" display=" SB15254 " xr:uid="{ACCE736C-2319-4955-B55C-D1BC527477FE}"/>
    <hyperlink ref="G42" r:id="rId105" xr:uid="{B3258B93-785F-4E6D-AED3-E1077685E244}"/>
    <hyperlink ref="G44" r:id="rId106" xr:uid="{E9241E7C-206F-4FCF-942E-8899CA901EDF}"/>
    <hyperlink ref="G46" r:id="rId107" xr:uid="{2DB55AED-4591-4298-A98D-B0DAE733CE1B}"/>
    <hyperlink ref="G48" r:id="rId108" display=" S00914 " xr:uid="{09852FDB-1964-4C0F-B7D8-A08A9959A7D2}"/>
    <hyperlink ref="G50" r:id="rId109" xr:uid="{52CA5D8A-0FB6-4750-AC1F-7366D98F3284}"/>
    <hyperlink ref="G52" r:id="rId110" xr:uid="{2EB7CA97-485C-4268-85FD-BB7E244C67FA}"/>
    <hyperlink ref="G56" r:id="rId111" xr:uid="{F5ABC694-FFFA-403D-8B8C-B92C6E4EC468}"/>
    <hyperlink ref="G62" r:id="rId112" display=" SB17998" xr:uid="{760FFEE7-47D4-4A7E-B741-2F34C08FD90E}"/>
    <hyperlink ref="G64" r:id="rId113" xr:uid="{559F48B1-4A89-4210-AFBE-F8266BC5F11F}"/>
    <hyperlink ref="G65" r:id="rId114" xr:uid="{CDBECCFC-2389-4629-B58D-2CB903C0591C}"/>
    <hyperlink ref="G71" r:id="rId115" xr:uid="{7082BEB7-86FC-49EB-9C1C-EEFF58D93DA1}"/>
    <hyperlink ref="G72" r:id="rId116" xr:uid="{AE6C8D40-0370-4A09-A2B5-0CF14E2FB8B2}"/>
    <hyperlink ref="G76" r:id="rId117" xr:uid="{37DD7BB2-E8D7-494A-A5CF-605A570332C3}"/>
    <hyperlink ref="G78" r:id="rId118" xr:uid="{F5DD6CA5-E626-495F-8596-DCE17987DBDE}"/>
    <hyperlink ref="G81" r:id="rId119" xr:uid="{82F0A192-ABA9-440B-AB80-777F96380DBF}"/>
    <hyperlink ref="G84" r:id="rId120" xr:uid="{32C122E4-1398-4B8B-B3A4-EF947B29A81F}"/>
    <hyperlink ref="G85" r:id="rId121" xr:uid="{58F0C3CB-A15E-449E-81B7-677239D0DBE8}"/>
    <hyperlink ref="G88" r:id="rId122" xr:uid="{2658C4DA-FFA9-4A0D-92A5-4C836219A883}"/>
    <hyperlink ref="G91" r:id="rId123" xr:uid="{BEA99332-AEDD-45E4-A49F-098F34085E86}"/>
    <hyperlink ref="G94" r:id="rId124" xr:uid="{65C72CF6-6F97-47A4-96D9-0AADC985C569}"/>
    <hyperlink ref="G96" r:id="rId125" xr:uid="{729C327E-AE9E-4515-AC9F-97254FB5D33B}"/>
    <hyperlink ref="G97" r:id="rId126" xr:uid="{A2E5AACB-9C5B-40D9-8D58-825044D71E48}"/>
    <hyperlink ref="G99" r:id="rId127" xr:uid="{C42FD037-814B-452B-9A90-E94BD00D5FA1}"/>
    <hyperlink ref="G100" r:id="rId128" xr:uid="{CA1C6C69-6883-4D37-A071-96DC55AFA2C6}"/>
    <hyperlink ref="G101" r:id="rId129" xr:uid="{A8E545CF-1E7D-4AF3-9A34-FAB4C9215983}"/>
    <hyperlink ref="G102" r:id="rId130" xr:uid="{8CD9421A-0151-430F-90AF-7F18CF5D0717}"/>
    <hyperlink ref="G107" r:id="rId131" xr:uid="{E8EA76BC-C2ED-40C6-A737-93664B213615}"/>
    <hyperlink ref="G114" r:id="rId132" xr:uid="{3DB3474E-9180-4A8C-8556-D22B5FEC751C}"/>
    <hyperlink ref="G115" r:id="rId133" xr:uid="{79D198FB-284E-4BE7-A6CB-4F0A41A83187}"/>
  </hyperlinks>
  <printOptions horizontalCentered="1"/>
  <pageMargins left="0.2" right="0.2" top="0.2" bottom="0.2" header="0.3" footer="0.3"/>
  <pageSetup orientation="landscape" r:id="rId134"/>
  <legacyDrawing r:id="rId135"/>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3"/>
  </sheetPr>
  <dimension ref="A1:AM186"/>
  <sheetViews>
    <sheetView zoomScale="110" zoomScaleNormal="110" zoomScaleSheetLayoutView="100" zoomScalePageLayoutView="50" workbookViewId="0">
      <pane ySplit="4" topLeftCell="A5" activePane="bottomLeft" state="frozen"/>
      <selection pane="bottomLeft" activeCell="T5" sqref="T5"/>
    </sheetView>
  </sheetViews>
  <sheetFormatPr defaultColWidth="9.28515625" defaultRowHeight="12.75" x14ac:dyDescent="0.2"/>
  <cols>
    <col min="1" max="1" width="5.7109375" style="243" customWidth="1"/>
    <col min="2" max="2" width="19.140625" style="243" bestFit="1" customWidth="1"/>
    <col min="3" max="3" width="44.7109375" style="243" customWidth="1"/>
    <col min="4" max="4" width="11.28515625" style="250" bestFit="1" customWidth="1"/>
    <col min="5" max="5" width="7.42578125" style="250" bestFit="1" customWidth="1"/>
    <col min="6" max="6" width="4.5703125" style="251" bestFit="1" customWidth="1"/>
    <col min="7" max="7" width="9" style="250" bestFit="1" customWidth="1"/>
    <col min="8" max="8" width="9.28515625" style="250"/>
    <col min="9" max="9" width="11.7109375" style="252" customWidth="1"/>
    <col min="10" max="10" width="4.7109375" style="253" customWidth="1"/>
    <col min="11" max="16" width="8.7109375" style="254" hidden="1" customWidth="1"/>
    <col min="17" max="17" width="8.7109375" style="254" customWidth="1"/>
    <col min="18" max="18" width="9.28515625" style="255"/>
    <col min="19" max="19" width="9.28515625" style="256"/>
    <col min="20" max="20" width="9.28515625" style="255"/>
    <col min="21" max="21" width="9.28515625" style="256"/>
    <col min="22" max="22" width="9.28515625" style="255"/>
    <col min="23" max="23" width="9.28515625" style="256"/>
    <col min="24" max="24" width="9.28515625" style="255"/>
    <col min="25" max="25" width="9.28515625" style="256"/>
    <col min="26" max="26" width="9.28515625" style="255"/>
    <col min="27" max="27" width="9.28515625" style="256"/>
    <col min="28" max="28" width="9.28515625" style="255"/>
    <col min="29" max="29" width="9.28515625" style="256"/>
    <col min="30" max="30" width="9.28515625" style="255"/>
    <col min="31" max="31" width="9.28515625" style="256"/>
    <col min="32" max="32" width="9.28515625" style="255"/>
    <col min="33" max="33" width="9.28515625" style="256"/>
    <col min="34" max="34" width="9.28515625" style="255"/>
    <col min="35" max="35" width="9.28515625" style="256"/>
    <col min="36" max="36" width="9.28515625" style="255"/>
    <col min="37" max="37" width="9.28515625" style="256"/>
    <col min="38" max="38" width="9.28515625" style="255"/>
    <col min="39" max="39" width="9.28515625" style="256"/>
    <col min="40" max="16384" width="9.28515625" style="247"/>
  </cols>
  <sheetData>
    <row r="1" spans="1:39" s="242" customFormat="1" x14ac:dyDescent="0.2">
      <c r="A1" s="419" t="s">
        <v>1052</v>
      </c>
      <c r="B1" s="420"/>
      <c r="C1" s="420"/>
      <c r="D1" s="412"/>
      <c r="E1" s="412"/>
      <c r="F1" s="397"/>
      <c r="G1" s="412"/>
      <c r="H1" s="412"/>
      <c r="I1" s="421"/>
      <c r="J1" s="422"/>
      <c r="K1" s="408"/>
      <c r="L1" s="408"/>
      <c r="M1" s="408"/>
      <c r="N1" s="408"/>
      <c r="O1" s="408"/>
      <c r="P1" s="377"/>
      <c r="Q1" s="408"/>
      <c r="R1" s="207">
        <f>SUBTOTAL(9,R5:R186)</f>
        <v>0</v>
      </c>
      <c r="S1" s="34">
        <f>SUBTOTAL(9,S5:S186)</f>
        <v>0</v>
      </c>
      <c r="T1" s="436">
        <f>SUBTOTAL(9,T5:T186)</f>
        <v>0</v>
      </c>
      <c r="U1" s="27">
        <f>SUBTOTAL(9,U5:U186)</f>
        <v>0</v>
      </c>
      <c r="V1" s="436">
        <f>SUBTOTAL(9,V5:V186)</f>
        <v>0</v>
      </c>
      <c r="W1" s="280">
        <f>SUBTOTAL(9,W5:W186)</f>
        <v>0</v>
      </c>
      <c r="X1" s="442">
        <f>SUBTOTAL(9,X5:X186)</f>
        <v>0</v>
      </c>
      <c r="Y1" s="280">
        <f>SUBTOTAL(9,Y5:Y186)</f>
        <v>0</v>
      </c>
      <c r="Z1" s="442">
        <f>SUBTOTAL(9,Z5:Z186)</f>
        <v>0</v>
      </c>
      <c r="AA1" s="280">
        <f>SUBTOTAL(9,AA5:AA186)</f>
        <v>0</v>
      </c>
      <c r="AB1" s="442">
        <f>SUBTOTAL(9,AB5:AB186)</f>
        <v>0</v>
      </c>
      <c r="AC1" s="280">
        <f>SUBTOTAL(9,AC5:AC186)</f>
        <v>0</v>
      </c>
      <c r="AD1" s="442">
        <f>SUBTOTAL(9,AD5:AD186)</f>
        <v>0</v>
      </c>
      <c r="AE1" s="280">
        <f>SUBTOTAL(9,AE5:AE186)</f>
        <v>0</v>
      </c>
      <c r="AF1" s="442">
        <f>SUBTOTAL(9,AF5:AF186)</f>
        <v>0</v>
      </c>
      <c r="AG1" s="280">
        <f>SUBTOTAL(9,AG5:AG186)</f>
        <v>0</v>
      </c>
      <c r="AH1" s="442">
        <f>SUBTOTAL(9,AH5:AH186)</f>
        <v>0</v>
      </c>
      <c r="AI1" s="280">
        <f>SUBTOTAL(9,AI5:AI186)</f>
        <v>0</v>
      </c>
      <c r="AJ1" s="442">
        <f>SUBTOTAL(9,AJ5:AJ186)</f>
        <v>0</v>
      </c>
      <c r="AK1" s="280">
        <f>SUBTOTAL(9,AK5:AK186)</f>
        <v>0</v>
      </c>
      <c r="AL1" s="442">
        <f>SUBTOTAL(9,AL5:AL186)</f>
        <v>0</v>
      </c>
      <c r="AM1" s="280">
        <f>SUBTOTAL(9,AM5:AM186)</f>
        <v>0</v>
      </c>
    </row>
    <row r="2" spans="1:39" s="242" customFormat="1" x14ac:dyDescent="0.2">
      <c r="A2" s="423" t="s">
        <v>3320</v>
      </c>
      <c r="B2" s="424"/>
      <c r="C2" s="424"/>
      <c r="D2" s="425"/>
      <c r="E2" s="425"/>
      <c r="F2" s="404"/>
      <c r="G2" s="425"/>
      <c r="H2" s="425"/>
      <c r="I2" s="426"/>
      <c r="J2" s="427"/>
      <c r="K2" s="409"/>
      <c r="L2" s="409"/>
      <c r="M2" s="409"/>
      <c r="N2" s="409"/>
      <c r="O2" s="409"/>
      <c r="P2" s="378"/>
      <c r="Q2" s="409"/>
      <c r="R2" s="207" t="s">
        <v>1044</v>
      </c>
      <c r="S2" s="34" t="s">
        <v>1045</v>
      </c>
      <c r="T2" s="317" t="s">
        <v>2874</v>
      </c>
      <c r="U2" s="318"/>
      <c r="V2" s="319" t="s">
        <v>2874</v>
      </c>
      <c r="W2" s="320"/>
      <c r="X2" s="317" t="s">
        <v>2874</v>
      </c>
      <c r="Y2" s="318"/>
      <c r="Z2" s="319" t="s">
        <v>2874</v>
      </c>
      <c r="AA2" s="320"/>
      <c r="AB2" s="317" t="s">
        <v>2874</v>
      </c>
      <c r="AC2" s="318"/>
      <c r="AD2" s="319" t="s">
        <v>2874</v>
      </c>
      <c r="AE2" s="320"/>
      <c r="AF2" s="317" t="s">
        <v>2874</v>
      </c>
      <c r="AG2" s="318"/>
      <c r="AH2" s="319" t="s">
        <v>2874</v>
      </c>
      <c r="AI2" s="320"/>
      <c r="AJ2" s="317" t="s">
        <v>2874</v>
      </c>
      <c r="AK2" s="318"/>
      <c r="AL2" s="319" t="s">
        <v>2874</v>
      </c>
      <c r="AM2" s="320"/>
    </row>
    <row r="3" spans="1:39" s="242" customFormat="1" ht="38.25" x14ac:dyDescent="0.2">
      <c r="A3" s="428" t="s">
        <v>381</v>
      </c>
      <c r="B3" s="429" t="s">
        <v>380</v>
      </c>
      <c r="C3" s="429" t="s">
        <v>379</v>
      </c>
      <c r="D3" s="373" t="s">
        <v>1114</v>
      </c>
      <c r="E3" s="373" t="s">
        <v>1115</v>
      </c>
      <c r="F3" s="375" t="s">
        <v>1116</v>
      </c>
      <c r="G3" s="373" t="s">
        <v>1117</v>
      </c>
      <c r="H3" s="373" t="s">
        <v>2954</v>
      </c>
      <c r="I3" s="430" t="s">
        <v>2859</v>
      </c>
      <c r="J3" s="431" t="s">
        <v>1009</v>
      </c>
      <c r="K3" s="373" t="s">
        <v>1113</v>
      </c>
      <c r="L3" s="373" t="s">
        <v>1113</v>
      </c>
      <c r="M3" s="373" t="s">
        <v>3215</v>
      </c>
      <c r="N3" s="373" t="s">
        <v>3127</v>
      </c>
      <c r="O3" s="432" t="s">
        <v>3221</v>
      </c>
      <c r="P3" s="433" t="s">
        <v>3269</v>
      </c>
      <c r="Q3" s="379" t="s">
        <v>3315</v>
      </c>
      <c r="R3" s="35" t="s">
        <v>1047</v>
      </c>
      <c r="S3" s="130" t="s">
        <v>1048</v>
      </c>
      <c r="T3" s="440" t="s">
        <v>1049</v>
      </c>
      <c r="U3" s="29" t="s">
        <v>1050</v>
      </c>
      <c r="V3" s="441" t="s">
        <v>1049</v>
      </c>
      <c r="W3" s="28" t="s">
        <v>1050</v>
      </c>
      <c r="X3" s="440" t="s">
        <v>1049</v>
      </c>
      <c r="Y3" s="29" t="s">
        <v>1050</v>
      </c>
      <c r="Z3" s="441" t="s">
        <v>1049</v>
      </c>
      <c r="AA3" s="28" t="s">
        <v>1050</v>
      </c>
      <c r="AB3" s="440" t="s">
        <v>1049</v>
      </c>
      <c r="AC3" s="29" t="s">
        <v>1050</v>
      </c>
      <c r="AD3" s="441" t="s">
        <v>1049</v>
      </c>
      <c r="AE3" s="28" t="s">
        <v>1050</v>
      </c>
      <c r="AF3" s="440" t="s">
        <v>1049</v>
      </c>
      <c r="AG3" s="29" t="s">
        <v>1050</v>
      </c>
      <c r="AH3" s="441" t="s">
        <v>1049</v>
      </c>
      <c r="AI3" s="28" t="s">
        <v>1050</v>
      </c>
      <c r="AJ3" s="440" t="s">
        <v>1049</v>
      </c>
      <c r="AK3" s="29" t="s">
        <v>1050</v>
      </c>
      <c r="AL3" s="441" t="s">
        <v>1049</v>
      </c>
      <c r="AM3" s="28" t="s">
        <v>1050</v>
      </c>
    </row>
    <row r="4" spans="1:39" s="242" customFormat="1" x14ac:dyDescent="0.2">
      <c r="A4" s="153"/>
      <c r="B4" s="153"/>
      <c r="C4" s="154"/>
      <c r="D4" s="4"/>
      <c r="E4" s="4"/>
      <c r="F4" s="6"/>
      <c r="G4" s="4"/>
      <c r="H4" s="4"/>
      <c r="I4" s="4"/>
      <c r="J4" s="4"/>
      <c r="K4" s="3"/>
      <c r="L4" s="3"/>
      <c r="M4" s="3"/>
      <c r="N4" s="3"/>
      <c r="O4" s="33"/>
      <c r="P4" s="271"/>
      <c r="Q4" s="289"/>
      <c r="R4" s="156"/>
      <c r="S4" s="157"/>
      <c r="T4" s="158"/>
      <c r="U4" s="32"/>
      <c r="V4" s="159"/>
      <c r="W4" s="160"/>
      <c r="X4" s="158"/>
      <c r="Y4" s="32"/>
      <c r="Z4" s="159"/>
      <c r="AA4" s="160"/>
      <c r="AB4" s="158"/>
      <c r="AC4" s="32"/>
      <c r="AD4" s="159"/>
      <c r="AE4" s="160"/>
      <c r="AF4" s="158"/>
      <c r="AG4" s="32"/>
      <c r="AH4" s="159"/>
      <c r="AI4" s="160"/>
      <c r="AJ4" s="158"/>
      <c r="AK4" s="32"/>
      <c r="AL4" s="159"/>
      <c r="AM4" s="160"/>
    </row>
    <row r="5" spans="1:39" x14ac:dyDescent="0.2">
      <c r="A5" s="150" t="s">
        <v>1358</v>
      </c>
      <c r="B5" s="131" t="s">
        <v>1149</v>
      </c>
      <c r="C5" s="132" t="s">
        <v>1151</v>
      </c>
      <c r="D5" s="124" t="s">
        <v>2870</v>
      </c>
      <c r="E5" s="124" t="s">
        <v>11</v>
      </c>
      <c r="F5" s="133" t="s">
        <v>2509</v>
      </c>
      <c r="G5" s="134" t="s">
        <v>1150</v>
      </c>
      <c r="H5" s="124" t="s">
        <v>2962</v>
      </c>
      <c r="I5" s="125" t="s">
        <v>673</v>
      </c>
      <c r="J5" s="246">
        <v>1</v>
      </c>
      <c r="K5" s="244">
        <v>1924.42</v>
      </c>
      <c r="L5" s="126">
        <v>1924.42</v>
      </c>
      <c r="M5" s="126">
        <v>1924.42</v>
      </c>
      <c r="N5" s="126">
        <v>1924.42</v>
      </c>
      <c r="O5" s="136">
        <v>1972.53</v>
      </c>
      <c r="P5" s="275">
        <v>1972.53</v>
      </c>
      <c r="Q5" s="288">
        <v>2031.71</v>
      </c>
      <c r="R5" s="210">
        <f>SUM(T5,V5,X5,Z5,AB5,AD5,AF5,AH5,AJ5,AL5)</f>
        <v>0</v>
      </c>
      <c r="S5" s="211">
        <f>SUM(R5*Q5)</f>
        <v>0</v>
      </c>
      <c r="T5" s="439"/>
      <c r="U5" s="94">
        <f>SUM(T5*Q5)</f>
        <v>0</v>
      </c>
      <c r="V5" s="438"/>
      <c r="W5" s="93">
        <f>SUM(V5*Q5)</f>
        <v>0</v>
      </c>
      <c r="X5" s="439"/>
      <c r="Y5" s="94">
        <f>SUM(X5*Q5)</f>
        <v>0</v>
      </c>
      <c r="Z5" s="438"/>
      <c r="AA5" s="93">
        <f>SUM(Z5*Q5)</f>
        <v>0</v>
      </c>
      <c r="AB5" s="439"/>
      <c r="AC5" s="94">
        <f>SUM(AB5*Q5)</f>
        <v>0</v>
      </c>
      <c r="AD5" s="438"/>
      <c r="AE5" s="93">
        <f>SUM(AD5*Q5)</f>
        <v>0</v>
      </c>
      <c r="AF5" s="439"/>
      <c r="AG5" s="94">
        <f>SUM(AF5*Q5)</f>
        <v>0</v>
      </c>
      <c r="AH5" s="438"/>
      <c r="AI5" s="93">
        <f>SUM(AH5*Q5)</f>
        <v>0</v>
      </c>
      <c r="AJ5" s="439"/>
      <c r="AK5" s="94">
        <f>SUM(AJ5*Q5)</f>
        <v>0</v>
      </c>
      <c r="AL5" s="438"/>
      <c r="AM5" s="93">
        <f>SUM(AL5*Q5)</f>
        <v>0</v>
      </c>
    </row>
    <row r="6" spans="1:39" ht="25.5" x14ac:dyDescent="0.2">
      <c r="A6" s="152" t="s">
        <v>1358</v>
      </c>
      <c r="B6" s="142" t="s">
        <v>1149</v>
      </c>
      <c r="C6" s="143" t="s">
        <v>1151</v>
      </c>
      <c r="D6" s="24" t="s">
        <v>2870</v>
      </c>
      <c r="E6" s="24" t="s">
        <v>11</v>
      </c>
      <c r="F6" s="69">
        <v>1</v>
      </c>
      <c r="G6" s="24" t="s">
        <v>3321</v>
      </c>
      <c r="H6" s="24" t="s">
        <v>3343</v>
      </c>
      <c r="I6" s="42" t="s">
        <v>2046</v>
      </c>
      <c r="J6" s="248">
        <v>2</v>
      </c>
      <c r="K6" s="81">
        <v>2492</v>
      </c>
      <c r="L6" s="43">
        <v>2492</v>
      </c>
      <c r="M6" s="43">
        <v>2492</v>
      </c>
      <c r="N6" s="43">
        <v>2492</v>
      </c>
      <c r="O6" s="144">
        <v>2492</v>
      </c>
      <c r="P6" s="272">
        <v>2492</v>
      </c>
      <c r="Q6" s="283">
        <v>2492</v>
      </c>
      <c r="R6" s="210">
        <f t="shared" ref="R6:R42" si="0">SUM(T6,V6,X6,Z6,AB6,AD6,AF6,AH6,AJ6,AL6)</f>
        <v>0</v>
      </c>
      <c r="S6" s="211">
        <f t="shared" ref="S6:S67" si="1">SUM(R6*Q6)</f>
        <v>0</v>
      </c>
      <c r="T6" s="439"/>
      <c r="U6" s="94">
        <f t="shared" ref="U6:U67" si="2">SUM(T6*Q6)</f>
        <v>0</v>
      </c>
      <c r="V6" s="438"/>
      <c r="W6" s="93">
        <f t="shared" ref="W6:W67" si="3">SUM(V6*Q6)</f>
        <v>0</v>
      </c>
      <c r="X6" s="439"/>
      <c r="Y6" s="94">
        <f t="shared" ref="Y6:Y67" si="4">SUM(X6*Q6)</f>
        <v>0</v>
      </c>
      <c r="Z6" s="438"/>
      <c r="AA6" s="93">
        <f t="shared" ref="AA6:AA67" si="5">SUM(Z6*Q6)</f>
        <v>0</v>
      </c>
      <c r="AB6" s="439"/>
      <c r="AC6" s="94">
        <f t="shared" ref="AC6:AC67" si="6">SUM(AB6*Q6)</f>
        <v>0</v>
      </c>
      <c r="AD6" s="438"/>
      <c r="AE6" s="93">
        <f t="shared" ref="AE6:AE67" si="7">SUM(AD6*Q6)</f>
        <v>0</v>
      </c>
      <c r="AF6" s="439"/>
      <c r="AG6" s="94">
        <f t="shared" ref="AG6:AG67" si="8">SUM(AF6*Q6)</f>
        <v>0</v>
      </c>
      <c r="AH6" s="438"/>
      <c r="AI6" s="93">
        <f t="shared" ref="AI6:AI67" si="9">SUM(AH6*Q6)</f>
        <v>0</v>
      </c>
      <c r="AJ6" s="439"/>
      <c r="AK6" s="94">
        <f t="shared" ref="AK6:AK67" si="10">SUM(AJ6*Q6)</f>
        <v>0</v>
      </c>
      <c r="AL6" s="438"/>
      <c r="AM6" s="93">
        <f t="shared" ref="AM6:AM67" si="11">SUM(AL6*Q6)</f>
        <v>0</v>
      </c>
    </row>
    <row r="7" spans="1:39" ht="25.5" x14ac:dyDescent="0.2">
      <c r="A7" s="151" t="s">
        <v>1358</v>
      </c>
      <c r="B7" s="137" t="s">
        <v>1149</v>
      </c>
      <c r="C7" s="138" t="s">
        <v>1151</v>
      </c>
      <c r="D7" s="37" t="s">
        <v>2870</v>
      </c>
      <c r="E7" s="37" t="s">
        <v>11</v>
      </c>
      <c r="F7" s="139">
        <v>1</v>
      </c>
      <c r="G7" s="39" t="s">
        <v>2832</v>
      </c>
      <c r="H7" s="37" t="s">
        <v>3273</v>
      </c>
      <c r="I7" s="11" t="s">
        <v>2747</v>
      </c>
      <c r="J7" s="249">
        <v>3</v>
      </c>
      <c r="K7" s="90">
        <v>2499.6</v>
      </c>
      <c r="L7" s="40">
        <v>2499.6</v>
      </c>
      <c r="M7" s="90">
        <v>2624.58</v>
      </c>
      <c r="N7" s="40">
        <v>2624.58</v>
      </c>
      <c r="O7" s="140">
        <v>2755.81</v>
      </c>
      <c r="P7" s="273">
        <v>2755.81</v>
      </c>
      <c r="Q7" s="282">
        <v>2755.81</v>
      </c>
      <c r="R7" s="210">
        <f t="shared" si="0"/>
        <v>0</v>
      </c>
      <c r="S7" s="211">
        <f t="shared" si="1"/>
        <v>0</v>
      </c>
      <c r="T7" s="439"/>
      <c r="U7" s="94">
        <f t="shared" si="2"/>
        <v>0</v>
      </c>
      <c r="V7" s="438"/>
      <c r="W7" s="93">
        <f t="shared" si="3"/>
        <v>0</v>
      </c>
      <c r="X7" s="439"/>
      <c r="Y7" s="94">
        <f t="shared" si="4"/>
        <v>0</v>
      </c>
      <c r="Z7" s="438"/>
      <c r="AA7" s="93">
        <f t="shared" si="5"/>
        <v>0</v>
      </c>
      <c r="AB7" s="439"/>
      <c r="AC7" s="94">
        <f t="shared" si="6"/>
        <v>0</v>
      </c>
      <c r="AD7" s="438"/>
      <c r="AE7" s="93">
        <f t="shared" si="7"/>
        <v>0</v>
      </c>
      <c r="AF7" s="439"/>
      <c r="AG7" s="94">
        <f t="shared" si="8"/>
        <v>0</v>
      </c>
      <c r="AH7" s="438"/>
      <c r="AI7" s="93">
        <f t="shared" si="9"/>
        <v>0</v>
      </c>
      <c r="AJ7" s="439"/>
      <c r="AK7" s="94">
        <f t="shared" si="10"/>
        <v>0</v>
      </c>
      <c r="AL7" s="438"/>
      <c r="AM7" s="93">
        <f t="shared" si="11"/>
        <v>0</v>
      </c>
    </row>
    <row r="8" spans="1:39" ht="25.5" x14ac:dyDescent="0.2">
      <c r="A8" s="150" t="s">
        <v>1360</v>
      </c>
      <c r="B8" s="131" t="s">
        <v>1149</v>
      </c>
      <c r="C8" s="132" t="s">
        <v>1153</v>
      </c>
      <c r="D8" s="124" t="s">
        <v>2870</v>
      </c>
      <c r="E8" s="124" t="s">
        <v>11</v>
      </c>
      <c r="F8" s="133" t="s">
        <v>2509</v>
      </c>
      <c r="G8" s="134" t="s">
        <v>1152</v>
      </c>
      <c r="H8" s="124" t="s">
        <v>2962</v>
      </c>
      <c r="I8" s="125" t="s">
        <v>673</v>
      </c>
      <c r="J8" s="246">
        <v>1</v>
      </c>
      <c r="K8" s="244">
        <v>1916.03</v>
      </c>
      <c r="L8" s="126">
        <v>1916.03</v>
      </c>
      <c r="M8" s="126">
        <v>1916.03</v>
      </c>
      <c r="N8" s="126">
        <v>1916.03</v>
      </c>
      <c r="O8" s="136">
        <v>1963.93</v>
      </c>
      <c r="P8" s="275">
        <v>1963.93</v>
      </c>
      <c r="Q8" s="288">
        <v>2022.85</v>
      </c>
      <c r="R8" s="210">
        <f t="shared" ref="R8:R28" si="12">SUM(T8,V8,X8,Z8,AB8,AD8,AF8,AH8,AJ8,AL8)</f>
        <v>0</v>
      </c>
      <c r="S8" s="211">
        <f t="shared" si="1"/>
        <v>0</v>
      </c>
      <c r="T8" s="439"/>
      <c r="U8" s="94">
        <f t="shared" si="2"/>
        <v>0</v>
      </c>
      <c r="V8" s="438"/>
      <c r="W8" s="93">
        <f t="shared" si="3"/>
        <v>0</v>
      </c>
      <c r="X8" s="439"/>
      <c r="Y8" s="94">
        <f t="shared" si="4"/>
        <v>0</v>
      </c>
      <c r="Z8" s="438"/>
      <c r="AA8" s="93">
        <f t="shared" si="5"/>
        <v>0</v>
      </c>
      <c r="AB8" s="439"/>
      <c r="AC8" s="94">
        <f t="shared" si="6"/>
        <v>0</v>
      </c>
      <c r="AD8" s="438"/>
      <c r="AE8" s="93">
        <f t="shared" si="7"/>
        <v>0</v>
      </c>
      <c r="AF8" s="439"/>
      <c r="AG8" s="94">
        <f t="shared" si="8"/>
        <v>0</v>
      </c>
      <c r="AH8" s="438"/>
      <c r="AI8" s="93">
        <f t="shared" si="9"/>
        <v>0</v>
      </c>
      <c r="AJ8" s="439"/>
      <c r="AK8" s="94">
        <f t="shared" si="10"/>
        <v>0</v>
      </c>
      <c r="AL8" s="438"/>
      <c r="AM8" s="93">
        <f t="shared" si="11"/>
        <v>0</v>
      </c>
    </row>
    <row r="9" spans="1:39" ht="25.5" x14ac:dyDescent="0.2">
      <c r="A9" s="152" t="s">
        <v>1360</v>
      </c>
      <c r="B9" s="142" t="s">
        <v>1149</v>
      </c>
      <c r="C9" s="143" t="s">
        <v>1153</v>
      </c>
      <c r="D9" s="24" t="s">
        <v>2870</v>
      </c>
      <c r="E9" s="24" t="s">
        <v>11</v>
      </c>
      <c r="F9" s="69">
        <v>1</v>
      </c>
      <c r="G9" s="24" t="s">
        <v>3322</v>
      </c>
      <c r="H9" s="24" t="s">
        <v>3343</v>
      </c>
      <c r="I9" s="42" t="s">
        <v>2046</v>
      </c>
      <c r="J9" s="248">
        <v>2</v>
      </c>
      <c r="K9" s="81">
        <v>2405</v>
      </c>
      <c r="L9" s="43">
        <v>2405</v>
      </c>
      <c r="M9" s="43">
        <v>2405</v>
      </c>
      <c r="N9" s="43">
        <v>2405</v>
      </c>
      <c r="O9" s="144">
        <v>2405</v>
      </c>
      <c r="P9" s="272">
        <v>2405</v>
      </c>
      <c r="Q9" s="283">
        <v>2405</v>
      </c>
      <c r="R9" s="210">
        <f t="shared" si="12"/>
        <v>0</v>
      </c>
      <c r="S9" s="211">
        <f t="shared" si="1"/>
        <v>0</v>
      </c>
      <c r="T9" s="439"/>
      <c r="U9" s="94">
        <f t="shared" si="2"/>
        <v>0</v>
      </c>
      <c r="V9" s="438"/>
      <c r="W9" s="93">
        <f t="shared" si="3"/>
        <v>0</v>
      </c>
      <c r="X9" s="439"/>
      <c r="Y9" s="94">
        <f t="shared" si="4"/>
        <v>0</v>
      </c>
      <c r="Z9" s="438"/>
      <c r="AA9" s="93">
        <f t="shared" si="5"/>
        <v>0</v>
      </c>
      <c r="AB9" s="439"/>
      <c r="AC9" s="94">
        <f t="shared" si="6"/>
        <v>0</v>
      </c>
      <c r="AD9" s="438"/>
      <c r="AE9" s="93">
        <f t="shared" si="7"/>
        <v>0</v>
      </c>
      <c r="AF9" s="439"/>
      <c r="AG9" s="94">
        <f t="shared" si="8"/>
        <v>0</v>
      </c>
      <c r="AH9" s="438"/>
      <c r="AI9" s="93">
        <f t="shared" si="9"/>
        <v>0</v>
      </c>
      <c r="AJ9" s="439"/>
      <c r="AK9" s="94">
        <f t="shared" si="10"/>
        <v>0</v>
      </c>
      <c r="AL9" s="438"/>
      <c r="AM9" s="93">
        <f t="shared" si="11"/>
        <v>0</v>
      </c>
    </row>
    <row r="10" spans="1:39" ht="25.5" x14ac:dyDescent="0.2">
      <c r="A10" s="151" t="s">
        <v>1360</v>
      </c>
      <c r="B10" s="137" t="s">
        <v>1149</v>
      </c>
      <c r="C10" s="138" t="s">
        <v>1153</v>
      </c>
      <c r="D10" s="37" t="s">
        <v>2870</v>
      </c>
      <c r="E10" s="37" t="s">
        <v>11</v>
      </c>
      <c r="F10" s="139">
        <v>1</v>
      </c>
      <c r="G10" s="39" t="s">
        <v>2833</v>
      </c>
      <c r="H10" s="37" t="s">
        <v>3273</v>
      </c>
      <c r="I10" s="11" t="s">
        <v>2747</v>
      </c>
      <c r="J10" s="249">
        <v>3</v>
      </c>
      <c r="K10" s="90">
        <v>2444.2800000000002</v>
      </c>
      <c r="L10" s="40">
        <v>2444.2800000000002</v>
      </c>
      <c r="M10" s="90">
        <v>2566.4899999999998</v>
      </c>
      <c r="N10" s="40">
        <v>2566.4899999999998</v>
      </c>
      <c r="O10" s="141">
        <v>2566.4899999999998</v>
      </c>
      <c r="P10" s="273">
        <v>2566.4899999999998</v>
      </c>
      <c r="Q10" s="282">
        <v>2566.4899999999998</v>
      </c>
      <c r="R10" s="210">
        <f t="shared" si="12"/>
        <v>0</v>
      </c>
      <c r="S10" s="211">
        <f t="shared" si="1"/>
        <v>0</v>
      </c>
      <c r="T10" s="439"/>
      <c r="U10" s="94">
        <f t="shared" si="2"/>
        <v>0</v>
      </c>
      <c r="V10" s="438"/>
      <c r="W10" s="93">
        <f t="shared" si="3"/>
        <v>0</v>
      </c>
      <c r="X10" s="439"/>
      <c r="Y10" s="94">
        <f t="shared" si="4"/>
        <v>0</v>
      </c>
      <c r="Z10" s="438"/>
      <c r="AA10" s="93">
        <f t="shared" si="5"/>
        <v>0</v>
      </c>
      <c r="AB10" s="439"/>
      <c r="AC10" s="94">
        <f t="shared" si="6"/>
        <v>0</v>
      </c>
      <c r="AD10" s="438"/>
      <c r="AE10" s="93">
        <f t="shared" si="7"/>
        <v>0</v>
      </c>
      <c r="AF10" s="439"/>
      <c r="AG10" s="94">
        <f t="shared" si="8"/>
        <v>0</v>
      </c>
      <c r="AH10" s="438"/>
      <c r="AI10" s="93">
        <f t="shared" si="9"/>
        <v>0</v>
      </c>
      <c r="AJ10" s="439"/>
      <c r="AK10" s="94">
        <f t="shared" si="10"/>
        <v>0</v>
      </c>
      <c r="AL10" s="438"/>
      <c r="AM10" s="93">
        <f t="shared" si="11"/>
        <v>0</v>
      </c>
    </row>
    <row r="11" spans="1:39" x14ac:dyDescent="0.2">
      <c r="A11" s="150" t="s">
        <v>1359</v>
      </c>
      <c r="B11" s="131" t="s">
        <v>1149</v>
      </c>
      <c r="C11" s="132" t="s">
        <v>1155</v>
      </c>
      <c r="D11" s="124" t="s">
        <v>2870</v>
      </c>
      <c r="E11" s="124" t="s">
        <v>11</v>
      </c>
      <c r="F11" s="133" t="s">
        <v>2509</v>
      </c>
      <c r="G11" s="134" t="s">
        <v>1154</v>
      </c>
      <c r="H11" s="124" t="s">
        <v>2962</v>
      </c>
      <c r="I11" s="125" t="s">
        <v>673</v>
      </c>
      <c r="J11" s="246">
        <v>1</v>
      </c>
      <c r="K11" s="244">
        <v>1700</v>
      </c>
      <c r="L11" s="126">
        <v>1700</v>
      </c>
      <c r="M11" s="126">
        <v>1700</v>
      </c>
      <c r="N11" s="126">
        <v>1700</v>
      </c>
      <c r="O11" s="136">
        <v>1785</v>
      </c>
      <c r="P11" s="275">
        <v>1785</v>
      </c>
      <c r="Q11" s="288">
        <v>1838.55</v>
      </c>
      <c r="R11" s="210">
        <f t="shared" si="12"/>
        <v>0</v>
      </c>
      <c r="S11" s="211">
        <f t="shared" si="1"/>
        <v>0</v>
      </c>
      <c r="T11" s="439"/>
      <c r="U11" s="94">
        <f t="shared" si="2"/>
        <v>0</v>
      </c>
      <c r="V11" s="438"/>
      <c r="W11" s="93">
        <f t="shared" si="3"/>
        <v>0</v>
      </c>
      <c r="X11" s="439"/>
      <c r="Y11" s="94">
        <f t="shared" si="4"/>
        <v>0</v>
      </c>
      <c r="Z11" s="438"/>
      <c r="AA11" s="93">
        <f t="shared" si="5"/>
        <v>0</v>
      </c>
      <c r="AB11" s="439"/>
      <c r="AC11" s="94">
        <f t="shared" si="6"/>
        <v>0</v>
      </c>
      <c r="AD11" s="438"/>
      <c r="AE11" s="93">
        <f t="shared" si="7"/>
        <v>0</v>
      </c>
      <c r="AF11" s="439"/>
      <c r="AG11" s="94">
        <f t="shared" si="8"/>
        <v>0</v>
      </c>
      <c r="AH11" s="438"/>
      <c r="AI11" s="93">
        <f t="shared" si="9"/>
        <v>0</v>
      </c>
      <c r="AJ11" s="439"/>
      <c r="AK11" s="94">
        <f t="shared" si="10"/>
        <v>0</v>
      </c>
      <c r="AL11" s="438"/>
      <c r="AM11" s="93">
        <f t="shared" si="11"/>
        <v>0</v>
      </c>
    </row>
    <row r="12" spans="1:39" ht="25.5" x14ac:dyDescent="0.2">
      <c r="A12" s="152" t="s">
        <v>1359</v>
      </c>
      <c r="B12" s="142" t="s">
        <v>1149</v>
      </c>
      <c r="C12" s="143" t="s">
        <v>1155</v>
      </c>
      <c r="D12" s="24" t="s">
        <v>2870</v>
      </c>
      <c r="E12" s="24" t="s">
        <v>11</v>
      </c>
      <c r="F12" s="69">
        <v>1</v>
      </c>
      <c r="G12" s="305" t="s">
        <v>3323</v>
      </c>
      <c r="H12" s="24" t="s">
        <v>3343</v>
      </c>
      <c r="I12" s="42" t="s">
        <v>2046</v>
      </c>
      <c r="J12" s="248">
        <v>2</v>
      </c>
      <c r="K12" s="81">
        <v>2445</v>
      </c>
      <c r="L12" s="43">
        <v>2445</v>
      </c>
      <c r="M12" s="43">
        <v>2445</v>
      </c>
      <c r="N12" s="43">
        <v>2445</v>
      </c>
      <c r="O12" s="144">
        <v>2445</v>
      </c>
      <c r="P12" s="272">
        <v>2445</v>
      </c>
      <c r="Q12" s="283">
        <v>2445</v>
      </c>
      <c r="R12" s="210">
        <f t="shared" si="12"/>
        <v>0</v>
      </c>
      <c r="S12" s="211">
        <f t="shared" si="1"/>
        <v>0</v>
      </c>
      <c r="T12" s="439"/>
      <c r="U12" s="94">
        <f t="shared" si="2"/>
        <v>0</v>
      </c>
      <c r="V12" s="438"/>
      <c r="W12" s="93">
        <f t="shared" si="3"/>
        <v>0</v>
      </c>
      <c r="X12" s="439"/>
      <c r="Y12" s="94">
        <f t="shared" si="4"/>
        <v>0</v>
      </c>
      <c r="Z12" s="438"/>
      <c r="AA12" s="93">
        <f t="shared" si="5"/>
        <v>0</v>
      </c>
      <c r="AB12" s="439"/>
      <c r="AC12" s="94">
        <f t="shared" si="6"/>
        <v>0</v>
      </c>
      <c r="AD12" s="438"/>
      <c r="AE12" s="93">
        <f t="shared" si="7"/>
        <v>0</v>
      </c>
      <c r="AF12" s="439"/>
      <c r="AG12" s="94">
        <f t="shared" si="8"/>
        <v>0</v>
      </c>
      <c r="AH12" s="438"/>
      <c r="AI12" s="93">
        <f t="shared" si="9"/>
        <v>0</v>
      </c>
      <c r="AJ12" s="439"/>
      <c r="AK12" s="94">
        <f t="shared" si="10"/>
        <v>0</v>
      </c>
      <c r="AL12" s="438"/>
      <c r="AM12" s="93">
        <f t="shared" si="11"/>
        <v>0</v>
      </c>
    </row>
    <row r="13" spans="1:39" ht="25.5" x14ac:dyDescent="0.2">
      <c r="A13" s="151" t="s">
        <v>1359</v>
      </c>
      <c r="B13" s="137" t="s">
        <v>1149</v>
      </c>
      <c r="C13" s="138" t="s">
        <v>1155</v>
      </c>
      <c r="D13" s="37" t="s">
        <v>2870</v>
      </c>
      <c r="E13" s="37" t="s">
        <v>11</v>
      </c>
      <c r="F13" s="139">
        <v>1</v>
      </c>
      <c r="G13" s="39" t="s">
        <v>2834</v>
      </c>
      <c r="H13" s="37" t="s">
        <v>3273</v>
      </c>
      <c r="I13" s="11" t="s">
        <v>2747</v>
      </c>
      <c r="J13" s="249">
        <v>3</v>
      </c>
      <c r="K13" s="90">
        <v>2378.4299999999998</v>
      </c>
      <c r="L13" s="40">
        <v>2378.4299999999998</v>
      </c>
      <c r="M13" s="90">
        <v>2497.35</v>
      </c>
      <c r="N13" s="40">
        <v>2497.35</v>
      </c>
      <c r="O13" s="146">
        <v>2505.7199999999998</v>
      </c>
      <c r="P13" s="273">
        <v>2505.7199999999998</v>
      </c>
      <c r="Q13" s="282">
        <v>2505.7199999999998</v>
      </c>
      <c r="R13" s="210">
        <f t="shared" si="12"/>
        <v>0</v>
      </c>
      <c r="S13" s="211">
        <f t="shared" si="1"/>
        <v>0</v>
      </c>
      <c r="T13" s="439"/>
      <c r="U13" s="94">
        <f t="shared" si="2"/>
        <v>0</v>
      </c>
      <c r="V13" s="438"/>
      <c r="W13" s="93">
        <f t="shared" si="3"/>
        <v>0</v>
      </c>
      <c r="X13" s="439"/>
      <c r="Y13" s="94">
        <f t="shared" si="4"/>
        <v>0</v>
      </c>
      <c r="Z13" s="438"/>
      <c r="AA13" s="93">
        <f t="shared" si="5"/>
        <v>0</v>
      </c>
      <c r="AB13" s="439"/>
      <c r="AC13" s="94">
        <f t="shared" si="6"/>
        <v>0</v>
      </c>
      <c r="AD13" s="438"/>
      <c r="AE13" s="93">
        <f t="shared" si="7"/>
        <v>0</v>
      </c>
      <c r="AF13" s="439"/>
      <c r="AG13" s="94">
        <f t="shared" si="8"/>
        <v>0</v>
      </c>
      <c r="AH13" s="438"/>
      <c r="AI13" s="93">
        <f t="shared" si="9"/>
        <v>0</v>
      </c>
      <c r="AJ13" s="439"/>
      <c r="AK13" s="94">
        <f t="shared" si="10"/>
        <v>0</v>
      </c>
      <c r="AL13" s="438"/>
      <c r="AM13" s="93">
        <f t="shared" si="11"/>
        <v>0</v>
      </c>
    </row>
    <row r="14" spans="1:39" x14ac:dyDescent="0.2">
      <c r="A14" s="150" t="s">
        <v>1361</v>
      </c>
      <c r="B14" s="131" t="s">
        <v>1149</v>
      </c>
      <c r="C14" s="132" t="s">
        <v>1156</v>
      </c>
      <c r="D14" s="124" t="s">
        <v>2870</v>
      </c>
      <c r="E14" s="124" t="s">
        <v>11</v>
      </c>
      <c r="F14" s="133" t="s">
        <v>2509</v>
      </c>
      <c r="G14" s="134" t="s">
        <v>2510</v>
      </c>
      <c r="H14" s="124" t="s">
        <v>2962</v>
      </c>
      <c r="I14" s="125" t="s">
        <v>673</v>
      </c>
      <c r="J14" s="246">
        <v>1</v>
      </c>
      <c r="K14" s="244">
        <v>740.56</v>
      </c>
      <c r="L14" s="126">
        <v>740.56</v>
      </c>
      <c r="M14" s="126">
        <v>740.56</v>
      </c>
      <c r="N14" s="126">
        <v>740.56</v>
      </c>
      <c r="O14" s="136">
        <v>759.07</v>
      </c>
      <c r="P14" s="275">
        <v>759.07</v>
      </c>
      <c r="Q14" s="288">
        <v>781.84</v>
      </c>
      <c r="R14" s="210">
        <f t="shared" si="12"/>
        <v>0</v>
      </c>
      <c r="S14" s="211">
        <f t="shared" si="1"/>
        <v>0</v>
      </c>
      <c r="T14" s="439"/>
      <c r="U14" s="94">
        <f t="shared" si="2"/>
        <v>0</v>
      </c>
      <c r="V14" s="438"/>
      <c r="W14" s="93">
        <f t="shared" si="3"/>
        <v>0</v>
      </c>
      <c r="X14" s="439"/>
      <c r="Y14" s="94">
        <f t="shared" si="4"/>
        <v>0</v>
      </c>
      <c r="Z14" s="438"/>
      <c r="AA14" s="93">
        <f t="shared" si="5"/>
        <v>0</v>
      </c>
      <c r="AB14" s="439"/>
      <c r="AC14" s="94">
        <f t="shared" si="6"/>
        <v>0</v>
      </c>
      <c r="AD14" s="438"/>
      <c r="AE14" s="93">
        <f t="shared" si="7"/>
        <v>0</v>
      </c>
      <c r="AF14" s="439"/>
      <c r="AG14" s="94">
        <f t="shared" si="8"/>
        <v>0</v>
      </c>
      <c r="AH14" s="438"/>
      <c r="AI14" s="93">
        <f t="shared" si="9"/>
        <v>0</v>
      </c>
      <c r="AJ14" s="439"/>
      <c r="AK14" s="94">
        <f t="shared" si="10"/>
        <v>0</v>
      </c>
      <c r="AL14" s="438"/>
      <c r="AM14" s="93">
        <f t="shared" si="11"/>
        <v>0</v>
      </c>
    </row>
    <row r="15" spans="1:39" ht="25.5" x14ac:dyDescent="0.2">
      <c r="A15" s="152" t="s">
        <v>1361</v>
      </c>
      <c r="B15" s="142" t="s">
        <v>1149</v>
      </c>
      <c r="C15" s="143" t="s">
        <v>1156</v>
      </c>
      <c r="D15" s="24" t="s">
        <v>2870</v>
      </c>
      <c r="E15" s="24" t="s">
        <v>11</v>
      </c>
      <c r="F15" s="69">
        <v>1</v>
      </c>
      <c r="G15" s="24" t="s">
        <v>3324</v>
      </c>
      <c r="H15" s="24" t="s">
        <v>3343</v>
      </c>
      <c r="I15" s="42" t="s">
        <v>2046</v>
      </c>
      <c r="J15" s="248">
        <v>2</v>
      </c>
      <c r="K15" s="81">
        <v>794</v>
      </c>
      <c r="L15" s="43">
        <v>794</v>
      </c>
      <c r="M15" s="43">
        <v>794</v>
      </c>
      <c r="N15" s="43">
        <v>794</v>
      </c>
      <c r="O15" s="144">
        <v>794</v>
      </c>
      <c r="P15" s="272">
        <v>794</v>
      </c>
      <c r="Q15" s="283">
        <v>794</v>
      </c>
      <c r="R15" s="210">
        <f t="shared" si="12"/>
        <v>0</v>
      </c>
      <c r="S15" s="211">
        <f t="shared" si="1"/>
        <v>0</v>
      </c>
      <c r="T15" s="439"/>
      <c r="U15" s="94">
        <f t="shared" si="2"/>
        <v>0</v>
      </c>
      <c r="V15" s="438"/>
      <c r="W15" s="93">
        <f t="shared" si="3"/>
        <v>0</v>
      </c>
      <c r="X15" s="439"/>
      <c r="Y15" s="94">
        <f t="shared" si="4"/>
        <v>0</v>
      </c>
      <c r="Z15" s="438"/>
      <c r="AA15" s="93">
        <f t="shared" si="5"/>
        <v>0</v>
      </c>
      <c r="AB15" s="439"/>
      <c r="AC15" s="94">
        <f t="shared" si="6"/>
        <v>0</v>
      </c>
      <c r="AD15" s="438"/>
      <c r="AE15" s="93">
        <f t="shared" si="7"/>
        <v>0</v>
      </c>
      <c r="AF15" s="439"/>
      <c r="AG15" s="94">
        <f t="shared" si="8"/>
        <v>0</v>
      </c>
      <c r="AH15" s="438"/>
      <c r="AI15" s="93">
        <f t="shared" si="9"/>
        <v>0</v>
      </c>
      <c r="AJ15" s="439"/>
      <c r="AK15" s="94">
        <f t="shared" si="10"/>
        <v>0</v>
      </c>
      <c r="AL15" s="438"/>
      <c r="AM15" s="93">
        <f t="shared" si="11"/>
        <v>0</v>
      </c>
    </row>
    <row r="16" spans="1:39" x14ac:dyDescent="0.2">
      <c r="A16" s="150" t="s">
        <v>1362</v>
      </c>
      <c r="B16" s="131" t="s">
        <v>1149</v>
      </c>
      <c r="C16" s="132" t="s">
        <v>1157</v>
      </c>
      <c r="D16" s="124" t="s">
        <v>2870</v>
      </c>
      <c r="E16" s="124" t="s">
        <v>11</v>
      </c>
      <c r="F16" s="133" t="s">
        <v>2509</v>
      </c>
      <c r="G16" s="134" t="s">
        <v>2511</v>
      </c>
      <c r="H16" s="124" t="s">
        <v>2962</v>
      </c>
      <c r="I16" s="125" t="s">
        <v>673</v>
      </c>
      <c r="J16" s="246">
        <v>1</v>
      </c>
      <c r="K16" s="244">
        <v>1090.53</v>
      </c>
      <c r="L16" s="126">
        <v>1090.53</v>
      </c>
      <c r="M16" s="126">
        <v>1090.53</v>
      </c>
      <c r="N16" s="126">
        <v>1090.53</v>
      </c>
      <c r="O16" s="136">
        <v>1117.79</v>
      </c>
      <c r="P16" s="275">
        <v>1117.79</v>
      </c>
      <c r="Q16" s="288">
        <v>1151.32</v>
      </c>
      <c r="R16" s="210">
        <f t="shared" si="12"/>
        <v>0</v>
      </c>
      <c r="S16" s="211">
        <f t="shared" si="1"/>
        <v>0</v>
      </c>
      <c r="T16" s="439"/>
      <c r="U16" s="94">
        <f t="shared" si="2"/>
        <v>0</v>
      </c>
      <c r="V16" s="438"/>
      <c r="W16" s="93">
        <f t="shared" si="3"/>
        <v>0</v>
      </c>
      <c r="X16" s="439"/>
      <c r="Y16" s="94">
        <f t="shared" si="4"/>
        <v>0</v>
      </c>
      <c r="Z16" s="438"/>
      <c r="AA16" s="93">
        <f t="shared" si="5"/>
        <v>0</v>
      </c>
      <c r="AB16" s="439"/>
      <c r="AC16" s="94">
        <f t="shared" si="6"/>
        <v>0</v>
      </c>
      <c r="AD16" s="438"/>
      <c r="AE16" s="93">
        <f t="shared" si="7"/>
        <v>0</v>
      </c>
      <c r="AF16" s="439"/>
      <c r="AG16" s="94">
        <f t="shared" si="8"/>
        <v>0</v>
      </c>
      <c r="AH16" s="438"/>
      <c r="AI16" s="93">
        <f t="shared" si="9"/>
        <v>0</v>
      </c>
      <c r="AJ16" s="439"/>
      <c r="AK16" s="94">
        <f t="shared" si="10"/>
        <v>0</v>
      </c>
      <c r="AL16" s="438"/>
      <c r="AM16" s="93">
        <f t="shared" si="11"/>
        <v>0</v>
      </c>
    </row>
    <row r="17" spans="1:39" ht="25.5" x14ac:dyDescent="0.2">
      <c r="A17" s="152" t="s">
        <v>1362</v>
      </c>
      <c r="B17" s="142" t="s">
        <v>1149</v>
      </c>
      <c r="C17" s="143" t="s">
        <v>1157</v>
      </c>
      <c r="D17" s="24" t="s">
        <v>2870</v>
      </c>
      <c r="E17" s="24" t="s">
        <v>11</v>
      </c>
      <c r="F17" s="69">
        <v>1</v>
      </c>
      <c r="G17" s="24" t="s">
        <v>3325</v>
      </c>
      <c r="H17" s="24" t="s">
        <v>3343</v>
      </c>
      <c r="I17" s="42" t="s">
        <v>2046</v>
      </c>
      <c r="J17" s="248">
        <v>2</v>
      </c>
      <c r="K17" s="92">
        <v>1291.5</v>
      </c>
      <c r="L17" s="43">
        <v>1291.5</v>
      </c>
      <c r="M17" s="43">
        <v>1291.5</v>
      </c>
      <c r="N17" s="92">
        <v>1355.99</v>
      </c>
      <c r="O17" s="144">
        <v>1355.99</v>
      </c>
      <c r="P17" s="272">
        <v>1355.99</v>
      </c>
      <c r="Q17" s="283">
        <v>1355.99</v>
      </c>
      <c r="R17" s="210">
        <f t="shared" si="12"/>
        <v>0</v>
      </c>
      <c r="S17" s="211">
        <f t="shared" si="1"/>
        <v>0</v>
      </c>
      <c r="T17" s="439"/>
      <c r="U17" s="94">
        <f t="shared" si="2"/>
        <v>0</v>
      </c>
      <c r="V17" s="438"/>
      <c r="W17" s="93">
        <f t="shared" si="3"/>
        <v>0</v>
      </c>
      <c r="X17" s="439"/>
      <c r="Y17" s="94">
        <f t="shared" si="4"/>
        <v>0</v>
      </c>
      <c r="Z17" s="438"/>
      <c r="AA17" s="93">
        <f t="shared" si="5"/>
        <v>0</v>
      </c>
      <c r="AB17" s="439"/>
      <c r="AC17" s="94">
        <f t="shared" si="6"/>
        <v>0</v>
      </c>
      <c r="AD17" s="438"/>
      <c r="AE17" s="93">
        <f t="shared" si="7"/>
        <v>0</v>
      </c>
      <c r="AF17" s="439"/>
      <c r="AG17" s="94">
        <f t="shared" si="8"/>
        <v>0</v>
      </c>
      <c r="AH17" s="438"/>
      <c r="AI17" s="93">
        <f t="shared" si="9"/>
        <v>0</v>
      </c>
      <c r="AJ17" s="439"/>
      <c r="AK17" s="94">
        <f t="shared" si="10"/>
        <v>0</v>
      </c>
      <c r="AL17" s="438"/>
      <c r="AM17" s="93">
        <f t="shared" si="11"/>
        <v>0</v>
      </c>
    </row>
    <row r="18" spans="1:39" ht="25.5" x14ac:dyDescent="0.2">
      <c r="A18" s="150" t="s">
        <v>1363</v>
      </c>
      <c r="B18" s="131" t="s">
        <v>1350</v>
      </c>
      <c r="C18" s="132" t="s">
        <v>3286</v>
      </c>
      <c r="D18" s="124" t="s">
        <v>2870</v>
      </c>
      <c r="E18" s="124" t="s">
        <v>1159</v>
      </c>
      <c r="F18" s="133" t="s">
        <v>2509</v>
      </c>
      <c r="G18" s="134" t="s">
        <v>1158</v>
      </c>
      <c r="H18" s="124" t="s">
        <v>2962</v>
      </c>
      <c r="I18" s="125" t="s">
        <v>673</v>
      </c>
      <c r="J18" s="246">
        <v>1</v>
      </c>
      <c r="K18" s="244">
        <v>21.65</v>
      </c>
      <c r="L18" s="126">
        <v>21.65</v>
      </c>
      <c r="M18" s="127">
        <v>22.3</v>
      </c>
      <c r="N18" s="126">
        <v>22.3</v>
      </c>
      <c r="O18" s="136">
        <v>23.42</v>
      </c>
      <c r="P18" s="275">
        <v>23.66</v>
      </c>
      <c r="Q18" s="299">
        <v>23.66</v>
      </c>
      <c r="R18" s="210">
        <f t="shared" si="12"/>
        <v>0</v>
      </c>
      <c r="S18" s="211">
        <f t="shared" si="1"/>
        <v>0</v>
      </c>
      <c r="T18" s="439"/>
      <c r="U18" s="94">
        <f t="shared" si="2"/>
        <v>0</v>
      </c>
      <c r="V18" s="438"/>
      <c r="W18" s="93">
        <f t="shared" si="3"/>
        <v>0</v>
      </c>
      <c r="X18" s="439"/>
      <c r="Y18" s="94">
        <f t="shared" si="4"/>
        <v>0</v>
      </c>
      <c r="Z18" s="438"/>
      <c r="AA18" s="93">
        <f t="shared" si="5"/>
        <v>0</v>
      </c>
      <c r="AB18" s="439"/>
      <c r="AC18" s="94">
        <f t="shared" si="6"/>
        <v>0</v>
      </c>
      <c r="AD18" s="438"/>
      <c r="AE18" s="93">
        <f t="shared" si="7"/>
        <v>0</v>
      </c>
      <c r="AF18" s="439"/>
      <c r="AG18" s="94">
        <f t="shared" si="8"/>
        <v>0</v>
      </c>
      <c r="AH18" s="438"/>
      <c r="AI18" s="93">
        <f t="shared" si="9"/>
        <v>0</v>
      </c>
      <c r="AJ18" s="439"/>
      <c r="AK18" s="94">
        <f t="shared" si="10"/>
        <v>0</v>
      </c>
      <c r="AL18" s="438"/>
      <c r="AM18" s="93">
        <f t="shared" si="11"/>
        <v>0</v>
      </c>
    </row>
    <row r="19" spans="1:39" ht="25.5" x14ac:dyDescent="0.2">
      <c r="A19" s="151" t="s">
        <v>1363</v>
      </c>
      <c r="B19" s="137" t="s">
        <v>1350</v>
      </c>
      <c r="C19" s="138" t="s">
        <v>3114</v>
      </c>
      <c r="D19" s="37" t="s">
        <v>2870</v>
      </c>
      <c r="E19" s="37" t="s">
        <v>1159</v>
      </c>
      <c r="F19" s="139">
        <v>2</v>
      </c>
      <c r="G19" s="37" t="s">
        <v>2835</v>
      </c>
      <c r="H19" s="37" t="s">
        <v>3273</v>
      </c>
      <c r="I19" s="11" t="s">
        <v>2747</v>
      </c>
      <c r="J19" s="249">
        <v>2</v>
      </c>
      <c r="K19" s="90">
        <v>59.7</v>
      </c>
      <c r="L19" s="40">
        <v>59.7</v>
      </c>
      <c r="M19" s="90">
        <v>62.69</v>
      </c>
      <c r="N19" s="40">
        <v>62.69</v>
      </c>
      <c r="O19" s="141">
        <v>62.69</v>
      </c>
      <c r="P19" s="273">
        <v>62.69</v>
      </c>
      <c r="Q19" s="282">
        <v>62.69</v>
      </c>
      <c r="R19" s="210">
        <f t="shared" si="12"/>
        <v>0</v>
      </c>
      <c r="S19" s="211">
        <f t="shared" si="1"/>
        <v>0</v>
      </c>
      <c r="T19" s="439"/>
      <c r="U19" s="94">
        <f t="shared" si="2"/>
        <v>0</v>
      </c>
      <c r="V19" s="438"/>
      <c r="W19" s="93">
        <f t="shared" si="3"/>
        <v>0</v>
      </c>
      <c r="X19" s="439"/>
      <c r="Y19" s="94">
        <f t="shared" si="4"/>
        <v>0</v>
      </c>
      <c r="Z19" s="438"/>
      <c r="AA19" s="93">
        <f t="shared" si="5"/>
        <v>0</v>
      </c>
      <c r="AB19" s="439"/>
      <c r="AC19" s="94">
        <f t="shared" si="6"/>
        <v>0</v>
      </c>
      <c r="AD19" s="438"/>
      <c r="AE19" s="93">
        <f t="shared" si="7"/>
        <v>0</v>
      </c>
      <c r="AF19" s="439"/>
      <c r="AG19" s="94">
        <f t="shared" si="8"/>
        <v>0</v>
      </c>
      <c r="AH19" s="438"/>
      <c r="AI19" s="93">
        <f t="shared" si="9"/>
        <v>0</v>
      </c>
      <c r="AJ19" s="439"/>
      <c r="AK19" s="94">
        <f t="shared" si="10"/>
        <v>0</v>
      </c>
      <c r="AL19" s="438"/>
      <c r="AM19" s="93">
        <f t="shared" si="11"/>
        <v>0</v>
      </c>
    </row>
    <row r="20" spans="1:39" ht="25.5" x14ac:dyDescent="0.2">
      <c r="A20" s="150" t="s">
        <v>1364</v>
      </c>
      <c r="B20" s="131" t="s">
        <v>1350</v>
      </c>
      <c r="C20" s="132" t="s">
        <v>3275</v>
      </c>
      <c r="D20" s="124" t="s">
        <v>2870</v>
      </c>
      <c r="E20" s="124" t="s">
        <v>1159</v>
      </c>
      <c r="F20" s="133" t="s">
        <v>2509</v>
      </c>
      <c r="G20" s="134" t="s">
        <v>1160</v>
      </c>
      <c r="H20" s="124" t="s">
        <v>2962</v>
      </c>
      <c r="I20" s="125" t="s">
        <v>673</v>
      </c>
      <c r="J20" s="246">
        <v>1</v>
      </c>
      <c r="K20" s="244">
        <v>21.15</v>
      </c>
      <c r="L20" s="126">
        <v>21.15</v>
      </c>
      <c r="M20" s="126">
        <v>21.15</v>
      </c>
      <c r="N20" s="126">
        <v>21.15</v>
      </c>
      <c r="O20" s="135">
        <v>21.15</v>
      </c>
      <c r="P20" s="275">
        <v>21.36</v>
      </c>
      <c r="Q20" s="299">
        <v>21.36</v>
      </c>
      <c r="R20" s="210">
        <f t="shared" si="12"/>
        <v>0</v>
      </c>
      <c r="S20" s="211">
        <f t="shared" si="1"/>
        <v>0</v>
      </c>
      <c r="T20" s="439"/>
      <c r="U20" s="94">
        <f t="shared" si="2"/>
        <v>0</v>
      </c>
      <c r="V20" s="438"/>
      <c r="W20" s="93">
        <f t="shared" si="3"/>
        <v>0</v>
      </c>
      <c r="X20" s="439"/>
      <c r="Y20" s="94">
        <f t="shared" si="4"/>
        <v>0</v>
      </c>
      <c r="Z20" s="438"/>
      <c r="AA20" s="93">
        <f t="shared" si="5"/>
        <v>0</v>
      </c>
      <c r="AB20" s="439"/>
      <c r="AC20" s="94">
        <f t="shared" si="6"/>
        <v>0</v>
      </c>
      <c r="AD20" s="438"/>
      <c r="AE20" s="93">
        <f t="shared" si="7"/>
        <v>0</v>
      </c>
      <c r="AF20" s="439"/>
      <c r="AG20" s="94">
        <f t="shared" si="8"/>
        <v>0</v>
      </c>
      <c r="AH20" s="438"/>
      <c r="AI20" s="93">
        <f t="shared" si="9"/>
        <v>0</v>
      </c>
      <c r="AJ20" s="439"/>
      <c r="AK20" s="94">
        <f t="shared" si="10"/>
        <v>0</v>
      </c>
      <c r="AL20" s="438"/>
      <c r="AM20" s="93">
        <f t="shared" si="11"/>
        <v>0</v>
      </c>
    </row>
    <row r="21" spans="1:39" ht="25.5" x14ac:dyDescent="0.2">
      <c r="A21" s="152" t="s">
        <v>1364</v>
      </c>
      <c r="B21" s="142" t="s">
        <v>1350</v>
      </c>
      <c r="C21" s="143" t="s">
        <v>3275</v>
      </c>
      <c r="D21" s="24" t="s">
        <v>2870</v>
      </c>
      <c r="E21" s="24" t="s">
        <v>1159</v>
      </c>
      <c r="F21" s="69">
        <v>1</v>
      </c>
      <c r="G21" s="24" t="s">
        <v>3326</v>
      </c>
      <c r="H21" s="24" t="s">
        <v>3343</v>
      </c>
      <c r="I21" s="42" t="s">
        <v>2046</v>
      </c>
      <c r="J21" s="248">
        <v>2</v>
      </c>
      <c r="K21" s="92">
        <v>33.04</v>
      </c>
      <c r="L21" s="92">
        <v>33.04</v>
      </c>
      <c r="M21" s="92">
        <v>37.020000000000003</v>
      </c>
      <c r="N21" s="43">
        <v>37.020000000000003</v>
      </c>
      <c r="O21" s="144">
        <v>37.020000000000003</v>
      </c>
      <c r="P21" s="272">
        <v>40.67</v>
      </c>
      <c r="Q21" s="283">
        <v>40.67</v>
      </c>
      <c r="R21" s="210">
        <f t="shared" si="12"/>
        <v>0</v>
      </c>
      <c r="S21" s="211">
        <f t="shared" si="1"/>
        <v>0</v>
      </c>
      <c r="T21" s="439"/>
      <c r="U21" s="94">
        <f t="shared" si="2"/>
        <v>0</v>
      </c>
      <c r="V21" s="438"/>
      <c r="W21" s="93">
        <f t="shared" si="3"/>
        <v>0</v>
      </c>
      <c r="X21" s="439"/>
      <c r="Y21" s="94">
        <f t="shared" si="4"/>
        <v>0</v>
      </c>
      <c r="Z21" s="438"/>
      <c r="AA21" s="93">
        <f t="shared" si="5"/>
        <v>0</v>
      </c>
      <c r="AB21" s="439"/>
      <c r="AC21" s="94">
        <f t="shared" si="6"/>
        <v>0</v>
      </c>
      <c r="AD21" s="438"/>
      <c r="AE21" s="93">
        <f t="shared" si="7"/>
        <v>0</v>
      </c>
      <c r="AF21" s="439"/>
      <c r="AG21" s="94">
        <f t="shared" si="8"/>
        <v>0</v>
      </c>
      <c r="AH21" s="438"/>
      <c r="AI21" s="93">
        <f t="shared" si="9"/>
        <v>0</v>
      </c>
      <c r="AJ21" s="439"/>
      <c r="AK21" s="94">
        <f t="shared" si="10"/>
        <v>0</v>
      </c>
      <c r="AL21" s="438"/>
      <c r="AM21" s="93">
        <f t="shared" si="11"/>
        <v>0</v>
      </c>
    </row>
    <row r="22" spans="1:39" ht="25.5" x14ac:dyDescent="0.2">
      <c r="A22" s="151" t="s">
        <v>1364</v>
      </c>
      <c r="B22" s="137" t="s">
        <v>1350</v>
      </c>
      <c r="C22" s="138" t="s">
        <v>3115</v>
      </c>
      <c r="D22" s="37" t="s">
        <v>2870</v>
      </c>
      <c r="E22" s="37" t="s">
        <v>1159</v>
      </c>
      <c r="F22" s="139">
        <v>2</v>
      </c>
      <c r="G22" s="39" t="s">
        <v>924</v>
      </c>
      <c r="H22" s="37" t="s">
        <v>3273</v>
      </c>
      <c r="I22" s="11" t="s">
        <v>2747</v>
      </c>
      <c r="J22" s="249">
        <v>3</v>
      </c>
      <c r="K22" s="90">
        <v>75.099999999999994</v>
      </c>
      <c r="L22" s="40">
        <v>75.099999999999994</v>
      </c>
      <c r="M22" s="90">
        <v>93.88</v>
      </c>
      <c r="N22" s="40">
        <v>93.88</v>
      </c>
      <c r="O22" s="146">
        <v>83.66</v>
      </c>
      <c r="P22" s="273">
        <v>83.66</v>
      </c>
      <c r="Q22" s="282">
        <v>83.66</v>
      </c>
      <c r="R22" s="210">
        <f t="shared" si="12"/>
        <v>0</v>
      </c>
      <c r="S22" s="211">
        <f t="shared" si="1"/>
        <v>0</v>
      </c>
      <c r="T22" s="439"/>
      <c r="U22" s="94">
        <f t="shared" si="2"/>
        <v>0</v>
      </c>
      <c r="V22" s="438"/>
      <c r="W22" s="93">
        <f t="shared" si="3"/>
        <v>0</v>
      </c>
      <c r="X22" s="439"/>
      <c r="Y22" s="94">
        <f t="shared" si="4"/>
        <v>0</v>
      </c>
      <c r="Z22" s="438"/>
      <c r="AA22" s="93">
        <f t="shared" si="5"/>
        <v>0</v>
      </c>
      <c r="AB22" s="439"/>
      <c r="AC22" s="94">
        <f t="shared" si="6"/>
        <v>0</v>
      </c>
      <c r="AD22" s="438"/>
      <c r="AE22" s="93">
        <f t="shared" si="7"/>
        <v>0</v>
      </c>
      <c r="AF22" s="439"/>
      <c r="AG22" s="94">
        <f t="shared" si="8"/>
        <v>0</v>
      </c>
      <c r="AH22" s="438"/>
      <c r="AI22" s="93">
        <f t="shared" si="9"/>
        <v>0</v>
      </c>
      <c r="AJ22" s="439"/>
      <c r="AK22" s="94">
        <f t="shared" si="10"/>
        <v>0</v>
      </c>
      <c r="AL22" s="438"/>
      <c r="AM22" s="93">
        <f t="shared" si="11"/>
        <v>0</v>
      </c>
    </row>
    <row r="23" spans="1:39" ht="25.5" x14ac:dyDescent="0.2">
      <c r="A23" s="150" t="s">
        <v>1365</v>
      </c>
      <c r="B23" s="131" t="s">
        <v>1350</v>
      </c>
      <c r="C23" s="132" t="s">
        <v>3276</v>
      </c>
      <c r="D23" s="124" t="s">
        <v>2870</v>
      </c>
      <c r="E23" s="124" t="s">
        <v>1159</v>
      </c>
      <c r="F23" s="133" t="s">
        <v>2509</v>
      </c>
      <c r="G23" s="134" t="s">
        <v>1161</v>
      </c>
      <c r="H23" s="124" t="s">
        <v>2962</v>
      </c>
      <c r="I23" s="125" t="s">
        <v>673</v>
      </c>
      <c r="J23" s="246">
        <v>1</v>
      </c>
      <c r="K23" s="244">
        <v>21.6</v>
      </c>
      <c r="L23" s="126">
        <v>21.6</v>
      </c>
      <c r="M23" s="127">
        <v>22.68</v>
      </c>
      <c r="N23" s="126">
        <v>22.68</v>
      </c>
      <c r="O23" s="136">
        <v>23.81</v>
      </c>
      <c r="P23" s="275">
        <v>24.05</v>
      </c>
      <c r="Q23" s="288">
        <v>24.77</v>
      </c>
      <c r="R23" s="210">
        <f t="shared" si="12"/>
        <v>0</v>
      </c>
      <c r="S23" s="211">
        <f t="shared" si="1"/>
        <v>0</v>
      </c>
      <c r="T23" s="439"/>
      <c r="U23" s="94">
        <f t="shared" si="2"/>
        <v>0</v>
      </c>
      <c r="V23" s="438"/>
      <c r="W23" s="93">
        <f t="shared" si="3"/>
        <v>0</v>
      </c>
      <c r="X23" s="439"/>
      <c r="Y23" s="94">
        <f t="shared" si="4"/>
        <v>0</v>
      </c>
      <c r="Z23" s="438"/>
      <c r="AA23" s="93">
        <f t="shared" si="5"/>
        <v>0</v>
      </c>
      <c r="AB23" s="439"/>
      <c r="AC23" s="94">
        <f t="shared" si="6"/>
        <v>0</v>
      </c>
      <c r="AD23" s="438"/>
      <c r="AE23" s="93">
        <f t="shared" si="7"/>
        <v>0</v>
      </c>
      <c r="AF23" s="439"/>
      <c r="AG23" s="94">
        <f t="shared" si="8"/>
        <v>0</v>
      </c>
      <c r="AH23" s="438"/>
      <c r="AI23" s="93">
        <f t="shared" si="9"/>
        <v>0</v>
      </c>
      <c r="AJ23" s="439"/>
      <c r="AK23" s="94">
        <f t="shared" si="10"/>
        <v>0</v>
      </c>
      <c r="AL23" s="438"/>
      <c r="AM23" s="93">
        <f t="shared" si="11"/>
        <v>0</v>
      </c>
    </row>
    <row r="24" spans="1:39" ht="25.5" x14ac:dyDescent="0.2">
      <c r="A24" s="152" t="s">
        <v>1365</v>
      </c>
      <c r="B24" s="142" t="s">
        <v>1350</v>
      </c>
      <c r="C24" s="143" t="s">
        <v>3276</v>
      </c>
      <c r="D24" s="24" t="s">
        <v>2870</v>
      </c>
      <c r="E24" s="24" t="s">
        <v>1159</v>
      </c>
      <c r="F24" s="69">
        <v>1</v>
      </c>
      <c r="G24" s="24" t="s">
        <v>3327</v>
      </c>
      <c r="H24" s="24" t="s">
        <v>3343</v>
      </c>
      <c r="I24" s="42" t="s">
        <v>2046</v>
      </c>
      <c r="J24" s="248">
        <v>2</v>
      </c>
      <c r="K24" s="92">
        <v>35.07</v>
      </c>
      <c r="L24" s="92">
        <v>35.07</v>
      </c>
      <c r="M24" s="92">
        <v>38.5</v>
      </c>
      <c r="N24" s="43">
        <v>38.5</v>
      </c>
      <c r="O24" s="144">
        <v>38.5</v>
      </c>
      <c r="P24" s="272">
        <v>38.5</v>
      </c>
      <c r="Q24" s="283">
        <v>38.5</v>
      </c>
      <c r="R24" s="210">
        <f t="shared" si="12"/>
        <v>0</v>
      </c>
      <c r="S24" s="211">
        <f t="shared" si="1"/>
        <v>0</v>
      </c>
      <c r="T24" s="439"/>
      <c r="U24" s="94">
        <f t="shared" si="2"/>
        <v>0</v>
      </c>
      <c r="V24" s="438"/>
      <c r="W24" s="93">
        <f t="shared" si="3"/>
        <v>0</v>
      </c>
      <c r="X24" s="439"/>
      <c r="Y24" s="94">
        <f t="shared" si="4"/>
        <v>0</v>
      </c>
      <c r="Z24" s="438"/>
      <c r="AA24" s="93">
        <f t="shared" si="5"/>
        <v>0</v>
      </c>
      <c r="AB24" s="439"/>
      <c r="AC24" s="94">
        <f t="shared" si="6"/>
        <v>0</v>
      </c>
      <c r="AD24" s="438"/>
      <c r="AE24" s="93">
        <f t="shared" si="7"/>
        <v>0</v>
      </c>
      <c r="AF24" s="439"/>
      <c r="AG24" s="94">
        <f t="shared" si="8"/>
        <v>0</v>
      </c>
      <c r="AH24" s="438"/>
      <c r="AI24" s="93">
        <f t="shared" si="9"/>
        <v>0</v>
      </c>
      <c r="AJ24" s="439"/>
      <c r="AK24" s="94">
        <f t="shared" si="10"/>
        <v>0</v>
      </c>
      <c r="AL24" s="438"/>
      <c r="AM24" s="93">
        <f t="shared" si="11"/>
        <v>0</v>
      </c>
    </row>
    <row r="25" spans="1:39" ht="25.5" x14ac:dyDescent="0.2">
      <c r="A25" s="151" t="s">
        <v>1365</v>
      </c>
      <c r="B25" s="137" t="s">
        <v>1350</v>
      </c>
      <c r="C25" s="138" t="s">
        <v>3116</v>
      </c>
      <c r="D25" s="37" t="s">
        <v>2870</v>
      </c>
      <c r="E25" s="37" t="s">
        <v>1159</v>
      </c>
      <c r="F25" s="139">
        <v>2</v>
      </c>
      <c r="G25" s="39" t="s">
        <v>2840</v>
      </c>
      <c r="H25" s="37" t="s">
        <v>3273</v>
      </c>
      <c r="I25" s="11" t="s">
        <v>2747</v>
      </c>
      <c r="J25" s="249">
        <v>3</v>
      </c>
      <c r="K25" s="90">
        <v>70.27</v>
      </c>
      <c r="L25" s="40">
        <v>70.27</v>
      </c>
      <c r="M25" s="90">
        <v>73.78</v>
      </c>
      <c r="N25" s="40">
        <v>73.78</v>
      </c>
      <c r="O25" s="146">
        <v>71.069999999999993</v>
      </c>
      <c r="P25" s="273">
        <v>71.069999999999993</v>
      </c>
      <c r="Q25" s="282">
        <v>71.069999999999993</v>
      </c>
      <c r="R25" s="210">
        <f t="shared" si="12"/>
        <v>0</v>
      </c>
      <c r="S25" s="211">
        <f t="shared" si="1"/>
        <v>0</v>
      </c>
      <c r="T25" s="439"/>
      <c r="U25" s="94">
        <f t="shared" si="2"/>
        <v>0</v>
      </c>
      <c r="V25" s="438"/>
      <c r="W25" s="93">
        <f t="shared" si="3"/>
        <v>0</v>
      </c>
      <c r="X25" s="439"/>
      <c r="Y25" s="94">
        <f t="shared" si="4"/>
        <v>0</v>
      </c>
      <c r="Z25" s="438"/>
      <c r="AA25" s="93">
        <f t="shared" si="5"/>
        <v>0</v>
      </c>
      <c r="AB25" s="439"/>
      <c r="AC25" s="94">
        <f t="shared" si="6"/>
        <v>0</v>
      </c>
      <c r="AD25" s="438"/>
      <c r="AE25" s="93">
        <f t="shared" si="7"/>
        <v>0</v>
      </c>
      <c r="AF25" s="439"/>
      <c r="AG25" s="94">
        <f t="shared" si="8"/>
        <v>0</v>
      </c>
      <c r="AH25" s="438"/>
      <c r="AI25" s="93">
        <f t="shared" si="9"/>
        <v>0</v>
      </c>
      <c r="AJ25" s="439"/>
      <c r="AK25" s="94">
        <f t="shared" si="10"/>
        <v>0</v>
      </c>
      <c r="AL25" s="438"/>
      <c r="AM25" s="93">
        <f t="shared" si="11"/>
        <v>0</v>
      </c>
    </row>
    <row r="26" spans="1:39" ht="25.5" x14ac:dyDescent="0.2">
      <c r="A26" s="150" t="s">
        <v>1366</v>
      </c>
      <c r="B26" s="131" t="s">
        <v>1350</v>
      </c>
      <c r="C26" s="132" t="s">
        <v>3277</v>
      </c>
      <c r="D26" s="124" t="s">
        <v>2870</v>
      </c>
      <c r="E26" s="124" t="s">
        <v>1159</v>
      </c>
      <c r="F26" s="133" t="s">
        <v>2509</v>
      </c>
      <c r="G26" s="134" t="s">
        <v>1162</v>
      </c>
      <c r="H26" s="124" t="s">
        <v>2962</v>
      </c>
      <c r="I26" s="125" t="s">
        <v>673</v>
      </c>
      <c r="J26" s="246">
        <v>1</v>
      </c>
      <c r="K26" s="244">
        <v>29.52</v>
      </c>
      <c r="L26" s="126">
        <v>29.52</v>
      </c>
      <c r="M26" s="127">
        <v>30.7</v>
      </c>
      <c r="N26" s="126">
        <v>30.7</v>
      </c>
      <c r="O26" s="135">
        <v>30.7</v>
      </c>
      <c r="P26" s="275">
        <v>31.01</v>
      </c>
      <c r="Q26" s="299">
        <v>31.01</v>
      </c>
      <c r="R26" s="210">
        <f t="shared" si="12"/>
        <v>0</v>
      </c>
      <c r="S26" s="211">
        <f t="shared" si="1"/>
        <v>0</v>
      </c>
      <c r="T26" s="439"/>
      <c r="U26" s="94">
        <f t="shared" si="2"/>
        <v>0</v>
      </c>
      <c r="V26" s="438"/>
      <c r="W26" s="93">
        <f t="shared" si="3"/>
        <v>0</v>
      </c>
      <c r="X26" s="439"/>
      <c r="Y26" s="94">
        <f t="shared" si="4"/>
        <v>0</v>
      </c>
      <c r="Z26" s="438"/>
      <c r="AA26" s="93">
        <f t="shared" si="5"/>
        <v>0</v>
      </c>
      <c r="AB26" s="439"/>
      <c r="AC26" s="94">
        <f t="shared" si="6"/>
        <v>0</v>
      </c>
      <c r="AD26" s="438"/>
      <c r="AE26" s="93">
        <f t="shared" si="7"/>
        <v>0</v>
      </c>
      <c r="AF26" s="439"/>
      <c r="AG26" s="94">
        <f t="shared" si="8"/>
        <v>0</v>
      </c>
      <c r="AH26" s="438"/>
      <c r="AI26" s="93">
        <f t="shared" si="9"/>
        <v>0</v>
      </c>
      <c r="AJ26" s="439"/>
      <c r="AK26" s="94">
        <f t="shared" si="10"/>
        <v>0</v>
      </c>
      <c r="AL26" s="438"/>
      <c r="AM26" s="93">
        <f t="shared" si="11"/>
        <v>0</v>
      </c>
    </row>
    <row r="27" spans="1:39" ht="25.5" x14ac:dyDescent="0.2">
      <c r="A27" s="152" t="s">
        <v>1366</v>
      </c>
      <c r="B27" s="142" t="s">
        <v>1350</v>
      </c>
      <c r="C27" s="143" t="s">
        <v>3277</v>
      </c>
      <c r="D27" s="24" t="s">
        <v>2870</v>
      </c>
      <c r="E27" s="24" t="s">
        <v>1159</v>
      </c>
      <c r="F27" s="69">
        <v>1</v>
      </c>
      <c r="G27" s="24" t="s">
        <v>3339</v>
      </c>
      <c r="H27" s="24" t="s">
        <v>3343</v>
      </c>
      <c r="I27" s="42" t="s">
        <v>2046</v>
      </c>
      <c r="J27" s="248">
        <v>3</v>
      </c>
      <c r="K27" s="92">
        <v>50.64</v>
      </c>
      <c r="L27" s="92">
        <v>50.64</v>
      </c>
      <c r="M27" s="92">
        <v>55.09</v>
      </c>
      <c r="N27" s="43">
        <v>55.09</v>
      </c>
      <c r="O27" s="144">
        <v>55.09</v>
      </c>
      <c r="P27" s="272">
        <v>60.54</v>
      </c>
      <c r="Q27" s="283">
        <v>60.54</v>
      </c>
      <c r="R27" s="210">
        <f t="shared" si="12"/>
        <v>0</v>
      </c>
      <c r="S27" s="211">
        <f t="shared" si="1"/>
        <v>0</v>
      </c>
      <c r="T27" s="439"/>
      <c r="U27" s="94">
        <f t="shared" si="2"/>
        <v>0</v>
      </c>
      <c r="V27" s="438"/>
      <c r="W27" s="93">
        <f t="shared" si="3"/>
        <v>0</v>
      </c>
      <c r="X27" s="439"/>
      <c r="Y27" s="94">
        <f t="shared" si="4"/>
        <v>0</v>
      </c>
      <c r="Z27" s="438"/>
      <c r="AA27" s="93">
        <f t="shared" si="5"/>
        <v>0</v>
      </c>
      <c r="AB27" s="439"/>
      <c r="AC27" s="94">
        <f t="shared" si="6"/>
        <v>0</v>
      </c>
      <c r="AD27" s="438"/>
      <c r="AE27" s="93">
        <f t="shared" si="7"/>
        <v>0</v>
      </c>
      <c r="AF27" s="439"/>
      <c r="AG27" s="94">
        <f t="shared" si="8"/>
        <v>0</v>
      </c>
      <c r="AH27" s="438"/>
      <c r="AI27" s="93">
        <f t="shared" si="9"/>
        <v>0</v>
      </c>
      <c r="AJ27" s="439"/>
      <c r="AK27" s="94">
        <f t="shared" si="10"/>
        <v>0</v>
      </c>
      <c r="AL27" s="438"/>
      <c r="AM27" s="93">
        <f t="shared" si="11"/>
        <v>0</v>
      </c>
    </row>
    <row r="28" spans="1:39" ht="25.5" x14ac:dyDescent="0.2">
      <c r="A28" s="151" t="s">
        <v>1366</v>
      </c>
      <c r="B28" s="137" t="s">
        <v>1350</v>
      </c>
      <c r="C28" s="138" t="s">
        <v>3124</v>
      </c>
      <c r="D28" s="37" t="s">
        <v>2870</v>
      </c>
      <c r="E28" s="37" t="s">
        <v>1159</v>
      </c>
      <c r="F28" s="139">
        <v>2</v>
      </c>
      <c r="G28" s="39" t="s">
        <v>2841</v>
      </c>
      <c r="H28" s="37" t="s">
        <v>3273</v>
      </c>
      <c r="I28" s="11" t="s">
        <v>2747</v>
      </c>
      <c r="J28" s="249">
        <v>2</v>
      </c>
      <c r="K28" s="90">
        <v>103.24</v>
      </c>
      <c r="L28" s="40">
        <v>103.24</v>
      </c>
      <c r="M28" s="90">
        <v>108.4</v>
      </c>
      <c r="N28" s="40">
        <v>108.4</v>
      </c>
      <c r="O28" s="146">
        <v>109.81</v>
      </c>
      <c r="P28" s="273">
        <v>109.81</v>
      </c>
      <c r="Q28" s="282">
        <v>109.81</v>
      </c>
      <c r="R28" s="210">
        <f t="shared" si="12"/>
        <v>0</v>
      </c>
      <c r="S28" s="211">
        <f t="shared" si="1"/>
        <v>0</v>
      </c>
      <c r="T28" s="439"/>
      <c r="U28" s="94">
        <f t="shared" si="2"/>
        <v>0</v>
      </c>
      <c r="V28" s="438"/>
      <c r="W28" s="93">
        <f t="shared" si="3"/>
        <v>0</v>
      </c>
      <c r="X28" s="439"/>
      <c r="Y28" s="94">
        <f t="shared" si="4"/>
        <v>0</v>
      </c>
      <c r="Z28" s="438"/>
      <c r="AA28" s="93">
        <f t="shared" si="5"/>
        <v>0</v>
      </c>
      <c r="AB28" s="439"/>
      <c r="AC28" s="94">
        <f t="shared" si="6"/>
        <v>0</v>
      </c>
      <c r="AD28" s="438"/>
      <c r="AE28" s="93">
        <f t="shared" si="7"/>
        <v>0</v>
      </c>
      <c r="AF28" s="439"/>
      <c r="AG28" s="94">
        <f t="shared" si="8"/>
        <v>0</v>
      </c>
      <c r="AH28" s="438"/>
      <c r="AI28" s="93">
        <f t="shared" si="9"/>
        <v>0</v>
      </c>
      <c r="AJ28" s="439"/>
      <c r="AK28" s="94">
        <f t="shared" si="10"/>
        <v>0</v>
      </c>
      <c r="AL28" s="438"/>
      <c r="AM28" s="93">
        <f t="shared" si="11"/>
        <v>0</v>
      </c>
    </row>
    <row r="29" spans="1:39" ht="25.5" x14ac:dyDescent="0.2">
      <c r="A29" s="151" t="s">
        <v>1367</v>
      </c>
      <c r="B29" s="137" t="s">
        <v>1350</v>
      </c>
      <c r="C29" s="138" t="s">
        <v>3118</v>
      </c>
      <c r="D29" s="37" t="s">
        <v>2870</v>
      </c>
      <c r="E29" s="37" t="s">
        <v>1159</v>
      </c>
      <c r="F29" s="139">
        <v>2</v>
      </c>
      <c r="G29" s="37" t="s">
        <v>2836</v>
      </c>
      <c r="H29" s="37" t="s">
        <v>3273</v>
      </c>
      <c r="I29" s="11" t="s">
        <v>2747</v>
      </c>
      <c r="J29" s="249">
        <v>1</v>
      </c>
      <c r="K29" s="90">
        <v>81.61</v>
      </c>
      <c r="L29" s="40">
        <v>81.61</v>
      </c>
      <c r="M29" s="90">
        <v>104.46</v>
      </c>
      <c r="N29" s="40">
        <v>104.46</v>
      </c>
      <c r="O29" s="140">
        <v>109.68</v>
      </c>
      <c r="P29" s="273">
        <v>109.68</v>
      </c>
      <c r="Q29" s="282">
        <v>109.68</v>
      </c>
      <c r="R29" s="210">
        <f t="shared" si="0"/>
        <v>0</v>
      </c>
      <c r="S29" s="211">
        <f t="shared" si="1"/>
        <v>0</v>
      </c>
      <c r="T29" s="439"/>
      <c r="U29" s="94">
        <f t="shared" si="2"/>
        <v>0</v>
      </c>
      <c r="V29" s="438"/>
      <c r="W29" s="93">
        <f t="shared" si="3"/>
        <v>0</v>
      </c>
      <c r="X29" s="439"/>
      <c r="Y29" s="94">
        <f t="shared" si="4"/>
        <v>0</v>
      </c>
      <c r="Z29" s="438"/>
      <c r="AA29" s="93">
        <f t="shared" si="5"/>
        <v>0</v>
      </c>
      <c r="AB29" s="439"/>
      <c r="AC29" s="94">
        <f t="shared" si="6"/>
        <v>0</v>
      </c>
      <c r="AD29" s="438"/>
      <c r="AE29" s="93">
        <f t="shared" si="7"/>
        <v>0</v>
      </c>
      <c r="AF29" s="439"/>
      <c r="AG29" s="94">
        <f t="shared" si="8"/>
        <v>0</v>
      </c>
      <c r="AH29" s="438"/>
      <c r="AI29" s="93">
        <f t="shared" si="9"/>
        <v>0</v>
      </c>
      <c r="AJ29" s="439"/>
      <c r="AK29" s="94">
        <f t="shared" si="10"/>
        <v>0</v>
      </c>
      <c r="AL29" s="438"/>
      <c r="AM29" s="93">
        <f t="shared" si="11"/>
        <v>0</v>
      </c>
    </row>
    <row r="30" spans="1:39" ht="25.5" x14ac:dyDescent="0.2">
      <c r="A30" s="150" t="s">
        <v>1368</v>
      </c>
      <c r="B30" s="131" t="s">
        <v>1350</v>
      </c>
      <c r="C30" s="132" t="s">
        <v>3278</v>
      </c>
      <c r="D30" s="124" t="s">
        <v>2870</v>
      </c>
      <c r="E30" s="124" t="s">
        <v>1159</v>
      </c>
      <c r="F30" s="133" t="s">
        <v>2509</v>
      </c>
      <c r="G30" s="124" t="s">
        <v>1163</v>
      </c>
      <c r="H30" s="124" t="s">
        <v>2962</v>
      </c>
      <c r="I30" s="125" t="s">
        <v>673</v>
      </c>
      <c r="J30" s="246">
        <v>1</v>
      </c>
      <c r="K30" s="244">
        <v>12.95</v>
      </c>
      <c r="L30" s="126">
        <v>12.95</v>
      </c>
      <c r="M30" s="127">
        <v>13.6</v>
      </c>
      <c r="N30" s="126">
        <v>13.6</v>
      </c>
      <c r="O30" s="136">
        <v>14.28</v>
      </c>
      <c r="P30" s="275">
        <v>14.42</v>
      </c>
      <c r="Q30" s="299">
        <v>14.42</v>
      </c>
      <c r="R30" s="210">
        <f t="shared" si="0"/>
        <v>0</v>
      </c>
      <c r="S30" s="211">
        <f t="shared" si="1"/>
        <v>0</v>
      </c>
      <c r="T30" s="439"/>
      <c r="U30" s="94">
        <f t="shared" si="2"/>
        <v>0</v>
      </c>
      <c r="V30" s="438"/>
      <c r="W30" s="93">
        <f t="shared" si="3"/>
        <v>0</v>
      </c>
      <c r="X30" s="439"/>
      <c r="Y30" s="94">
        <f t="shared" si="4"/>
        <v>0</v>
      </c>
      <c r="Z30" s="438"/>
      <c r="AA30" s="93">
        <f t="shared" si="5"/>
        <v>0</v>
      </c>
      <c r="AB30" s="439"/>
      <c r="AC30" s="94">
        <f t="shared" si="6"/>
        <v>0</v>
      </c>
      <c r="AD30" s="438"/>
      <c r="AE30" s="93">
        <f t="shared" si="7"/>
        <v>0</v>
      </c>
      <c r="AF30" s="439"/>
      <c r="AG30" s="94">
        <f t="shared" si="8"/>
        <v>0</v>
      </c>
      <c r="AH30" s="438"/>
      <c r="AI30" s="93">
        <f t="shared" si="9"/>
        <v>0</v>
      </c>
      <c r="AJ30" s="439"/>
      <c r="AK30" s="94">
        <f t="shared" si="10"/>
        <v>0</v>
      </c>
      <c r="AL30" s="438"/>
      <c r="AM30" s="93">
        <f t="shared" si="11"/>
        <v>0</v>
      </c>
    </row>
    <row r="31" spans="1:39" ht="25.5" x14ac:dyDescent="0.2">
      <c r="A31" s="151" t="s">
        <v>1368</v>
      </c>
      <c r="B31" s="137" t="s">
        <v>1350</v>
      </c>
      <c r="C31" s="138" t="s">
        <v>3119</v>
      </c>
      <c r="D31" s="37" t="s">
        <v>2870</v>
      </c>
      <c r="E31" s="37" t="s">
        <v>1159</v>
      </c>
      <c r="F31" s="139">
        <v>2</v>
      </c>
      <c r="G31" s="37" t="s">
        <v>2837</v>
      </c>
      <c r="H31" s="37" t="s">
        <v>3273</v>
      </c>
      <c r="I31" s="11" t="s">
        <v>2747</v>
      </c>
      <c r="J31" s="249">
        <v>2</v>
      </c>
      <c r="K31" s="245">
        <v>28.5</v>
      </c>
      <c r="L31" s="40">
        <v>28.5</v>
      </c>
      <c r="M31" s="90">
        <v>29.93</v>
      </c>
      <c r="N31" s="40">
        <v>29.93</v>
      </c>
      <c r="O31" s="140">
        <v>31.13</v>
      </c>
      <c r="P31" s="273">
        <v>31.13</v>
      </c>
      <c r="Q31" s="282">
        <v>31.13</v>
      </c>
      <c r="R31" s="210">
        <f t="shared" si="0"/>
        <v>0</v>
      </c>
      <c r="S31" s="211">
        <f t="shared" si="1"/>
        <v>0</v>
      </c>
      <c r="T31" s="439"/>
      <c r="U31" s="94">
        <f t="shared" si="2"/>
        <v>0</v>
      </c>
      <c r="V31" s="438"/>
      <c r="W31" s="93">
        <f t="shared" si="3"/>
        <v>0</v>
      </c>
      <c r="X31" s="439"/>
      <c r="Y31" s="94">
        <f t="shared" si="4"/>
        <v>0</v>
      </c>
      <c r="Z31" s="438"/>
      <c r="AA31" s="93">
        <f t="shared" si="5"/>
        <v>0</v>
      </c>
      <c r="AB31" s="439"/>
      <c r="AC31" s="94">
        <f t="shared" si="6"/>
        <v>0</v>
      </c>
      <c r="AD31" s="438"/>
      <c r="AE31" s="93">
        <f t="shared" si="7"/>
        <v>0</v>
      </c>
      <c r="AF31" s="439"/>
      <c r="AG31" s="94">
        <f t="shared" si="8"/>
        <v>0</v>
      </c>
      <c r="AH31" s="438"/>
      <c r="AI31" s="93">
        <f t="shared" si="9"/>
        <v>0</v>
      </c>
      <c r="AJ31" s="439"/>
      <c r="AK31" s="94">
        <f t="shared" si="10"/>
        <v>0</v>
      </c>
      <c r="AL31" s="438"/>
      <c r="AM31" s="93">
        <f t="shared" si="11"/>
        <v>0</v>
      </c>
    </row>
    <row r="32" spans="1:39" ht="25.5" x14ac:dyDescent="0.2">
      <c r="A32" s="151" t="s">
        <v>1369</v>
      </c>
      <c r="B32" s="137" t="s">
        <v>1350</v>
      </c>
      <c r="C32" s="138" t="s">
        <v>3120</v>
      </c>
      <c r="D32" s="37" t="s">
        <v>2870</v>
      </c>
      <c r="E32" s="37" t="s">
        <v>1159</v>
      </c>
      <c r="F32" s="139">
        <v>2</v>
      </c>
      <c r="G32" s="37" t="s">
        <v>2838</v>
      </c>
      <c r="H32" s="37" t="s">
        <v>3273</v>
      </c>
      <c r="I32" s="11" t="s">
        <v>2747</v>
      </c>
      <c r="J32" s="249">
        <v>1</v>
      </c>
      <c r="K32" s="90">
        <v>84.48</v>
      </c>
      <c r="L32" s="40">
        <v>84.48</v>
      </c>
      <c r="M32" s="90">
        <v>88.7</v>
      </c>
      <c r="N32" s="40">
        <v>88.7</v>
      </c>
      <c r="O32" s="140">
        <v>93.14</v>
      </c>
      <c r="P32" s="273">
        <v>93.14</v>
      </c>
      <c r="Q32" s="282">
        <v>93.14</v>
      </c>
      <c r="R32" s="210">
        <f t="shared" si="0"/>
        <v>0</v>
      </c>
      <c r="S32" s="211">
        <f t="shared" si="1"/>
        <v>0</v>
      </c>
      <c r="T32" s="439"/>
      <c r="U32" s="94">
        <f t="shared" si="2"/>
        <v>0</v>
      </c>
      <c r="V32" s="438"/>
      <c r="W32" s="93">
        <f t="shared" si="3"/>
        <v>0</v>
      </c>
      <c r="X32" s="439"/>
      <c r="Y32" s="94">
        <f t="shared" si="4"/>
        <v>0</v>
      </c>
      <c r="Z32" s="438"/>
      <c r="AA32" s="93">
        <f t="shared" si="5"/>
        <v>0</v>
      </c>
      <c r="AB32" s="439"/>
      <c r="AC32" s="94">
        <f t="shared" si="6"/>
        <v>0</v>
      </c>
      <c r="AD32" s="438"/>
      <c r="AE32" s="93">
        <f t="shared" si="7"/>
        <v>0</v>
      </c>
      <c r="AF32" s="439"/>
      <c r="AG32" s="94">
        <f t="shared" si="8"/>
        <v>0</v>
      </c>
      <c r="AH32" s="438"/>
      <c r="AI32" s="93">
        <f t="shared" si="9"/>
        <v>0</v>
      </c>
      <c r="AJ32" s="439"/>
      <c r="AK32" s="94">
        <f t="shared" si="10"/>
        <v>0</v>
      </c>
      <c r="AL32" s="438"/>
      <c r="AM32" s="93">
        <f t="shared" si="11"/>
        <v>0</v>
      </c>
    </row>
    <row r="33" spans="1:39" ht="25.5" x14ac:dyDescent="0.2">
      <c r="A33" s="150" t="s">
        <v>1370</v>
      </c>
      <c r="B33" s="131" t="s">
        <v>1350</v>
      </c>
      <c r="C33" s="132" t="s">
        <v>3279</v>
      </c>
      <c r="D33" s="124" t="s">
        <v>2870</v>
      </c>
      <c r="E33" s="124" t="s">
        <v>1159</v>
      </c>
      <c r="F33" s="133" t="s">
        <v>2509</v>
      </c>
      <c r="G33" s="134" t="s">
        <v>1164</v>
      </c>
      <c r="H33" s="124" t="s">
        <v>2962</v>
      </c>
      <c r="I33" s="125" t="s">
        <v>673</v>
      </c>
      <c r="J33" s="246">
        <v>1</v>
      </c>
      <c r="K33" s="244">
        <v>33.31</v>
      </c>
      <c r="L33" s="126">
        <v>33.31</v>
      </c>
      <c r="M33" s="127">
        <v>34.979999999999997</v>
      </c>
      <c r="N33" s="126">
        <v>34.979999999999997</v>
      </c>
      <c r="O33" s="136">
        <v>36.729999999999997</v>
      </c>
      <c r="P33" s="275">
        <v>37.11</v>
      </c>
      <c r="Q33" s="299">
        <v>37.11</v>
      </c>
      <c r="R33" s="210">
        <f t="shared" si="0"/>
        <v>0</v>
      </c>
      <c r="S33" s="211">
        <f t="shared" si="1"/>
        <v>0</v>
      </c>
      <c r="T33" s="439"/>
      <c r="U33" s="94">
        <f t="shared" si="2"/>
        <v>0</v>
      </c>
      <c r="V33" s="438"/>
      <c r="W33" s="93">
        <f t="shared" si="3"/>
        <v>0</v>
      </c>
      <c r="X33" s="439"/>
      <c r="Y33" s="94">
        <f t="shared" si="4"/>
        <v>0</v>
      </c>
      <c r="Z33" s="438"/>
      <c r="AA33" s="93">
        <f t="shared" si="5"/>
        <v>0</v>
      </c>
      <c r="AB33" s="439"/>
      <c r="AC33" s="94">
        <f t="shared" si="6"/>
        <v>0</v>
      </c>
      <c r="AD33" s="438"/>
      <c r="AE33" s="93">
        <f t="shared" si="7"/>
        <v>0</v>
      </c>
      <c r="AF33" s="439"/>
      <c r="AG33" s="94">
        <f t="shared" si="8"/>
        <v>0</v>
      </c>
      <c r="AH33" s="438"/>
      <c r="AI33" s="93">
        <f t="shared" si="9"/>
        <v>0</v>
      </c>
      <c r="AJ33" s="439"/>
      <c r="AK33" s="94">
        <f t="shared" si="10"/>
        <v>0</v>
      </c>
      <c r="AL33" s="438"/>
      <c r="AM33" s="93">
        <f t="shared" si="11"/>
        <v>0</v>
      </c>
    </row>
    <row r="34" spans="1:39" ht="25.5" x14ac:dyDescent="0.2">
      <c r="A34" s="152" t="s">
        <v>1370</v>
      </c>
      <c r="B34" s="142" t="s">
        <v>1350</v>
      </c>
      <c r="C34" s="143" t="s">
        <v>3279</v>
      </c>
      <c r="D34" s="24" t="s">
        <v>2870</v>
      </c>
      <c r="E34" s="24" t="s">
        <v>1159</v>
      </c>
      <c r="F34" s="69">
        <v>1</v>
      </c>
      <c r="G34" s="24" t="s">
        <v>3328</v>
      </c>
      <c r="H34" s="24" t="s">
        <v>3343</v>
      </c>
      <c r="I34" s="42" t="s">
        <v>2046</v>
      </c>
      <c r="J34" s="248">
        <v>2</v>
      </c>
      <c r="K34" s="92">
        <v>54.53</v>
      </c>
      <c r="L34" s="92">
        <v>54.53</v>
      </c>
      <c r="M34" s="92">
        <v>61.92</v>
      </c>
      <c r="N34" s="43">
        <v>61.92</v>
      </c>
      <c r="O34" s="144">
        <v>61.92</v>
      </c>
      <c r="P34" s="272">
        <v>61.92</v>
      </c>
      <c r="Q34" s="283">
        <v>61.92</v>
      </c>
      <c r="R34" s="210">
        <f t="shared" si="0"/>
        <v>0</v>
      </c>
      <c r="S34" s="211">
        <f t="shared" si="1"/>
        <v>0</v>
      </c>
      <c r="T34" s="439"/>
      <c r="U34" s="94">
        <f t="shared" si="2"/>
        <v>0</v>
      </c>
      <c r="V34" s="438"/>
      <c r="W34" s="93">
        <f t="shared" si="3"/>
        <v>0</v>
      </c>
      <c r="X34" s="439"/>
      <c r="Y34" s="94">
        <f t="shared" si="4"/>
        <v>0</v>
      </c>
      <c r="Z34" s="438"/>
      <c r="AA34" s="93">
        <f t="shared" si="5"/>
        <v>0</v>
      </c>
      <c r="AB34" s="439"/>
      <c r="AC34" s="94">
        <f t="shared" si="6"/>
        <v>0</v>
      </c>
      <c r="AD34" s="438"/>
      <c r="AE34" s="93">
        <f t="shared" si="7"/>
        <v>0</v>
      </c>
      <c r="AF34" s="439"/>
      <c r="AG34" s="94">
        <f t="shared" si="8"/>
        <v>0</v>
      </c>
      <c r="AH34" s="438"/>
      <c r="AI34" s="93">
        <f t="shared" si="9"/>
        <v>0</v>
      </c>
      <c r="AJ34" s="439"/>
      <c r="AK34" s="94">
        <f t="shared" si="10"/>
        <v>0</v>
      </c>
      <c r="AL34" s="438"/>
      <c r="AM34" s="93">
        <f t="shared" si="11"/>
        <v>0</v>
      </c>
    </row>
    <row r="35" spans="1:39" ht="25.5" x14ac:dyDescent="0.2">
      <c r="A35" s="151" t="s">
        <v>1370</v>
      </c>
      <c r="B35" s="137" t="s">
        <v>1350</v>
      </c>
      <c r="C35" s="138" t="s">
        <v>3121</v>
      </c>
      <c r="D35" s="37" t="s">
        <v>2870</v>
      </c>
      <c r="E35" s="37" t="s">
        <v>1159</v>
      </c>
      <c r="F35" s="139">
        <v>2</v>
      </c>
      <c r="G35" s="39" t="s">
        <v>2839</v>
      </c>
      <c r="H35" s="37" t="s">
        <v>3273</v>
      </c>
      <c r="I35" s="11" t="s">
        <v>2747</v>
      </c>
      <c r="J35" s="249">
        <v>3</v>
      </c>
      <c r="K35" s="90">
        <v>111.16</v>
      </c>
      <c r="L35" s="40">
        <v>111.16</v>
      </c>
      <c r="M35" s="90">
        <v>138.94999999999999</v>
      </c>
      <c r="N35" s="40">
        <v>138.94999999999999</v>
      </c>
      <c r="O35" s="146">
        <v>135.08000000000001</v>
      </c>
      <c r="P35" s="273">
        <v>135.08000000000001</v>
      </c>
      <c r="Q35" s="282">
        <v>135.08000000000001</v>
      </c>
      <c r="R35" s="210">
        <f t="shared" si="0"/>
        <v>0</v>
      </c>
      <c r="S35" s="211">
        <f t="shared" si="1"/>
        <v>0</v>
      </c>
      <c r="T35" s="439"/>
      <c r="U35" s="94">
        <f t="shared" si="2"/>
        <v>0</v>
      </c>
      <c r="V35" s="438"/>
      <c r="W35" s="93">
        <f t="shared" si="3"/>
        <v>0</v>
      </c>
      <c r="X35" s="439"/>
      <c r="Y35" s="94">
        <f t="shared" si="4"/>
        <v>0</v>
      </c>
      <c r="Z35" s="438"/>
      <c r="AA35" s="93">
        <f t="shared" si="5"/>
        <v>0</v>
      </c>
      <c r="AB35" s="439"/>
      <c r="AC35" s="94">
        <f t="shared" si="6"/>
        <v>0</v>
      </c>
      <c r="AD35" s="438"/>
      <c r="AE35" s="93">
        <f t="shared" si="7"/>
        <v>0</v>
      </c>
      <c r="AF35" s="439"/>
      <c r="AG35" s="94">
        <f t="shared" si="8"/>
        <v>0</v>
      </c>
      <c r="AH35" s="438"/>
      <c r="AI35" s="93">
        <f t="shared" si="9"/>
        <v>0</v>
      </c>
      <c r="AJ35" s="439"/>
      <c r="AK35" s="94">
        <f t="shared" si="10"/>
        <v>0</v>
      </c>
      <c r="AL35" s="438"/>
      <c r="AM35" s="93">
        <f t="shared" si="11"/>
        <v>0</v>
      </c>
    </row>
    <row r="36" spans="1:39" ht="25.5" x14ac:dyDescent="0.2">
      <c r="A36" s="150" t="s">
        <v>1371</v>
      </c>
      <c r="B36" s="131" t="s">
        <v>1350</v>
      </c>
      <c r="C36" s="132" t="s">
        <v>3280</v>
      </c>
      <c r="D36" s="124" t="s">
        <v>2870</v>
      </c>
      <c r="E36" s="124" t="s">
        <v>1159</v>
      </c>
      <c r="F36" s="133" t="s">
        <v>2509</v>
      </c>
      <c r="G36" s="134" t="s">
        <v>1165</v>
      </c>
      <c r="H36" s="124" t="s">
        <v>2962</v>
      </c>
      <c r="I36" s="125" t="s">
        <v>673</v>
      </c>
      <c r="J36" s="246">
        <v>1</v>
      </c>
      <c r="K36" s="244">
        <v>38.58</v>
      </c>
      <c r="L36" s="126">
        <v>38.58</v>
      </c>
      <c r="M36" s="127">
        <v>40.51</v>
      </c>
      <c r="N36" s="126">
        <v>40.51</v>
      </c>
      <c r="O36" s="136">
        <v>42.54</v>
      </c>
      <c r="P36" s="275">
        <v>42.97</v>
      </c>
      <c r="Q36" s="299">
        <v>42.97</v>
      </c>
      <c r="R36" s="210">
        <f t="shared" si="0"/>
        <v>0</v>
      </c>
      <c r="S36" s="211">
        <f t="shared" si="1"/>
        <v>0</v>
      </c>
      <c r="T36" s="439"/>
      <c r="U36" s="94">
        <f t="shared" si="2"/>
        <v>0</v>
      </c>
      <c r="V36" s="438"/>
      <c r="W36" s="93">
        <f t="shared" si="3"/>
        <v>0</v>
      </c>
      <c r="X36" s="439"/>
      <c r="Y36" s="94">
        <f t="shared" si="4"/>
        <v>0</v>
      </c>
      <c r="Z36" s="438"/>
      <c r="AA36" s="93">
        <f t="shared" si="5"/>
        <v>0</v>
      </c>
      <c r="AB36" s="439"/>
      <c r="AC36" s="94">
        <f t="shared" si="6"/>
        <v>0</v>
      </c>
      <c r="AD36" s="438"/>
      <c r="AE36" s="93">
        <f t="shared" si="7"/>
        <v>0</v>
      </c>
      <c r="AF36" s="439"/>
      <c r="AG36" s="94">
        <f t="shared" si="8"/>
        <v>0</v>
      </c>
      <c r="AH36" s="438"/>
      <c r="AI36" s="93">
        <f t="shared" si="9"/>
        <v>0</v>
      </c>
      <c r="AJ36" s="439"/>
      <c r="AK36" s="94">
        <f t="shared" si="10"/>
        <v>0</v>
      </c>
      <c r="AL36" s="438"/>
      <c r="AM36" s="93">
        <f t="shared" si="11"/>
        <v>0</v>
      </c>
    </row>
    <row r="37" spans="1:39" ht="25.5" x14ac:dyDescent="0.2">
      <c r="A37" s="150" t="s">
        <v>1372</v>
      </c>
      <c r="B37" s="131" t="s">
        <v>1350</v>
      </c>
      <c r="C37" s="132" t="s">
        <v>3281</v>
      </c>
      <c r="D37" s="124" t="s">
        <v>2870</v>
      </c>
      <c r="E37" s="124" t="s">
        <v>1159</v>
      </c>
      <c r="F37" s="133" t="s">
        <v>2509</v>
      </c>
      <c r="G37" s="134" t="s">
        <v>1166</v>
      </c>
      <c r="H37" s="124" t="s">
        <v>2962</v>
      </c>
      <c r="I37" s="125" t="s">
        <v>673</v>
      </c>
      <c r="J37" s="246">
        <v>1</v>
      </c>
      <c r="K37" s="244">
        <v>27.06</v>
      </c>
      <c r="L37" s="126">
        <v>27.06</v>
      </c>
      <c r="M37" s="126">
        <v>27.06</v>
      </c>
      <c r="N37" s="126">
        <v>27.06</v>
      </c>
      <c r="O37" s="136">
        <v>28.41</v>
      </c>
      <c r="P37" s="275">
        <v>28.7</v>
      </c>
      <c r="Q37" s="299">
        <v>28.7</v>
      </c>
      <c r="R37" s="210">
        <f t="shared" si="0"/>
        <v>0</v>
      </c>
      <c r="S37" s="211">
        <f t="shared" si="1"/>
        <v>0</v>
      </c>
      <c r="T37" s="439"/>
      <c r="U37" s="94">
        <f t="shared" si="2"/>
        <v>0</v>
      </c>
      <c r="V37" s="438"/>
      <c r="W37" s="93">
        <f t="shared" si="3"/>
        <v>0</v>
      </c>
      <c r="X37" s="439"/>
      <c r="Y37" s="94">
        <f t="shared" si="4"/>
        <v>0</v>
      </c>
      <c r="Z37" s="438"/>
      <c r="AA37" s="93">
        <f t="shared" si="5"/>
        <v>0</v>
      </c>
      <c r="AB37" s="439"/>
      <c r="AC37" s="94">
        <f t="shared" si="6"/>
        <v>0</v>
      </c>
      <c r="AD37" s="438"/>
      <c r="AE37" s="93">
        <f t="shared" si="7"/>
        <v>0</v>
      </c>
      <c r="AF37" s="439"/>
      <c r="AG37" s="94">
        <f t="shared" si="8"/>
        <v>0</v>
      </c>
      <c r="AH37" s="438"/>
      <c r="AI37" s="93">
        <f t="shared" si="9"/>
        <v>0</v>
      </c>
      <c r="AJ37" s="439"/>
      <c r="AK37" s="94">
        <f t="shared" si="10"/>
        <v>0</v>
      </c>
      <c r="AL37" s="438"/>
      <c r="AM37" s="93">
        <f t="shared" si="11"/>
        <v>0</v>
      </c>
    </row>
    <row r="38" spans="1:39" ht="25.5" x14ac:dyDescent="0.2">
      <c r="A38" s="151" t="s">
        <v>1372</v>
      </c>
      <c r="B38" s="137" t="s">
        <v>1350</v>
      </c>
      <c r="C38" s="138" t="s">
        <v>3117</v>
      </c>
      <c r="D38" s="37" t="s">
        <v>2870</v>
      </c>
      <c r="E38" s="37" t="s">
        <v>1159</v>
      </c>
      <c r="F38" s="139">
        <v>2</v>
      </c>
      <c r="G38" s="39" t="s">
        <v>2840</v>
      </c>
      <c r="H38" s="37" t="s">
        <v>3273</v>
      </c>
      <c r="I38" s="11" t="s">
        <v>2747</v>
      </c>
      <c r="J38" s="249">
        <v>2</v>
      </c>
      <c r="K38" s="90">
        <v>61.4</v>
      </c>
      <c r="L38" s="40">
        <v>61.4</v>
      </c>
      <c r="M38" s="90">
        <v>64.47</v>
      </c>
      <c r="N38" s="90">
        <v>67.69</v>
      </c>
      <c r="O38" s="140">
        <v>74.62</v>
      </c>
      <c r="P38" s="273">
        <v>74.62</v>
      </c>
      <c r="Q38" s="282">
        <v>74.62</v>
      </c>
      <c r="R38" s="210">
        <f t="shared" si="0"/>
        <v>0</v>
      </c>
      <c r="S38" s="211">
        <f t="shared" si="1"/>
        <v>0</v>
      </c>
      <c r="T38" s="439"/>
      <c r="U38" s="94">
        <f t="shared" si="2"/>
        <v>0</v>
      </c>
      <c r="V38" s="438"/>
      <c r="W38" s="93">
        <f t="shared" si="3"/>
        <v>0</v>
      </c>
      <c r="X38" s="439"/>
      <c r="Y38" s="94">
        <f t="shared" si="4"/>
        <v>0</v>
      </c>
      <c r="Z38" s="438"/>
      <c r="AA38" s="93">
        <f t="shared" si="5"/>
        <v>0</v>
      </c>
      <c r="AB38" s="439"/>
      <c r="AC38" s="94">
        <f t="shared" si="6"/>
        <v>0</v>
      </c>
      <c r="AD38" s="438"/>
      <c r="AE38" s="93">
        <f t="shared" si="7"/>
        <v>0</v>
      </c>
      <c r="AF38" s="439"/>
      <c r="AG38" s="94">
        <f t="shared" si="8"/>
        <v>0</v>
      </c>
      <c r="AH38" s="438"/>
      <c r="AI38" s="93">
        <f t="shared" si="9"/>
        <v>0</v>
      </c>
      <c r="AJ38" s="439"/>
      <c r="AK38" s="94">
        <f t="shared" si="10"/>
        <v>0</v>
      </c>
      <c r="AL38" s="438"/>
      <c r="AM38" s="93">
        <f t="shared" si="11"/>
        <v>0</v>
      </c>
    </row>
    <row r="39" spans="1:39" ht="25.5" x14ac:dyDescent="0.2">
      <c r="A39" s="152" t="s">
        <v>1372</v>
      </c>
      <c r="B39" s="142" t="s">
        <v>1350</v>
      </c>
      <c r="C39" s="143" t="s">
        <v>3282</v>
      </c>
      <c r="D39" s="24" t="s">
        <v>2870</v>
      </c>
      <c r="E39" s="24" t="s">
        <v>1701</v>
      </c>
      <c r="F39" s="69">
        <v>2</v>
      </c>
      <c r="G39" s="306" t="s">
        <v>3329</v>
      </c>
      <c r="H39" s="24" t="s">
        <v>3343</v>
      </c>
      <c r="I39" s="42" t="s">
        <v>2046</v>
      </c>
      <c r="J39" s="248">
        <v>3</v>
      </c>
      <c r="K39" s="81">
        <v>79</v>
      </c>
      <c r="L39" s="43">
        <v>79</v>
      </c>
      <c r="M39" s="43">
        <v>79</v>
      </c>
      <c r="N39" s="43">
        <v>79</v>
      </c>
      <c r="O39" s="257">
        <v>90.5</v>
      </c>
      <c r="P39" s="272">
        <v>90.5</v>
      </c>
      <c r="Q39" s="283">
        <v>90.5</v>
      </c>
      <c r="R39" s="210">
        <f t="shared" si="0"/>
        <v>0</v>
      </c>
      <c r="S39" s="211">
        <f t="shared" si="1"/>
        <v>0</v>
      </c>
      <c r="T39" s="439"/>
      <c r="U39" s="94">
        <f t="shared" si="2"/>
        <v>0</v>
      </c>
      <c r="V39" s="438"/>
      <c r="W39" s="93">
        <f t="shared" si="3"/>
        <v>0</v>
      </c>
      <c r="X39" s="439"/>
      <c r="Y39" s="94">
        <f t="shared" si="4"/>
        <v>0</v>
      </c>
      <c r="Z39" s="438"/>
      <c r="AA39" s="93">
        <f t="shared" si="5"/>
        <v>0</v>
      </c>
      <c r="AB39" s="439"/>
      <c r="AC39" s="94">
        <f t="shared" si="6"/>
        <v>0</v>
      </c>
      <c r="AD39" s="438"/>
      <c r="AE39" s="93">
        <f t="shared" si="7"/>
        <v>0</v>
      </c>
      <c r="AF39" s="439"/>
      <c r="AG39" s="94">
        <f t="shared" si="8"/>
        <v>0</v>
      </c>
      <c r="AH39" s="438"/>
      <c r="AI39" s="93">
        <f t="shared" si="9"/>
        <v>0</v>
      </c>
      <c r="AJ39" s="439"/>
      <c r="AK39" s="94">
        <f t="shared" si="10"/>
        <v>0</v>
      </c>
      <c r="AL39" s="438"/>
      <c r="AM39" s="93">
        <f t="shared" si="11"/>
        <v>0</v>
      </c>
    </row>
    <row r="40" spans="1:39" ht="25.5" x14ac:dyDescent="0.2">
      <c r="A40" s="150" t="s">
        <v>1373</v>
      </c>
      <c r="B40" s="131" t="s">
        <v>1350</v>
      </c>
      <c r="C40" s="132" t="s">
        <v>3283</v>
      </c>
      <c r="D40" s="124" t="s">
        <v>2870</v>
      </c>
      <c r="E40" s="124" t="s">
        <v>1159</v>
      </c>
      <c r="F40" s="133" t="s">
        <v>2509</v>
      </c>
      <c r="G40" s="134" t="s">
        <v>1167</v>
      </c>
      <c r="H40" s="124" t="s">
        <v>2962</v>
      </c>
      <c r="I40" s="125" t="s">
        <v>673</v>
      </c>
      <c r="J40" s="246">
        <v>1</v>
      </c>
      <c r="K40" s="244">
        <v>39.590000000000003</v>
      </c>
      <c r="L40" s="126">
        <v>39.590000000000003</v>
      </c>
      <c r="M40" s="126">
        <v>39.590000000000003</v>
      </c>
      <c r="N40" s="126">
        <v>39.590000000000003</v>
      </c>
      <c r="O40" s="136">
        <v>41.57</v>
      </c>
      <c r="P40" s="275">
        <v>42</v>
      </c>
      <c r="Q40" s="299">
        <v>42</v>
      </c>
      <c r="R40" s="210">
        <f t="shared" si="0"/>
        <v>0</v>
      </c>
      <c r="S40" s="211">
        <f t="shared" si="1"/>
        <v>0</v>
      </c>
      <c r="T40" s="439"/>
      <c r="U40" s="94">
        <f t="shared" si="2"/>
        <v>0</v>
      </c>
      <c r="V40" s="438"/>
      <c r="W40" s="93">
        <f t="shared" si="3"/>
        <v>0</v>
      </c>
      <c r="X40" s="439"/>
      <c r="Y40" s="94">
        <f t="shared" si="4"/>
        <v>0</v>
      </c>
      <c r="Z40" s="438"/>
      <c r="AA40" s="93">
        <f t="shared" si="5"/>
        <v>0</v>
      </c>
      <c r="AB40" s="439"/>
      <c r="AC40" s="94">
        <f t="shared" si="6"/>
        <v>0</v>
      </c>
      <c r="AD40" s="438"/>
      <c r="AE40" s="93">
        <f t="shared" si="7"/>
        <v>0</v>
      </c>
      <c r="AF40" s="439"/>
      <c r="AG40" s="94">
        <f t="shared" si="8"/>
        <v>0</v>
      </c>
      <c r="AH40" s="438"/>
      <c r="AI40" s="93">
        <f t="shared" si="9"/>
        <v>0</v>
      </c>
      <c r="AJ40" s="439"/>
      <c r="AK40" s="94">
        <f t="shared" si="10"/>
        <v>0</v>
      </c>
      <c r="AL40" s="438"/>
      <c r="AM40" s="93">
        <f t="shared" si="11"/>
        <v>0</v>
      </c>
    </row>
    <row r="41" spans="1:39" ht="25.5" x14ac:dyDescent="0.2">
      <c r="A41" s="151" t="s">
        <v>1373</v>
      </c>
      <c r="B41" s="137" t="s">
        <v>1350</v>
      </c>
      <c r="C41" s="138" t="s">
        <v>3125</v>
      </c>
      <c r="D41" s="37" t="s">
        <v>2870</v>
      </c>
      <c r="E41" s="37" t="s">
        <v>1159</v>
      </c>
      <c r="F41" s="139">
        <v>2</v>
      </c>
      <c r="G41" s="39" t="s">
        <v>2841</v>
      </c>
      <c r="H41" s="37" t="s">
        <v>3273</v>
      </c>
      <c r="I41" s="11" t="s">
        <v>2747</v>
      </c>
      <c r="J41" s="249">
        <v>2</v>
      </c>
      <c r="K41" s="90">
        <v>99.6</v>
      </c>
      <c r="L41" s="40">
        <v>99.6</v>
      </c>
      <c r="M41" s="40">
        <v>99.6</v>
      </c>
      <c r="N41" s="90">
        <v>104.58</v>
      </c>
      <c r="O41" s="140">
        <v>109.81</v>
      </c>
      <c r="P41" s="273">
        <v>109.81</v>
      </c>
      <c r="Q41" s="282">
        <v>109.81</v>
      </c>
      <c r="R41" s="210">
        <f t="shared" si="0"/>
        <v>0</v>
      </c>
      <c r="S41" s="211">
        <f t="shared" si="1"/>
        <v>0</v>
      </c>
      <c r="T41" s="439"/>
      <c r="U41" s="94">
        <f t="shared" si="2"/>
        <v>0</v>
      </c>
      <c r="V41" s="438"/>
      <c r="W41" s="93">
        <f t="shared" si="3"/>
        <v>0</v>
      </c>
      <c r="X41" s="439"/>
      <c r="Y41" s="94">
        <f t="shared" si="4"/>
        <v>0</v>
      </c>
      <c r="Z41" s="438"/>
      <c r="AA41" s="93">
        <f t="shared" si="5"/>
        <v>0</v>
      </c>
      <c r="AB41" s="439"/>
      <c r="AC41" s="94">
        <f t="shared" si="6"/>
        <v>0</v>
      </c>
      <c r="AD41" s="438"/>
      <c r="AE41" s="93">
        <f t="shared" si="7"/>
        <v>0</v>
      </c>
      <c r="AF41" s="439"/>
      <c r="AG41" s="94">
        <f t="shared" si="8"/>
        <v>0</v>
      </c>
      <c r="AH41" s="438"/>
      <c r="AI41" s="93">
        <f t="shared" si="9"/>
        <v>0</v>
      </c>
      <c r="AJ41" s="439"/>
      <c r="AK41" s="94">
        <f t="shared" si="10"/>
        <v>0</v>
      </c>
      <c r="AL41" s="438"/>
      <c r="AM41" s="93">
        <f t="shared" si="11"/>
        <v>0</v>
      </c>
    </row>
    <row r="42" spans="1:39" ht="25.5" x14ac:dyDescent="0.2">
      <c r="A42" s="152" t="s">
        <v>1373</v>
      </c>
      <c r="B42" s="142" t="s">
        <v>1350</v>
      </c>
      <c r="C42" s="143" t="s">
        <v>3283</v>
      </c>
      <c r="D42" s="24" t="s">
        <v>2870</v>
      </c>
      <c r="E42" s="24" t="s">
        <v>1701</v>
      </c>
      <c r="F42" s="69">
        <v>2</v>
      </c>
      <c r="G42" s="306" t="s">
        <v>3330</v>
      </c>
      <c r="H42" s="24" t="s">
        <v>3343</v>
      </c>
      <c r="I42" s="42" t="s">
        <v>2046</v>
      </c>
      <c r="J42" s="248">
        <v>3</v>
      </c>
      <c r="K42" s="81">
        <v>118</v>
      </c>
      <c r="L42" s="43">
        <v>118</v>
      </c>
      <c r="M42" s="43">
        <v>118</v>
      </c>
      <c r="N42" s="43">
        <v>118</v>
      </c>
      <c r="O42" s="144">
        <v>118</v>
      </c>
      <c r="P42" s="272">
        <v>118</v>
      </c>
      <c r="Q42" s="283">
        <v>118</v>
      </c>
      <c r="R42" s="210">
        <f t="shared" si="0"/>
        <v>0</v>
      </c>
      <c r="S42" s="211">
        <f t="shared" si="1"/>
        <v>0</v>
      </c>
      <c r="T42" s="439"/>
      <c r="U42" s="94">
        <f t="shared" si="2"/>
        <v>0</v>
      </c>
      <c r="V42" s="438"/>
      <c r="W42" s="93">
        <f t="shared" si="3"/>
        <v>0</v>
      </c>
      <c r="X42" s="439"/>
      <c r="Y42" s="94">
        <f t="shared" si="4"/>
        <v>0</v>
      </c>
      <c r="Z42" s="438"/>
      <c r="AA42" s="93">
        <f t="shared" si="5"/>
        <v>0</v>
      </c>
      <c r="AB42" s="439"/>
      <c r="AC42" s="94">
        <f t="shared" si="6"/>
        <v>0</v>
      </c>
      <c r="AD42" s="438"/>
      <c r="AE42" s="93">
        <f t="shared" si="7"/>
        <v>0</v>
      </c>
      <c r="AF42" s="439"/>
      <c r="AG42" s="94">
        <f t="shared" si="8"/>
        <v>0</v>
      </c>
      <c r="AH42" s="438"/>
      <c r="AI42" s="93">
        <f t="shared" si="9"/>
        <v>0</v>
      </c>
      <c r="AJ42" s="439"/>
      <c r="AK42" s="94">
        <f t="shared" si="10"/>
        <v>0</v>
      </c>
      <c r="AL42" s="438"/>
      <c r="AM42" s="93">
        <f t="shared" si="11"/>
        <v>0</v>
      </c>
    </row>
    <row r="43" spans="1:39" ht="25.5" x14ac:dyDescent="0.2">
      <c r="A43" s="150" t="s">
        <v>1374</v>
      </c>
      <c r="B43" s="131" t="s">
        <v>1350</v>
      </c>
      <c r="C43" s="132" t="s">
        <v>3284</v>
      </c>
      <c r="D43" s="124" t="s">
        <v>2870</v>
      </c>
      <c r="E43" s="124" t="s">
        <v>1159</v>
      </c>
      <c r="F43" s="133" t="s">
        <v>2509</v>
      </c>
      <c r="G43" s="134" t="s">
        <v>1168</v>
      </c>
      <c r="H43" s="124" t="s">
        <v>2962</v>
      </c>
      <c r="I43" s="125" t="s">
        <v>673</v>
      </c>
      <c r="J43" s="246">
        <v>1</v>
      </c>
      <c r="K43" s="244">
        <v>28</v>
      </c>
      <c r="L43" s="126">
        <v>28</v>
      </c>
      <c r="M43" s="126">
        <v>28</v>
      </c>
      <c r="N43" s="126">
        <v>28</v>
      </c>
      <c r="O43" s="136">
        <v>29.4</v>
      </c>
      <c r="P43" s="275">
        <v>29.7</v>
      </c>
      <c r="Q43" s="299">
        <v>29.7</v>
      </c>
      <c r="R43" s="210">
        <f t="shared" ref="R43:R60" si="13">SUM(T43,V43,X43,Z43,AB43,AD43,AF43,AH43,AJ43,AL43)</f>
        <v>0</v>
      </c>
      <c r="S43" s="211">
        <f t="shared" si="1"/>
        <v>0</v>
      </c>
      <c r="T43" s="439"/>
      <c r="U43" s="94">
        <f t="shared" si="2"/>
        <v>0</v>
      </c>
      <c r="V43" s="438"/>
      <c r="W43" s="93">
        <f t="shared" si="3"/>
        <v>0</v>
      </c>
      <c r="X43" s="439"/>
      <c r="Y43" s="94">
        <f t="shared" si="4"/>
        <v>0</v>
      </c>
      <c r="Z43" s="438"/>
      <c r="AA43" s="93">
        <f t="shared" si="5"/>
        <v>0</v>
      </c>
      <c r="AB43" s="439"/>
      <c r="AC43" s="94">
        <f t="shared" si="6"/>
        <v>0</v>
      </c>
      <c r="AD43" s="438"/>
      <c r="AE43" s="93">
        <f t="shared" si="7"/>
        <v>0</v>
      </c>
      <c r="AF43" s="439"/>
      <c r="AG43" s="94">
        <f t="shared" si="8"/>
        <v>0</v>
      </c>
      <c r="AH43" s="438"/>
      <c r="AI43" s="93">
        <f t="shared" si="9"/>
        <v>0</v>
      </c>
      <c r="AJ43" s="439"/>
      <c r="AK43" s="94">
        <f t="shared" si="10"/>
        <v>0</v>
      </c>
      <c r="AL43" s="438"/>
      <c r="AM43" s="93">
        <f t="shared" si="11"/>
        <v>0</v>
      </c>
    </row>
    <row r="44" spans="1:39" ht="25.5" x14ac:dyDescent="0.2">
      <c r="A44" s="152" t="s">
        <v>1374</v>
      </c>
      <c r="B44" s="142" t="s">
        <v>1350</v>
      </c>
      <c r="C44" s="143" t="s">
        <v>3284</v>
      </c>
      <c r="D44" s="24" t="s">
        <v>2870</v>
      </c>
      <c r="E44" s="24" t="s">
        <v>1701</v>
      </c>
      <c r="F44" s="69">
        <v>2</v>
      </c>
      <c r="G44" s="305" t="s">
        <v>3331</v>
      </c>
      <c r="H44" s="24" t="s">
        <v>3343</v>
      </c>
      <c r="I44" s="42" t="s">
        <v>2046</v>
      </c>
      <c r="J44" s="248">
        <v>2</v>
      </c>
      <c r="K44" s="81">
        <v>131</v>
      </c>
      <c r="L44" s="43">
        <v>131</v>
      </c>
      <c r="M44" s="43">
        <v>131</v>
      </c>
      <c r="N44" s="43">
        <v>131</v>
      </c>
      <c r="O44" s="257">
        <v>131.75</v>
      </c>
      <c r="P44" s="272">
        <v>131.75</v>
      </c>
      <c r="Q44" s="283">
        <v>131.75</v>
      </c>
      <c r="R44" s="210">
        <f t="shared" si="13"/>
        <v>0</v>
      </c>
      <c r="S44" s="211">
        <f t="shared" si="1"/>
        <v>0</v>
      </c>
      <c r="T44" s="439"/>
      <c r="U44" s="94">
        <f t="shared" si="2"/>
        <v>0</v>
      </c>
      <c r="V44" s="438"/>
      <c r="W44" s="93">
        <f t="shared" si="3"/>
        <v>0</v>
      </c>
      <c r="X44" s="439"/>
      <c r="Y44" s="94">
        <f t="shared" si="4"/>
        <v>0</v>
      </c>
      <c r="Z44" s="438"/>
      <c r="AA44" s="93">
        <f t="shared" si="5"/>
        <v>0</v>
      </c>
      <c r="AB44" s="439"/>
      <c r="AC44" s="94">
        <f t="shared" si="6"/>
        <v>0</v>
      </c>
      <c r="AD44" s="438"/>
      <c r="AE44" s="93">
        <f t="shared" si="7"/>
        <v>0</v>
      </c>
      <c r="AF44" s="439"/>
      <c r="AG44" s="94">
        <f t="shared" si="8"/>
        <v>0</v>
      </c>
      <c r="AH44" s="438"/>
      <c r="AI44" s="93">
        <f t="shared" si="9"/>
        <v>0</v>
      </c>
      <c r="AJ44" s="439"/>
      <c r="AK44" s="94">
        <f t="shared" si="10"/>
        <v>0</v>
      </c>
      <c r="AL44" s="438"/>
      <c r="AM44" s="93">
        <f t="shared" si="11"/>
        <v>0</v>
      </c>
    </row>
    <row r="45" spans="1:39" ht="25.5" x14ac:dyDescent="0.2">
      <c r="A45" s="151" t="s">
        <v>1374</v>
      </c>
      <c r="B45" s="137" t="s">
        <v>1350</v>
      </c>
      <c r="C45" s="138" t="s">
        <v>3122</v>
      </c>
      <c r="D45" s="37" t="s">
        <v>2870</v>
      </c>
      <c r="E45" s="37" t="s">
        <v>1159</v>
      </c>
      <c r="F45" s="139">
        <v>2</v>
      </c>
      <c r="G45" s="39" t="s">
        <v>2839</v>
      </c>
      <c r="H45" s="37" t="s">
        <v>3273</v>
      </c>
      <c r="I45" s="11" t="s">
        <v>2747</v>
      </c>
      <c r="J45" s="249">
        <v>3</v>
      </c>
      <c r="K45" s="90">
        <v>111.4</v>
      </c>
      <c r="L45" s="40">
        <v>111.4</v>
      </c>
      <c r="M45" s="90">
        <v>137.02000000000001</v>
      </c>
      <c r="N45" s="40">
        <v>137.02000000000001</v>
      </c>
      <c r="O45" s="146">
        <v>135.08000000000001</v>
      </c>
      <c r="P45" s="273">
        <v>135.08000000000001</v>
      </c>
      <c r="Q45" s="282">
        <v>135.08000000000001</v>
      </c>
      <c r="R45" s="210">
        <f t="shared" si="13"/>
        <v>0</v>
      </c>
      <c r="S45" s="211">
        <f t="shared" si="1"/>
        <v>0</v>
      </c>
      <c r="T45" s="439"/>
      <c r="U45" s="94">
        <f t="shared" si="2"/>
        <v>0</v>
      </c>
      <c r="V45" s="438"/>
      <c r="W45" s="93">
        <f t="shared" si="3"/>
        <v>0</v>
      </c>
      <c r="X45" s="439"/>
      <c r="Y45" s="94">
        <f t="shared" si="4"/>
        <v>0</v>
      </c>
      <c r="Z45" s="438"/>
      <c r="AA45" s="93">
        <f t="shared" si="5"/>
        <v>0</v>
      </c>
      <c r="AB45" s="439"/>
      <c r="AC45" s="94">
        <f t="shared" si="6"/>
        <v>0</v>
      </c>
      <c r="AD45" s="438"/>
      <c r="AE45" s="93">
        <f t="shared" si="7"/>
        <v>0</v>
      </c>
      <c r="AF45" s="439"/>
      <c r="AG45" s="94">
        <f t="shared" si="8"/>
        <v>0</v>
      </c>
      <c r="AH45" s="438"/>
      <c r="AI45" s="93">
        <f t="shared" si="9"/>
        <v>0</v>
      </c>
      <c r="AJ45" s="439"/>
      <c r="AK45" s="94">
        <f t="shared" si="10"/>
        <v>0</v>
      </c>
      <c r="AL45" s="438"/>
      <c r="AM45" s="93">
        <f t="shared" si="11"/>
        <v>0</v>
      </c>
    </row>
    <row r="46" spans="1:39" ht="25.5" x14ac:dyDescent="0.2">
      <c r="A46" s="150" t="s">
        <v>1375</v>
      </c>
      <c r="B46" s="131" t="s">
        <v>1350</v>
      </c>
      <c r="C46" s="132" t="s">
        <v>1170</v>
      </c>
      <c r="D46" s="124" t="s">
        <v>2870</v>
      </c>
      <c r="E46" s="124" t="s">
        <v>859</v>
      </c>
      <c r="F46" s="133" t="s">
        <v>2512</v>
      </c>
      <c r="G46" s="124" t="s">
        <v>1169</v>
      </c>
      <c r="H46" s="124" t="s">
        <v>2962</v>
      </c>
      <c r="I46" s="125" t="s">
        <v>673</v>
      </c>
      <c r="J46" s="246">
        <v>1</v>
      </c>
      <c r="K46" s="244">
        <v>53.43</v>
      </c>
      <c r="L46" s="126">
        <v>53.43</v>
      </c>
      <c r="M46" s="126">
        <v>53.43</v>
      </c>
      <c r="N46" s="126">
        <v>53.43</v>
      </c>
      <c r="O46" s="136">
        <v>56.1</v>
      </c>
      <c r="P46" s="275">
        <v>56.67</v>
      </c>
      <c r="Q46" s="299">
        <v>56.67</v>
      </c>
      <c r="R46" s="210">
        <f t="shared" si="13"/>
        <v>0</v>
      </c>
      <c r="S46" s="211">
        <f t="shared" si="1"/>
        <v>0</v>
      </c>
      <c r="T46" s="439"/>
      <c r="U46" s="94">
        <f t="shared" si="2"/>
        <v>0</v>
      </c>
      <c r="V46" s="438"/>
      <c r="W46" s="93">
        <f t="shared" si="3"/>
        <v>0</v>
      </c>
      <c r="X46" s="439"/>
      <c r="Y46" s="94">
        <f t="shared" si="4"/>
        <v>0</v>
      </c>
      <c r="Z46" s="438"/>
      <c r="AA46" s="93">
        <f t="shared" si="5"/>
        <v>0</v>
      </c>
      <c r="AB46" s="439"/>
      <c r="AC46" s="94">
        <f t="shared" si="6"/>
        <v>0</v>
      </c>
      <c r="AD46" s="438"/>
      <c r="AE46" s="93">
        <f t="shared" si="7"/>
        <v>0</v>
      </c>
      <c r="AF46" s="439"/>
      <c r="AG46" s="94">
        <f t="shared" si="8"/>
        <v>0</v>
      </c>
      <c r="AH46" s="438"/>
      <c r="AI46" s="93">
        <f t="shared" si="9"/>
        <v>0</v>
      </c>
      <c r="AJ46" s="439"/>
      <c r="AK46" s="94">
        <f t="shared" si="10"/>
        <v>0</v>
      </c>
      <c r="AL46" s="438"/>
      <c r="AM46" s="93">
        <f t="shared" si="11"/>
        <v>0</v>
      </c>
    </row>
    <row r="47" spans="1:39" ht="25.5" x14ac:dyDescent="0.2">
      <c r="A47" s="151" t="s">
        <v>1375</v>
      </c>
      <c r="B47" s="137" t="s">
        <v>1350</v>
      </c>
      <c r="C47" s="138" t="s">
        <v>1170</v>
      </c>
      <c r="D47" s="37" t="s">
        <v>2870</v>
      </c>
      <c r="E47" s="37" t="s">
        <v>859</v>
      </c>
      <c r="F47" s="139">
        <v>2</v>
      </c>
      <c r="G47" s="37" t="s">
        <v>2842</v>
      </c>
      <c r="H47" s="37" t="s">
        <v>3273</v>
      </c>
      <c r="I47" s="11" t="s">
        <v>2747</v>
      </c>
      <c r="J47" s="249">
        <v>2</v>
      </c>
      <c r="K47" s="245">
        <v>95.5</v>
      </c>
      <c r="L47" s="40">
        <v>95.5</v>
      </c>
      <c r="M47" s="40">
        <v>95.5</v>
      </c>
      <c r="N47" s="40">
        <v>95.5</v>
      </c>
      <c r="O47" s="141">
        <v>95.5</v>
      </c>
      <c r="P47" s="273">
        <v>95.5</v>
      </c>
      <c r="Q47" s="282">
        <v>95.5</v>
      </c>
      <c r="R47" s="210">
        <f t="shared" si="13"/>
        <v>0</v>
      </c>
      <c r="S47" s="211">
        <f t="shared" si="1"/>
        <v>0</v>
      </c>
      <c r="T47" s="439"/>
      <c r="U47" s="94">
        <f t="shared" si="2"/>
        <v>0</v>
      </c>
      <c r="V47" s="438"/>
      <c r="W47" s="93">
        <f t="shared" si="3"/>
        <v>0</v>
      </c>
      <c r="X47" s="439"/>
      <c r="Y47" s="94">
        <f t="shared" si="4"/>
        <v>0</v>
      </c>
      <c r="Z47" s="438"/>
      <c r="AA47" s="93">
        <f t="shared" si="5"/>
        <v>0</v>
      </c>
      <c r="AB47" s="439"/>
      <c r="AC47" s="94">
        <f t="shared" si="6"/>
        <v>0</v>
      </c>
      <c r="AD47" s="438"/>
      <c r="AE47" s="93">
        <f t="shared" si="7"/>
        <v>0</v>
      </c>
      <c r="AF47" s="439"/>
      <c r="AG47" s="94">
        <f t="shared" si="8"/>
        <v>0</v>
      </c>
      <c r="AH47" s="438"/>
      <c r="AI47" s="93">
        <f t="shared" si="9"/>
        <v>0</v>
      </c>
      <c r="AJ47" s="439"/>
      <c r="AK47" s="94">
        <f t="shared" si="10"/>
        <v>0</v>
      </c>
      <c r="AL47" s="438"/>
      <c r="AM47" s="93">
        <f t="shared" si="11"/>
        <v>0</v>
      </c>
    </row>
    <row r="48" spans="1:39" ht="25.5" x14ac:dyDescent="0.2">
      <c r="A48" s="152" t="s">
        <v>1375</v>
      </c>
      <c r="B48" s="142" t="s">
        <v>1350</v>
      </c>
      <c r="C48" s="143" t="s">
        <v>1170</v>
      </c>
      <c r="D48" s="24" t="s">
        <v>2870</v>
      </c>
      <c r="E48" s="24" t="s">
        <v>1701</v>
      </c>
      <c r="F48" s="69">
        <v>2</v>
      </c>
      <c r="G48" s="304" t="s">
        <v>3332</v>
      </c>
      <c r="H48" s="24" t="s">
        <v>3343</v>
      </c>
      <c r="I48" s="42" t="s">
        <v>2046</v>
      </c>
      <c r="J48" s="248">
        <v>3</v>
      </c>
      <c r="K48" s="92">
        <v>103.95</v>
      </c>
      <c r="L48" s="43">
        <v>103.95</v>
      </c>
      <c r="M48" s="43">
        <v>103.95</v>
      </c>
      <c r="N48" s="92">
        <v>109.14</v>
      </c>
      <c r="O48" s="144">
        <v>109.14</v>
      </c>
      <c r="P48" s="272">
        <v>109.14</v>
      </c>
      <c r="Q48" s="283">
        <v>109.14</v>
      </c>
      <c r="R48" s="210">
        <f t="shared" si="13"/>
        <v>0</v>
      </c>
      <c r="S48" s="211">
        <f t="shared" si="1"/>
        <v>0</v>
      </c>
      <c r="T48" s="439"/>
      <c r="U48" s="94">
        <f t="shared" si="2"/>
        <v>0</v>
      </c>
      <c r="V48" s="438"/>
      <c r="W48" s="93">
        <f t="shared" si="3"/>
        <v>0</v>
      </c>
      <c r="X48" s="439"/>
      <c r="Y48" s="94">
        <f t="shared" si="4"/>
        <v>0</v>
      </c>
      <c r="Z48" s="438"/>
      <c r="AA48" s="93">
        <f t="shared" si="5"/>
        <v>0</v>
      </c>
      <c r="AB48" s="439"/>
      <c r="AC48" s="94">
        <f t="shared" si="6"/>
        <v>0</v>
      </c>
      <c r="AD48" s="438"/>
      <c r="AE48" s="93">
        <f t="shared" si="7"/>
        <v>0</v>
      </c>
      <c r="AF48" s="439"/>
      <c r="AG48" s="94">
        <f t="shared" si="8"/>
        <v>0</v>
      </c>
      <c r="AH48" s="438"/>
      <c r="AI48" s="93">
        <f t="shared" si="9"/>
        <v>0</v>
      </c>
      <c r="AJ48" s="439"/>
      <c r="AK48" s="94">
        <f t="shared" si="10"/>
        <v>0</v>
      </c>
      <c r="AL48" s="438"/>
      <c r="AM48" s="93">
        <f t="shared" si="11"/>
        <v>0</v>
      </c>
    </row>
    <row r="49" spans="1:39" ht="25.5" x14ac:dyDescent="0.2">
      <c r="A49" s="150" t="s">
        <v>1376</v>
      </c>
      <c r="B49" s="131" t="s">
        <v>1350</v>
      </c>
      <c r="C49" s="132" t="s">
        <v>1172</v>
      </c>
      <c r="D49" s="124" t="s">
        <v>2870</v>
      </c>
      <c r="E49" s="124" t="s">
        <v>859</v>
      </c>
      <c r="F49" s="133" t="s">
        <v>2512</v>
      </c>
      <c r="G49" s="134" t="s">
        <v>1171</v>
      </c>
      <c r="H49" s="124" t="s">
        <v>2962</v>
      </c>
      <c r="I49" s="125" t="s">
        <v>673</v>
      </c>
      <c r="J49" s="246">
        <v>1</v>
      </c>
      <c r="K49" s="244">
        <v>51.84</v>
      </c>
      <c r="L49" s="126">
        <v>51.84</v>
      </c>
      <c r="M49" s="126">
        <v>51.84</v>
      </c>
      <c r="N49" s="126">
        <v>51.84</v>
      </c>
      <c r="O49" s="136">
        <v>54.43</v>
      </c>
      <c r="P49" s="275">
        <v>54.99</v>
      </c>
      <c r="Q49" s="299">
        <v>54.99</v>
      </c>
      <c r="R49" s="210">
        <f t="shared" si="13"/>
        <v>0</v>
      </c>
      <c r="S49" s="211">
        <f t="shared" si="1"/>
        <v>0</v>
      </c>
      <c r="T49" s="439"/>
      <c r="U49" s="94">
        <f t="shared" si="2"/>
        <v>0</v>
      </c>
      <c r="V49" s="438"/>
      <c r="W49" s="93">
        <f t="shared" si="3"/>
        <v>0</v>
      </c>
      <c r="X49" s="439"/>
      <c r="Y49" s="94">
        <f t="shared" si="4"/>
        <v>0</v>
      </c>
      <c r="Z49" s="438"/>
      <c r="AA49" s="93">
        <f t="shared" si="5"/>
        <v>0</v>
      </c>
      <c r="AB49" s="439"/>
      <c r="AC49" s="94">
        <f t="shared" si="6"/>
        <v>0</v>
      </c>
      <c r="AD49" s="438"/>
      <c r="AE49" s="93">
        <f t="shared" si="7"/>
        <v>0</v>
      </c>
      <c r="AF49" s="439"/>
      <c r="AG49" s="94">
        <f t="shared" si="8"/>
        <v>0</v>
      </c>
      <c r="AH49" s="438"/>
      <c r="AI49" s="93">
        <f t="shared" si="9"/>
        <v>0</v>
      </c>
      <c r="AJ49" s="439"/>
      <c r="AK49" s="94">
        <f t="shared" si="10"/>
        <v>0</v>
      </c>
      <c r="AL49" s="438"/>
      <c r="AM49" s="93">
        <f t="shared" si="11"/>
        <v>0</v>
      </c>
    </row>
    <row r="50" spans="1:39" ht="25.5" x14ac:dyDescent="0.2">
      <c r="A50" s="152" t="s">
        <v>1376</v>
      </c>
      <c r="B50" s="142" t="s">
        <v>1350</v>
      </c>
      <c r="C50" s="143" t="s">
        <v>1172</v>
      </c>
      <c r="D50" s="24" t="s">
        <v>2870</v>
      </c>
      <c r="E50" s="24" t="s">
        <v>1701</v>
      </c>
      <c r="F50" s="69">
        <v>2</v>
      </c>
      <c r="G50" s="306" t="s">
        <v>3333</v>
      </c>
      <c r="H50" s="24" t="s">
        <v>3343</v>
      </c>
      <c r="I50" s="42" t="s">
        <v>2046</v>
      </c>
      <c r="J50" s="248">
        <v>3</v>
      </c>
      <c r="K50" s="81">
        <v>153.18</v>
      </c>
      <c r="L50" s="43">
        <v>153.18</v>
      </c>
      <c r="M50" s="43">
        <v>153.18</v>
      </c>
      <c r="N50" s="43">
        <v>153.18</v>
      </c>
      <c r="O50" s="257">
        <v>164.5</v>
      </c>
      <c r="P50" s="272">
        <v>164.5</v>
      </c>
      <c r="Q50" s="283">
        <v>164.5</v>
      </c>
      <c r="R50" s="210">
        <f t="shared" si="13"/>
        <v>0</v>
      </c>
      <c r="S50" s="211">
        <f t="shared" si="1"/>
        <v>0</v>
      </c>
      <c r="T50" s="439"/>
      <c r="U50" s="94">
        <f t="shared" si="2"/>
        <v>0</v>
      </c>
      <c r="V50" s="438"/>
      <c r="W50" s="93">
        <f t="shared" si="3"/>
        <v>0</v>
      </c>
      <c r="X50" s="439"/>
      <c r="Y50" s="94">
        <f t="shared" si="4"/>
        <v>0</v>
      </c>
      <c r="Z50" s="438"/>
      <c r="AA50" s="93">
        <f t="shared" si="5"/>
        <v>0</v>
      </c>
      <c r="AB50" s="439"/>
      <c r="AC50" s="94">
        <f t="shared" si="6"/>
        <v>0</v>
      </c>
      <c r="AD50" s="438"/>
      <c r="AE50" s="93">
        <f t="shared" si="7"/>
        <v>0</v>
      </c>
      <c r="AF50" s="439"/>
      <c r="AG50" s="94">
        <f t="shared" si="8"/>
        <v>0</v>
      </c>
      <c r="AH50" s="438"/>
      <c r="AI50" s="93">
        <f t="shared" si="9"/>
        <v>0</v>
      </c>
      <c r="AJ50" s="439"/>
      <c r="AK50" s="94">
        <f t="shared" si="10"/>
        <v>0</v>
      </c>
      <c r="AL50" s="438"/>
      <c r="AM50" s="93">
        <f t="shared" si="11"/>
        <v>0</v>
      </c>
    </row>
    <row r="51" spans="1:39" ht="25.5" x14ac:dyDescent="0.2">
      <c r="A51" s="151" t="s">
        <v>1376</v>
      </c>
      <c r="B51" s="137" t="s">
        <v>1350</v>
      </c>
      <c r="C51" s="138" t="s">
        <v>1172</v>
      </c>
      <c r="D51" s="37" t="s">
        <v>2870</v>
      </c>
      <c r="E51" s="37" t="s">
        <v>859</v>
      </c>
      <c r="F51" s="139">
        <v>2</v>
      </c>
      <c r="G51" s="39" t="s">
        <v>2843</v>
      </c>
      <c r="H51" s="37" t="s">
        <v>3273</v>
      </c>
      <c r="I51" s="11" t="s">
        <v>2747</v>
      </c>
      <c r="J51" s="249">
        <v>2</v>
      </c>
      <c r="K51" s="245">
        <v>125.1</v>
      </c>
      <c r="L51" s="40">
        <v>125.1</v>
      </c>
      <c r="M51" s="90">
        <v>173.89</v>
      </c>
      <c r="N51" s="40">
        <v>173.89</v>
      </c>
      <c r="O51" s="146">
        <v>159.38999999999999</v>
      </c>
      <c r="P51" s="273">
        <v>159.38999999999999</v>
      </c>
      <c r="Q51" s="282">
        <v>159.38999999999999</v>
      </c>
      <c r="R51" s="210">
        <f t="shared" si="13"/>
        <v>0</v>
      </c>
      <c r="S51" s="211">
        <f t="shared" si="1"/>
        <v>0</v>
      </c>
      <c r="T51" s="439"/>
      <c r="U51" s="94">
        <f t="shared" si="2"/>
        <v>0</v>
      </c>
      <c r="V51" s="438"/>
      <c r="W51" s="93">
        <f t="shared" si="3"/>
        <v>0</v>
      </c>
      <c r="X51" s="439"/>
      <c r="Y51" s="94">
        <f t="shared" si="4"/>
        <v>0</v>
      </c>
      <c r="Z51" s="438"/>
      <c r="AA51" s="93">
        <f t="shared" si="5"/>
        <v>0</v>
      </c>
      <c r="AB51" s="439"/>
      <c r="AC51" s="94">
        <f t="shared" si="6"/>
        <v>0</v>
      </c>
      <c r="AD51" s="438"/>
      <c r="AE51" s="93">
        <f t="shared" si="7"/>
        <v>0</v>
      </c>
      <c r="AF51" s="439"/>
      <c r="AG51" s="94">
        <f t="shared" si="8"/>
        <v>0</v>
      </c>
      <c r="AH51" s="438"/>
      <c r="AI51" s="93">
        <f t="shared" si="9"/>
        <v>0</v>
      </c>
      <c r="AJ51" s="439"/>
      <c r="AK51" s="94">
        <f t="shared" si="10"/>
        <v>0</v>
      </c>
      <c r="AL51" s="438"/>
      <c r="AM51" s="93">
        <f t="shared" si="11"/>
        <v>0</v>
      </c>
    </row>
    <row r="52" spans="1:39" ht="25.5" x14ac:dyDescent="0.2">
      <c r="A52" s="150" t="s">
        <v>1377</v>
      </c>
      <c r="B52" s="131" t="s">
        <v>1350</v>
      </c>
      <c r="C52" s="132" t="s">
        <v>1174</v>
      </c>
      <c r="D52" s="124" t="s">
        <v>2870</v>
      </c>
      <c r="E52" s="124" t="s">
        <v>859</v>
      </c>
      <c r="F52" s="133" t="s">
        <v>2512</v>
      </c>
      <c r="G52" s="134" t="s">
        <v>1173</v>
      </c>
      <c r="H52" s="124" t="s">
        <v>2962</v>
      </c>
      <c r="I52" s="125" t="s">
        <v>673</v>
      </c>
      <c r="J52" s="246">
        <v>1</v>
      </c>
      <c r="K52" s="244">
        <v>59.34</v>
      </c>
      <c r="L52" s="126">
        <v>59.34</v>
      </c>
      <c r="M52" s="126">
        <v>59.34</v>
      </c>
      <c r="N52" s="126">
        <v>59.34</v>
      </c>
      <c r="O52" s="136">
        <v>62.31</v>
      </c>
      <c r="P52" s="275">
        <v>62.95</v>
      </c>
      <c r="Q52" s="299">
        <v>62.95</v>
      </c>
      <c r="R52" s="210">
        <f t="shared" si="13"/>
        <v>0</v>
      </c>
      <c r="S52" s="211">
        <f t="shared" si="1"/>
        <v>0</v>
      </c>
      <c r="T52" s="439"/>
      <c r="U52" s="94">
        <f t="shared" si="2"/>
        <v>0</v>
      </c>
      <c r="V52" s="438"/>
      <c r="W52" s="93">
        <f t="shared" si="3"/>
        <v>0</v>
      </c>
      <c r="X52" s="439"/>
      <c r="Y52" s="94">
        <f t="shared" si="4"/>
        <v>0</v>
      </c>
      <c r="Z52" s="438"/>
      <c r="AA52" s="93">
        <f t="shared" si="5"/>
        <v>0</v>
      </c>
      <c r="AB52" s="439"/>
      <c r="AC52" s="94">
        <f t="shared" si="6"/>
        <v>0</v>
      </c>
      <c r="AD52" s="438"/>
      <c r="AE52" s="93">
        <f t="shared" si="7"/>
        <v>0</v>
      </c>
      <c r="AF52" s="439"/>
      <c r="AG52" s="94">
        <f t="shared" si="8"/>
        <v>0</v>
      </c>
      <c r="AH52" s="438"/>
      <c r="AI52" s="93">
        <f t="shared" si="9"/>
        <v>0</v>
      </c>
      <c r="AJ52" s="439"/>
      <c r="AK52" s="94">
        <f t="shared" si="10"/>
        <v>0</v>
      </c>
      <c r="AL52" s="438"/>
      <c r="AM52" s="93">
        <f t="shared" si="11"/>
        <v>0</v>
      </c>
    </row>
    <row r="53" spans="1:39" ht="25.5" x14ac:dyDescent="0.2">
      <c r="A53" s="151" t="s">
        <v>1377</v>
      </c>
      <c r="B53" s="137" t="s">
        <v>1350</v>
      </c>
      <c r="C53" s="138" t="s">
        <v>1174</v>
      </c>
      <c r="D53" s="37" t="s">
        <v>2870</v>
      </c>
      <c r="E53" s="37" t="s">
        <v>859</v>
      </c>
      <c r="F53" s="139">
        <v>2</v>
      </c>
      <c r="G53" s="39" t="s">
        <v>2844</v>
      </c>
      <c r="H53" s="37" t="s">
        <v>3273</v>
      </c>
      <c r="I53" s="11" t="s">
        <v>2747</v>
      </c>
      <c r="J53" s="249">
        <v>2</v>
      </c>
      <c r="K53" s="245">
        <v>155.05000000000001</v>
      </c>
      <c r="L53" s="40">
        <v>155.05000000000001</v>
      </c>
      <c r="M53" s="90">
        <v>162.80000000000001</v>
      </c>
      <c r="N53" s="40">
        <v>162.80000000000001</v>
      </c>
      <c r="O53" s="140">
        <v>170.94</v>
      </c>
      <c r="P53" s="273">
        <v>170.94</v>
      </c>
      <c r="Q53" s="282">
        <v>170.94</v>
      </c>
      <c r="R53" s="210">
        <f t="shared" si="13"/>
        <v>0</v>
      </c>
      <c r="S53" s="211">
        <f t="shared" si="1"/>
        <v>0</v>
      </c>
      <c r="T53" s="439"/>
      <c r="U53" s="94">
        <f t="shared" si="2"/>
        <v>0</v>
      </c>
      <c r="V53" s="438"/>
      <c r="W53" s="93">
        <f t="shared" si="3"/>
        <v>0</v>
      </c>
      <c r="X53" s="439"/>
      <c r="Y53" s="94">
        <f t="shared" si="4"/>
        <v>0</v>
      </c>
      <c r="Z53" s="438"/>
      <c r="AA53" s="93">
        <f t="shared" si="5"/>
        <v>0</v>
      </c>
      <c r="AB53" s="439"/>
      <c r="AC53" s="94">
        <f t="shared" si="6"/>
        <v>0</v>
      </c>
      <c r="AD53" s="438"/>
      <c r="AE53" s="93">
        <f t="shared" si="7"/>
        <v>0</v>
      </c>
      <c r="AF53" s="439"/>
      <c r="AG53" s="94">
        <f t="shared" si="8"/>
        <v>0</v>
      </c>
      <c r="AH53" s="438"/>
      <c r="AI53" s="93">
        <f t="shared" si="9"/>
        <v>0</v>
      </c>
      <c r="AJ53" s="439"/>
      <c r="AK53" s="94">
        <f t="shared" si="10"/>
        <v>0</v>
      </c>
      <c r="AL53" s="438"/>
      <c r="AM53" s="93">
        <f t="shared" si="11"/>
        <v>0</v>
      </c>
    </row>
    <row r="54" spans="1:39" ht="25.5" x14ac:dyDescent="0.2">
      <c r="A54" s="152" t="s">
        <v>1377</v>
      </c>
      <c r="B54" s="142" t="s">
        <v>1350</v>
      </c>
      <c r="C54" s="143" t="s">
        <v>1174</v>
      </c>
      <c r="D54" s="24" t="s">
        <v>2870</v>
      </c>
      <c r="E54" s="24" t="s">
        <v>1701</v>
      </c>
      <c r="F54" s="69">
        <v>2</v>
      </c>
      <c r="G54" s="306" t="s">
        <v>3334</v>
      </c>
      <c r="H54" s="24" t="s">
        <v>3343</v>
      </c>
      <c r="I54" s="42" t="s">
        <v>2046</v>
      </c>
      <c r="J54" s="248">
        <v>3</v>
      </c>
      <c r="K54" s="81">
        <v>186.75</v>
      </c>
      <c r="L54" s="43">
        <v>186.75</v>
      </c>
      <c r="M54" s="43">
        <v>186.75</v>
      </c>
      <c r="N54" s="43">
        <v>186.75</v>
      </c>
      <c r="O54" s="257">
        <v>198.15</v>
      </c>
      <c r="P54" s="272">
        <v>198.15</v>
      </c>
      <c r="Q54" s="283">
        <v>198.15</v>
      </c>
      <c r="R54" s="210">
        <f t="shared" si="13"/>
        <v>0</v>
      </c>
      <c r="S54" s="211">
        <f t="shared" si="1"/>
        <v>0</v>
      </c>
      <c r="T54" s="439"/>
      <c r="U54" s="94">
        <f t="shared" si="2"/>
        <v>0</v>
      </c>
      <c r="V54" s="438"/>
      <c r="W54" s="93">
        <f t="shared" si="3"/>
        <v>0</v>
      </c>
      <c r="X54" s="439"/>
      <c r="Y54" s="94">
        <f t="shared" si="4"/>
        <v>0</v>
      </c>
      <c r="Z54" s="438"/>
      <c r="AA54" s="93">
        <f t="shared" si="5"/>
        <v>0</v>
      </c>
      <c r="AB54" s="439"/>
      <c r="AC54" s="94">
        <f t="shared" si="6"/>
        <v>0</v>
      </c>
      <c r="AD54" s="438"/>
      <c r="AE54" s="93">
        <f t="shared" si="7"/>
        <v>0</v>
      </c>
      <c r="AF54" s="439"/>
      <c r="AG54" s="94">
        <f t="shared" si="8"/>
        <v>0</v>
      </c>
      <c r="AH54" s="438"/>
      <c r="AI54" s="93">
        <f t="shared" si="9"/>
        <v>0</v>
      </c>
      <c r="AJ54" s="439"/>
      <c r="AK54" s="94">
        <f t="shared" si="10"/>
        <v>0</v>
      </c>
      <c r="AL54" s="438"/>
      <c r="AM54" s="93">
        <f t="shared" si="11"/>
        <v>0</v>
      </c>
    </row>
    <row r="55" spans="1:39" ht="25.5" x14ac:dyDescent="0.2">
      <c r="A55" s="150" t="s">
        <v>1378</v>
      </c>
      <c r="B55" s="131" t="s">
        <v>1350</v>
      </c>
      <c r="C55" s="132" t="s">
        <v>1176</v>
      </c>
      <c r="D55" s="124" t="s">
        <v>2870</v>
      </c>
      <c r="E55" s="124" t="s">
        <v>859</v>
      </c>
      <c r="F55" s="133" t="s">
        <v>2512</v>
      </c>
      <c r="G55" s="134" t="s">
        <v>1175</v>
      </c>
      <c r="H55" s="124" t="s">
        <v>2962</v>
      </c>
      <c r="I55" s="125" t="s">
        <v>673</v>
      </c>
      <c r="J55" s="246">
        <v>1</v>
      </c>
      <c r="K55" s="244">
        <v>61.24</v>
      </c>
      <c r="L55" s="126">
        <v>61.24</v>
      </c>
      <c r="M55" s="127">
        <v>64.3</v>
      </c>
      <c r="N55" s="126">
        <v>64.3</v>
      </c>
      <c r="O55" s="136">
        <v>67.52</v>
      </c>
      <c r="P55" s="275">
        <v>68.209999999999994</v>
      </c>
      <c r="Q55" s="299">
        <v>68.209999999999994</v>
      </c>
      <c r="R55" s="210">
        <f t="shared" si="13"/>
        <v>0</v>
      </c>
      <c r="S55" s="211">
        <f t="shared" si="1"/>
        <v>0</v>
      </c>
      <c r="T55" s="439"/>
      <c r="U55" s="94">
        <f t="shared" si="2"/>
        <v>0</v>
      </c>
      <c r="V55" s="438"/>
      <c r="W55" s="93">
        <f t="shared" si="3"/>
        <v>0</v>
      </c>
      <c r="X55" s="439"/>
      <c r="Y55" s="94">
        <f t="shared" si="4"/>
        <v>0</v>
      </c>
      <c r="Z55" s="438"/>
      <c r="AA55" s="93">
        <f t="shared" si="5"/>
        <v>0</v>
      </c>
      <c r="AB55" s="439"/>
      <c r="AC55" s="94">
        <f t="shared" si="6"/>
        <v>0</v>
      </c>
      <c r="AD55" s="438"/>
      <c r="AE55" s="93">
        <f t="shared" si="7"/>
        <v>0</v>
      </c>
      <c r="AF55" s="439"/>
      <c r="AG55" s="94">
        <f t="shared" si="8"/>
        <v>0</v>
      </c>
      <c r="AH55" s="438"/>
      <c r="AI55" s="93">
        <f t="shared" si="9"/>
        <v>0</v>
      </c>
      <c r="AJ55" s="439"/>
      <c r="AK55" s="94">
        <f t="shared" si="10"/>
        <v>0</v>
      </c>
      <c r="AL55" s="438"/>
      <c r="AM55" s="93">
        <f t="shared" si="11"/>
        <v>0</v>
      </c>
    </row>
    <row r="56" spans="1:39" ht="25.5" x14ac:dyDescent="0.2">
      <c r="A56" s="152" t="s">
        <v>1378</v>
      </c>
      <c r="B56" s="142" t="s">
        <v>1350</v>
      </c>
      <c r="C56" s="143" t="s">
        <v>1176</v>
      </c>
      <c r="D56" s="24" t="s">
        <v>2870</v>
      </c>
      <c r="E56" s="24" t="s">
        <v>1701</v>
      </c>
      <c r="F56" s="69">
        <v>2</v>
      </c>
      <c r="G56" s="306" t="s">
        <v>3335</v>
      </c>
      <c r="H56" s="24" t="s">
        <v>3343</v>
      </c>
      <c r="I56" s="42" t="s">
        <v>2046</v>
      </c>
      <c r="J56" s="248">
        <v>2</v>
      </c>
      <c r="K56" s="81">
        <v>162.25</v>
      </c>
      <c r="L56" s="43">
        <v>162.25</v>
      </c>
      <c r="M56" s="43">
        <v>162.25</v>
      </c>
      <c r="N56" s="92">
        <v>170.25</v>
      </c>
      <c r="O56" s="257">
        <v>188.8</v>
      </c>
      <c r="P56" s="272">
        <v>188.8</v>
      </c>
      <c r="Q56" s="283">
        <v>188.8</v>
      </c>
      <c r="R56" s="210">
        <f t="shared" si="13"/>
        <v>0</v>
      </c>
      <c r="S56" s="211">
        <f t="shared" si="1"/>
        <v>0</v>
      </c>
      <c r="T56" s="439"/>
      <c r="U56" s="94">
        <f t="shared" si="2"/>
        <v>0</v>
      </c>
      <c r="V56" s="438"/>
      <c r="W56" s="93">
        <f t="shared" si="3"/>
        <v>0</v>
      </c>
      <c r="X56" s="439"/>
      <c r="Y56" s="94">
        <f t="shared" si="4"/>
        <v>0</v>
      </c>
      <c r="Z56" s="438"/>
      <c r="AA56" s="93">
        <f t="shared" si="5"/>
        <v>0</v>
      </c>
      <c r="AB56" s="439"/>
      <c r="AC56" s="94">
        <f t="shared" si="6"/>
        <v>0</v>
      </c>
      <c r="AD56" s="438"/>
      <c r="AE56" s="93">
        <f t="shared" si="7"/>
        <v>0</v>
      </c>
      <c r="AF56" s="439"/>
      <c r="AG56" s="94">
        <f t="shared" si="8"/>
        <v>0</v>
      </c>
      <c r="AH56" s="438"/>
      <c r="AI56" s="93">
        <f t="shared" si="9"/>
        <v>0</v>
      </c>
      <c r="AJ56" s="439"/>
      <c r="AK56" s="94">
        <f t="shared" si="10"/>
        <v>0</v>
      </c>
      <c r="AL56" s="438"/>
      <c r="AM56" s="93">
        <f t="shared" si="11"/>
        <v>0</v>
      </c>
    </row>
    <row r="57" spans="1:39" ht="25.5" x14ac:dyDescent="0.2">
      <c r="A57" s="151" t="s">
        <v>1378</v>
      </c>
      <c r="B57" s="137" t="s">
        <v>1350</v>
      </c>
      <c r="C57" s="138" t="s">
        <v>1176</v>
      </c>
      <c r="D57" s="37" t="s">
        <v>2870</v>
      </c>
      <c r="E57" s="37" t="s">
        <v>859</v>
      </c>
      <c r="F57" s="139">
        <v>2</v>
      </c>
      <c r="G57" s="39" t="s">
        <v>2845</v>
      </c>
      <c r="H57" s="37" t="s">
        <v>3273</v>
      </c>
      <c r="I57" s="11" t="s">
        <v>2747</v>
      </c>
      <c r="J57" s="249">
        <v>3</v>
      </c>
      <c r="K57" s="245">
        <v>129.25</v>
      </c>
      <c r="L57" s="40">
        <v>129.25</v>
      </c>
      <c r="M57" s="90">
        <v>184.83</v>
      </c>
      <c r="N57" s="40">
        <v>184.83</v>
      </c>
      <c r="O57" s="146">
        <v>189.48</v>
      </c>
      <c r="P57" s="273">
        <v>189.48</v>
      </c>
      <c r="Q57" s="282">
        <v>189.48</v>
      </c>
      <c r="R57" s="210">
        <f t="shared" si="13"/>
        <v>0</v>
      </c>
      <c r="S57" s="211">
        <f t="shared" si="1"/>
        <v>0</v>
      </c>
      <c r="T57" s="439"/>
      <c r="U57" s="94">
        <f t="shared" si="2"/>
        <v>0</v>
      </c>
      <c r="V57" s="438"/>
      <c r="W57" s="93">
        <f t="shared" si="3"/>
        <v>0</v>
      </c>
      <c r="X57" s="439"/>
      <c r="Y57" s="94">
        <f t="shared" si="4"/>
        <v>0</v>
      </c>
      <c r="Z57" s="438"/>
      <c r="AA57" s="93">
        <f t="shared" si="5"/>
        <v>0</v>
      </c>
      <c r="AB57" s="439"/>
      <c r="AC57" s="94">
        <f t="shared" si="6"/>
        <v>0</v>
      </c>
      <c r="AD57" s="438"/>
      <c r="AE57" s="93">
        <f t="shared" si="7"/>
        <v>0</v>
      </c>
      <c r="AF57" s="439"/>
      <c r="AG57" s="94">
        <f t="shared" si="8"/>
        <v>0</v>
      </c>
      <c r="AH57" s="438"/>
      <c r="AI57" s="93">
        <f t="shared" si="9"/>
        <v>0</v>
      </c>
      <c r="AJ57" s="439"/>
      <c r="AK57" s="94">
        <f t="shared" si="10"/>
        <v>0</v>
      </c>
      <c r="AL57" s="438"/>
      <c r="AM57" s="93">
        <f t="shared" si="11"/>
        <v>0</v>
      </c>
    </row>
    <row r="58" spans="1:39" ht="25.5" x14ac:dyDescent="0.2">
      <c r="A58" s="150" t="s">
        <v>1379</v>
      </c>
      <c r="B58" s="131" t="s">
        <v>1350</v>
      </c>
      <c r="C58" s="132" t="s">
        <v>1178</v>
      </c>
      <c r="D58" s="124" t="s">
        <v>2870</v>
      </c>
      <c r="E58" s="124" t="s">
        <v>859</v>
      </c>
      <c r="F58" s="133" t="s">
        <v>2512</v>
      </c>
      <c r="G58" s="134" t="s">
        <v>1177</v>
      </c>
      <c r="H58" s="124" t="s">
        <v>2962</v>
      </c>
      <c r="I58" s="125" t="s">
        <v>673</v>
      </c>
      <c r="J58" s="246">
        <v>1</v>
      </c>
      <c r="K58" s="244">
        <v>21.87</v>
      </c>
      <c r="L58" s="126">
        <v>21.87</v>
      </c>
      <c r="M58" s="127">
        <v>22.96</v>
      </c>
      <c r="N58" s="126">
        <v>22.96</v>
      </c>
      <c r="O58" s="136">
        <v>24.11</v>
      </c>
      <c r="P58" s="275">
        <v>24.35</v>
      </c>
      <c r="Q58" s="299">
        <v>24.35</v>
      </c>
      <c r="R58" s="210">
        <f t="shared" si="13"/>
        <v>0</v>
      </c>
      <c r="S58" s="211">
        <f t="shared" si="1"/>
        <v>0</v>
      </c>
      <c r="T58" s="439"/>
      <c r="U58" s="94">
        <f t="shared" si="2"/>
        <v>0</v>
      </c>
      <c r="V58" s="438"/>
      <c r="W58" s="93">
        <f t="shared" si="3"/>
        <v>0</v>
      </c>
      <c r="X58" s="439"/>
      <c r="Y58" s="94">
        <f t="shared" si="4"/>
        <v>0</v>
      </c>
      <c r="Z58" s="438"/>
      <c r="AA58" s="93">
        <f t="shared" si="5"/>
        <v>0</v>
      </c>
      <c r="AB58" s="439"/>
      <c r="AC58" s="94">
        <f t="shared" si="6"/>
        <v>0</v>
      </c>
      <c r="AD58" s="438"/>
      <c r="AE58" s="93">
        <f t="shared" si="7"/>
        <v>0</v>
      </c>
      <c r="AF58" s="439"/>
      <c r="AG58" s="94">
        <f t="shared" si="8"/>
        <v>0</v>
      </c>
      <c r="AH58" s="438"/>
      <c r="AI58" s="93">
        <f t="shared" si="9"/>
        <v>0</v>
      </c>
      <c r="AJ58" s="439"/>
      <c r="AK58" s="94">
        <f t="shared" si="10"/>
        <v>0</v>
      </c>
      <c r="AL58" s="438"/>
      <c r="AM58" s="93">
        <f t="shared" si="11"/>
        <v>0</v>
      </c>
    </row>
    <row r="59" spans="1:39" ht="25.5" x14ac:dyDescent="0.2">
      <c r="A59" s="151" t="s">
        <v>1379</v>
      </c>
      <c r="B59" s="137" t="s">
        <v>1350</v>
      </c>
      <c r="C59" s="138" t="s">
        <v>1178</v>
      </c>
      <c r="D59" s="37" t="s">
        <v>2870</v>
      </c>
      <c r="E59" s="37" t="s">
        <v>859</v>
      </c>
      <c r="F59" s="139">
        <v>2</v>
      </c>
      <c r="G59" s="39" t="s">
        <v>2846</v>
      </c>
      <c r="H59" s="37" t="s">
        <v>3273</v>
      </c>
      <c r="I59" s="11" t="s">
        <v>2747</v>
      </c>
      <c r="J59" s="249">
        <v>2</v>
      </c>
      <c r="K59" s="245">
        <v>65.150000000000006</v>
      </c>
      <c r="L59" s="40">
        <v>65.150000000000006</v>
      </c>
      <c r="M59" s="90">
        <v>68.41</v>
      </c>
      <c r="N59" s="40">
        <v>68.41</v>
      </c>
      <c r="O59" s="140">
        <v>71.150000000000006</v>
      </c>
      <c r="P59" s="273">
        <v>71.150000000000006</v>
      </c>
      <c r="Q59" s="282">
        <v>71.150000000000006</v>
      </c>
      <c r="R59" s="210">
        <f t="shared" si="13"/>
        <v>0</v>
      </c>
      <c r="S59" s="211">
        <f t="shared" si="1"/>
        <v>0</v>
      </c>
      <c r="T59" s="439"/>
      <c r="U59" s="94">
        <f t="shared" si="2"/>
        <v>0</v>
      </c>
      <c r="V59" s="438"/>
      <c r="W59" s="93">
        <f t="shared" si="3"/>
        <v>0</v>
      </c>
      <c r="X59" s="439"/>
      <c r="Y59" s="94">
        <f t="shared" si="4"/>
        <v>0</v>
      </c>
      <c r="Z59" s="438"/>
      <c r="AA59" s="93">
        <f t="shared" si="5"/>
        <v>0</v>
      </c>
      <c r="AB59" s="439"/>
      <c r="AC59" s="94">
        <f t="shared" si="6"/>
        <v>0</v>
      </c>
      <c r="AD59" s="438"/>
      <c r="AE59" s="93">
        <f t="shared" si="7"/>
        <v>0</v>
      </c>
      <c r="AF59" s="439"/>
      <c r="AG59" s="94">
        <f t="shared" si="8"/>
        <v>0</v>
      </c>
      <c r="AH59" s="438"/>
      <c r="AI59" s="93">
        <f t="shared" si="9"/>
        <v>0</v>
      </c>
      <c r="AJ59" s="439"/>
      <c r="AK59" s="94">
        <f t="shared" si="10"/>
        <v>0</v>
      </c>
      <c r="AL59" s="438"/>
      <c r="AM59" s="93">
        <f t="shared" si="11"/>
        <v>0</v>
      </c>
    </row>
    <row r="60" spans="1:39" ht="25.5" x14ac:dyDescent="0.2">
      <c r="A60" s="152" t="s">
        <v>1379</v>
      </c>
      <c r="B60" s="142" t="s">
        <v>1350</v>
      </c>
      <c r="C60" s="143" t="s">
        <v>1178</v>
      </c>
      <c r="D60" s="24" t="s">
        <v>2870</v>
      </c>
      <c r="E60" s="24" t="s">
        <v>1701</v>
      </c>
      <c r="F60" s="69">
        <v>2</v>
      </c>
      <c r="G60" s="306" t="s">
        <v>3336</v>
      </c>
      <c r="H60" s="24" t="s">
        <v>3343</v>
      </c>
      <c r="I60" s="42" t="s">
        <v>2046</v>
      </c>
      <c r="J60" s="248">
        <v>3</v>
      </c>
      <c r="K60" s="81">
        <v>84</v>
      </c>
      <c r="L60" s="43">
        <v>84</v>
      </c>
      <c r="M60" s="43">
        <v>84</v>
      </c>
      <c r="N60" s="43">
        <v>84</v>
      </c>
      <c r="O60" s="257">
        <v>84.75</v>
      </c>
      <c r="P60" s="272">
        <v>84.75</v>
      </c>
      <c r="Q60" s="283">
        <v>84.75</v>
      </c>
      <c r="R60" s="210">
        <f t="shared" si="13"/>
        <v>0</v>
      </c>
      <c r="S60" s="211">
        <f t="shared" si="1"/>
        <v>0</v>
      </c>
      <c r="T60" s="439"/>
      <c r="U60" s="94">
        <f t="shared" si="2"/>
        <v>0</v>
      </c>
      <c r="V60" s="438"/>
      <c r="W60" s="93">
        <f t="shared" si="3"/>
        <v>0</v>
      </c>
      <c r="X60" s="439"/>
      <c r="Y60" s="94">
        <f t="shared" si="4"/>
        <v>0</v>
      </c>
      <c r="Z60" s="438"/>
      <c r="AA60" s="93">
        <f t="shared" si="5"/>
        <v>0</v>
      </c>
      <c r="AB60" s="439"/>
      <c r="AC60" s="94">
        <f t="shared" si="6"/>
        <v>0</v>
      </c>
      <c r="AD60" s="438"/>
      <c r="AE60" s="93">
        <f t="shared" si="7"/>
        <v>0</v>
      </c>
      <c r="AF60" s="439"/>
      <c r="AG60" s="94">
        <f t="shared" si="8"/>
        <v>0</v>
      </c>
      <c r="AH60" s="438"/>
      <c r="AI60" s="93">
        <f t="shared" si="9"/>
        <v>0</v>
      </c>
      <c r="AJ60" s="439"/>
      <c r="AK60" s="94">
        <f t="shared" si="10"/>
        <v>0</v>
      </c>
      <c r="AL60" s="438"/>
      <c r="AM60" s="93">
        <f t="shared" si="11"/>
        <v>0</v>
      </c>
    </row>
    <row r="61" spans="1:39" ht="25.5" x14ac:dyDescent="0.2">
      <c r="A61" s="150" t="s">
        <v>1380</v>
      </c>
      <c r="B61" s="131" t="s">
        <v>1350</v>
      </c>
      <c r="C61" s="132" t="s">
        <v>1180</v>
      </c>
      <c r="D61" s="124" t="s">
        <v>2870</v>
      </c>
      <c r="E61" s="124" t="s">
        <v>859</v>
      </c>
      <c r="F61" s="133" t="s">
        <v>2512</v>
      </c>
      <c r="G61" s="134" t="s">
        <v>1179</v>
      </c>
      <c r="H61" s="124" t="s">
        <v>2962</v>
      </c>
      <c r="I61" s="125" t="s">
        <v>673</v>
      </c>
      <c r="J61" s="246">
        <v>1</v>
      </c>
      <c r="K61" s="244">
        <v>28.31</v>
      </c>
      <c r="L61" s="126">
        <v>28.31</v>
      </c>
      <c r="M61" s="127">
        <v>29.73</v>
      </c>
      <c r="N61" s="126">
        <v>29.73</v>
      </c>
      <c r="O61" s="136">
        <v>31.22</v>
      </c>
      <c r="P61" s="275">
        <v>31.54</v>
      </c>
      <c r="Q61" s="299">
        <v>31.54</v>
      </c>
      <c r="R61" s="210">
        <f t="shared" ref="R61:R84" si="14">SUM(T61,V61,X61,Z61,AB61,AD61,AF61,AH61,AJ61,AL61)</f>
        <v>0</v>
      </c>
      <c r="S61" s="211">
        <f t="shared" si="1"/>
        <v>0</v>
      </c>
      <c r="T61" s="439"/>
      <c r="U61" s="94">
        <f t="shared" si="2"/>
        <v>0</v>
      </c>
      <c r="V61" s="438"/>
      <c r="W61" s="93">
        <f t="shared" si="3"/>
        <v>0</v>
      </c>
      <c r="X61" s="439"/>
      <c r="Y61" s="94">
        <f t="shared" si="4"/>
        <v>0</v>
      </c>
      <c r="Z61" s="438"/>
      <c r="AA61" s="93">
        <f t="shared" si="5"/>
        <v>0</v>
      </c>
      <c r="AB61" s="439"/>
      <c r="AC61" s="94">
        <f t="shared" si="6"/>
        <v>0</v>
      </c>
      <c r="AD61" s="438"/>
      <c r="AE61" s="93">
        <f t="shared" si="7"/>
        <v>0</v>
      </c>
      <c r="AF61" s="439"/>
      <c r="AG61" s="94">
        <f t="shared" si="8"/>
        <v>0</v>
      </c>
      <c r="AH61" s="438"/>
      <c r="AI61" s="93">
        <f t="shared" si="9"/>
        <v>0</v>
      </c>
      <c r="AJ61" s="439"/>
      <c r="AK61" s="94">
        <f t="shared" si="10"/>
        <v>0</v>
      </c>
      <c r="AL61" s="438"/>
      <c r="AM61" s="93">
        <f t="shared" si="11"/>
        <v>0</v>
      </c>
    </row>
    <row r="62" spans="1:39" ht="25.5" x14ac:dyDescent="0.2">
      <c r="A62" s="151" t="s">
        <v>1380</v>
      </c>
      <c r="B62" s="137" t="s">
        <v>1350</v>
      </c>
      <c r="C62" s="138" t="s">
        <v>1180</v>
      </c>
      <c r="D62" s="37" t="s">
        <v>2870</v>
      </c>
      <c r="E62" s="37" t="s">
        <v>859</v>
      </c>
      <c r="F62" s="139">
        <v>2</v>
      </c>
      <c r="G62" s="39" t="s">
        <v>2847</v>
      </c>
      <c r="H62" s="37" t="s">
        <v>3273</v>
      </c>
      <c r="I62" s="11" t="s">
        <v>2747</v>
      </c>
      <c r="J62" s="249">
        <v>2</v>
      </c>
      <c r="K62" s="90">
        <v>100.08</v>
      </c>
      <c r="L62" s="40">
        <v>100.08</v>
      </c>
      <c r="M62" s="90">
        <v>105.08</v>
      </c>
      <c r="N62" s="40">
        <v>105.08</v>
      </c>
      <c r="O62" s="140">
        <v>109.28</v>
      </c>
      <c r="P62" s="273">
        <v>109.28</v>
      </c>
      <c r="Q62" s="282">
        <v>109.28</v>
      </c>
      <c r="R62" s="210">
        <f t="shared" si="14"/>
        <v>0</v>
      </c>
      <c r="S62" s="211">
        <f t="shared" si="1"/>
        <v>0</v>
      </c>
      <c r="T62" s="439"/>
      <c r="U62" s="94">
        <f t="shared" si="2"/>
        <v>0</v>
      </c>
      <c r="V62" s="438"/>
      <c r="W62" s="93">
        <f t="shared" si="3"/>
        <v>0</v>
      </c>
      <c r="X62" s="439"/>
      <c r="Y62" s="94">
        <f t="shared" si="4"/>
        <v>0</v>
      </c>
      <c r="Z62" s="438"/>
      <c r="AA62" s="93">
        <f t="shared" si="5"/>
        <v>0</v>
      </c>
      <c r="AB62" s="439"/>
      <c r="AC62" s="94">
        <f t="shared" si="6"/>
        <v>0</v>
      </c>
      <c r="AD62" s="438"/>
      <c r="AE62" s="93">
        <f t="shared" si="7"/>
        <v>0</v>
      </c>
      <c r="AF62" s="439"/>
      <c r="AG62" s="94">
        <f t="shared" si="8"/>
        <v>0</v>
      </c>
      <c r="AH62" s="438"/>
      <c r="AI62" s="93">
        <f t="shared" si="9"/>
        <v>0</v>
      </c>
      <c r="AJ62" s="439"/>
      <c r="AK62" s="94">
        <f t="shared" si="10"/>
        <v>0</v>
      </c>
      <c r="AL62" s="438"/>
      <c r="AM62" s="93">
        <f t="shared" si="11"/>
        <v>0</v>
      </c>
    </row>
    <row r="63" spans="1:39" ht="25.5" x14ac:dyDescent="0.2">
      <c r="A63" s="152" t="s">
        <v>1380</v>
      </c>
      <c r="B63" s="142" t="s">
        <v>1350</v>
      </c>
      <c r="C63" s="143" t="s">
        <v>1180</v>
      </c>
      <c r="D63" s="24" t="s">
        <v>2870</v>
      </c>
      <c r="E63" s="24" t="s">
        <v>1701</v>
      </c>
      <c r="F63" s="69">
        <v>2</v>
      </c>
      <c r="G63" s="306" t="s">
        <v>3337</v>
      </c>
      <c r="H63" s="24" t="s">
        <v>3343</v>
      </c>
      <c r="I63" s="42" t="s">
        <v>2046</v>
      </c>
      <c r="J63" s="248">
        <v>3</v>
      </c>
      <c r="K63" s="81">
        <v>106.25</v>
      </c>
      <c r="L63" s="43">
        <v>106.25</v>
      </c>
      <c r="M63" s="43">
        <v>106.25</v>
      </c>
      <c r="N63" s="43">
        <v>106.25</v>
      </c>
      <c r="O63" s="257">
        <v>123.75</v>
      </c>
      <c r="P63" s="272">
        <v>123.75</v>
      </c>
      <c r="Q63" s="283">
        <v>123.75</v>
      </c>
      <c r="R63" s="210">
        <f t="shared" si="14"/>
        <v>0</v>
      </c>
      <c r="S63" s="211">
        <f t="shared" si="1"/>
        <v>0</v>
      </c>
      <c r="T63" s="439"/>
      <c r="U63" s="94">
        <f t="shared" si="2"/>
        <v>0</v>
      </c>
      <c r="V63" s="438"/>
      <c r="W63" s="93">
        <f t="shared" si="3"/>
        <v>0</v>
      </c>
      <c r="X63" s="439"/>
      <c r="Y63" s="94">
        <f t="shared" si="4"/>
        <v>0</v>
      </c>
      <c r="Z63" s="438"/>
      <c r="AA63" s="93">
        <f t="shared" si="5"/>
        <v>0</v>
      </c>
      <c r="AB63" s="439"/>
      <c r="AC63" s="94">
        <f t="shared" si="6"/>
        <v>0</v>
      </c>
      <c r="AD63" s="438"/>
      <c r="AE63" s="93">
        <f t="shared" si="7"/>
        <v>0</v>
      </c>
      <c r="AF63" s="439"/>
      <c r="AG63" s="94">
        <f t="shared" si="8"/>
        <v>0</v>
      </c>
      <c r="AH63" s="438"/>
      <c r="AI63" s="93">
        <f t="shared" si="9"/>
        <v>0</v>
      </c>
      <c r="AJ63" s="439"/>
      <c r="AK63" s="94">
        <f t="shared" si="10"/>
        <v>0</v>
      </c>
      <c r="AL63" s="438"/>
      <c r="AM63" s="93">
        <f t="shared" si="11"/>
        <v>0</v>
      </c>
    </row>
    <row r="64" spans="1:39" ht="25.5" x14ac:dyDescent="0.2">
      <c r="A64" s="150" t="s">
        <v>1381</v>
      </c>
      <c r="B64" s="131" t="s">
        <v>1350</v>
      </c>
      <c r="C64" s="132" t="s">
        <v>1182</v>
      </c>
      <c r="D64" s="124" t="s">
        <v>2870</v>
      </c>
      <c r="E64" s="124" t="s">
        <v>859</v>
      </c>
      <c r="F64" s="133" t="s">
        <v>2512</v>
      </c>
      <c r="G64" s="134" t="s">
        <v>1181</v>
      </c>
      <c r="H64" s="124" t="s">
        <v>2962</v>
      </c>
      <c r="I64" s="125" t="s">
        <v>673</v>
      </c>
      <c r="J64" s="246">
        <v>1</v>
      </c>
      <c r="K64" s="244">
        <v>24.44</v>
      </c>
      <c r="L64" s="126">
        <v>24.44</v>
      </c>
      <c r="M64" s="127">
        <v>25.66</v>
      </c>
      <c r="N64" s="126">
        <v>25.66</v>
      </c>
      <c r="O64" s="136">
        <v>26.94</v>
      </c>
      <c r="P64" s="275">
        <v>27.21</v>
      </c>
      <c r="Q64" s="299">
        <v>27.21</v>
      </c>
      <c r="R64" s="210">
        <f t="shared" si="14"/>
        <v>0</v>
      </c>
      <c r="S64" s="211">
        <f t="shared" si="1"/>
        <v>0</v>
      </c>
      <c r="T64" s="439"/>
      <c r="U64" s="94">
        <f t="shared" si="2"/>
        <v>0</v>
      </c>
      <c r="V64" s="438"/>
      <c r="W64" s="93">
        <f t="shared" si="3"/>
        <v>0</v>
      </c>
      <c r="X64" s="439"/>
      <c r="Y64" s="94">
        <f t="shared" si="4"/>
        <v>0</v>
      </c>
      <c r="Z64" s="438"/>
      <c r="AA64" s="93">
        <f t="shared" si="5"/>
        <v>0</v>
      </c>
      <c r="AB64" s="439"/>
      <c r="AC64" s="94">
        <f t="shared" si="6"/>
        <v>0</v>
      </c>
      <c r="AD64" s="438"/>
      <c r="AE64" s="93">
        <f t="shared" si="7"/>
        <v>0</v>
      </c>
      <c r="AF64" s="439"/>
      <c r="AG64" s="94">
        <f t="shared" si="8"/>
        <v>0</v>
      </c>
      <c r="AH64" s="438"/>
      <c r="AI64" s="93">
        <f t="shared" si="9"/>
        <v>0</v>
      </c>
      <c r="AJ64" s="439"/>
      <c r="AK64" s="94">
        <f t="shared" si="10"/>
        <v>0</v>
      </c>
      <c r="AL64" s="438"/>
      <c r="AM64" s="93">
        <f t="shared" si="11"/>
        <v>0</v>
      </c>
    </row>
    <row r="65" spans="1:39" ht="25.5" x14ac:dyDescent="0.2">
      <c r="A65" s="151" t="s">
        <v>1381</v>
      </c>
      <c r="B65" s="137" t="s">
        <v>1350</v>
      </c>
      <c r="C65" s="138" t="s">
        <v>3123</v>
      </c>
      <c r="D65" s="37" t="s">
        <v>2870</v>
      </c>
      <c r="E65" s="37" t="s">
        <v>859</v>
      </c>
      <c r="F65" s="139">
        <v>2</v>
      </c>
      <c r="G65" s="39" t="s">
        <v>2848</v>
      </c>
      <c r="H65" s="37" t="s">
        <v>3273</v>
      </c>
      <c r="I65" s="11" t="s">
        <v>2747</v>
      </c>
      <c r="J65" s="249">
        <v>2</v>
      </c>
      <c r="K65" s="245">
        <v>52.15</v>
      </c>
      <c r="L65" s="40">
        <v>52.15</v>
      </c>
      <c r="M65" s="90">
        <v>69.36</v>
      </c>
      <c r="N65" s="40">
        <v>69.36</v>
      </c>
      <c r="O65" s="140">
        <v>70.75</v>
      </c>
      <c r="P65" s="273">
        <v>70.75</v>
      </c>
      <c r="Q65" s="282">
        <v>70.75</v>
      </c>
      <c r="R65" s="210">
        <f t="shared" si="14"/>
        <v>0</v>
      </c>
      <c r="S65" s="211">
        <f t="shared" si="1"/>
        <v>0</v>
      </c>
      <c r="T65" s="439"/>
      <c r="U65" s="94">
        <f t="shared" si="2"/>
        <v>0</v>
      </c>
      <c r="V65" s="438"/>
      <c r="W65" s="93">
        <f t="shared" si="3"/>
        <v>0</v>
      </c>
      <c r="X65" s="439"/>
      <c r="Y65" s="94">
        <f t="shared" si="4"/>
        <v>0</v>
      </c>
      <c r="Z65" s="438"/>
      <c r="AA65" s="93">
        <f t="shared" si="5"/>
        <v>0</v>
      </c>
      <c r="AB65" s="439"/>
      <c r="AC65" s="94">
        <f t="shared" si="6"/>
        <v>0</v>
      </c>
      <c r="AD65" s="438"/>
      <c r="AE65" s="93">
        <f t="shared" si="7"/>
        <v>0</v>
      </c>
      <c r="AF65" s="439"/>
      <c r="AG65" s="94">
        <f t="shared" si="8"/>
        <v>0</v>
      </c>
      <c r="AH65" s="438"/>
      <c r="AI65" s="93">
        <f t="shared" si="9"/>
        <v>0</v>
      </c>
      <c r="AJ65" s="439"/>
      <c r="AK65" s="94">
        <f t="shared" si="10"/>
        <v>0</v>
      </c>
      <c r="AL65" s="438"/>
      <c r="AM65" s="93">
        <f t="shared" si="11"/>
        <v>0</v>
      </c>
    </row>
    <row r="66" spans="1:39" ht="25.5" x14ac:dyDescent="0.2">
      <c r="A66" s="152" t="s">
        <v>1381</v>
      </c>
      <c r="B66" s="142" t="s">
        <v>1350</v>
      </c>
      <c r="C66" s="143" t="s">
        <v>1182</v>
      </c>
      <c r="D66" s="24" t="s">
        <v>2870</v>
      </c>
      <c r="E66" s="24" t="s">
        <v>1701</v>
      </c>
      <c r="F66" s="69">
        <v>2</v>
      </c>
      <c r="G66" s="306" t="s">
        <v>3338</v>
      </c>
      <c r="H66" s="24" t="s">
        <v>3343</v>
      </c>
      <c r="I66" s="42" t="s">
        <v>2046</v>
      </c>
      <c r="J66" s="248">
        <v>3</v>
      </c>
      <c r="K66" s="81">
        <v>72.5</v>
      </c>
      <c r="L66" s="43">
        <v>72.5</v>
      </c>
      <c r="M66" s="43">
        <v>72.5</v>
      </c>
      <c r="N66" s="43">
        <v>72.5</v>
      </c>
      <c r="O66" s="257">
        <v>81.849999999999994</v>
      </c>
      <c r="P66" s="272">
        <v>81.849999999999994</v>
      </c>
      <c r="Q66" s="283">
        <v>81.849999999999994</v>
      </c>
      <c r="R66" s="210">
        <f t="shared" si="14"/>
        <v>0</v>
      </c>
      <c r="S66" s="211">
        <f t="shared" si="1"/>
        <v>0</v>
      </c>
      <c r="T66" s="439"/>
      <c r="U66" s="94">
        <f t="shared" si="2"/>
        <v>0</v>
      </c>
      <c r="V66" s="438"/>
      <c r="W66" s="93">
        <f t="shared" si="3"/>
        <v>0</v>
      </c>
      <c r="X66" s="439"/>
      <c r="Y66" s="94">
        <f t="shared" si="4"/>
        <v>0</v>
      </c>
      <c r="Z66" s="438"/>
      <c r="AA66" s="93">
        <f t="shared" si="5"/>
        <v>0</v>
      </c>
      <c r="AB66" s="439"/>
      <c r="AC66" s="94">
        <f t="shared" si="6"/>
        <v>0</v>
      </c>
      <c r="AD66" s="438"/>
      <c r="AE66" s="93">
        <f t="shared" si="7"/>
        <v>0</v>
      </c>
      <c r="AF66" s="439"/>
      <c r="AG66" s="94">
        <f t="shared" si="8"/>
        <v>0</v>
      </c>
      <c r="AH66" s="438"/>
      <c r="AI66" s="93">
        <f t="shared" si="9"/>
        <v>0</v>
      </c>
      <c r="AJ66" s="439"/>
      <c r="AK66" s="94">
        <f t="shared" si="10"/>
        <v>0</v>
      </c>
      <c r="AL66" s="438"/>
      <c r="AM66" s="93">
        <f t="shared" si="11"/>
        <v>0</v>
      </c>
    </row>
    <row r="67" spans="1:39" ht="25.5" x14ac:dyDescent="0.2">
      <c r="A67" s="151" t="s">
        <v>1382</v>
      </c>
      <c r="B67" s="137" t="s">
        <v>1351</v>
      </c>
      <c r="C67" s="138" t="s">
        <v>3262</v>
      </c>
      <c r="D67" s="37" t="s">
        <v>2870</v>
      </c>
      <c r="E67" s="37" t="s">
        <v>10</v>
      </c>
      <c r="F67" s="139">
        <v>1</v>
      </c>
      <c r="G67" s="37" t="s">
        <v>2849</v>
      </c>
      <c r="H67" s="37" t="s">
        <v>3273</v>
      </c>
      <c r="I67" s="11" t="s">
        <v>2747</v>
      </c>
      <c r="J67" s="249">
        <v>2</v>
      </c>
      <c r="K67" s="245">
        <v>48.9</v>
      </c>
      <c r="L67" s="40">
        <v>48.9</v>
      </c>
      <c r="M67" s="91">
        <v>30.05</v>
      </c>
      <c r="N67" s="98">
        <v>23.89</v>
      </c>
      <c r="O67" s="141">
        <v>23.89</v>
      </c>
      <c r="P67" s="273">
        <v>23.89</v>
      </c>
      <c r="Q67" s="282">
        <v>23.89</v>
      </c>
      <c r="R67" s="210">
        <f t="shared" si="14"/>
        <v>0</v>
      </c>
      <c r="S67" s="211">
        <f t="shared" si="1"/>
        <v>0</v>
      </c>
      <c r="T67" s="439"/>
      <c r="U67" s="94">
        <f t="shared" si="2"/>
        <v>0</v>
      </c>
      <c r="V67" s="438"/>
      <c r="W67" s="93">
        <f t="shared" si="3"/>
        <v>0</v>
      </c>
      <c r="X67" s="439"/>
      <c r="Y67" s="94">
        <f t="shared" si="4"/>
        <v>0</v>
      </c>
      <c r="Z67" s="438"/>
      <c r="AA67" s="93">
        <f t="shared" si="5"/>
        <v>0</v>
      </c>
      <c r="AB67" s="439"/>
      <c r="AC67" s="94">
        <f t="shared" si="6"/>
        <v>0</v>
      </c>
      <c r="AD67" s="438"/>
      <c r="AE67" s="93">
        <f t="shared" si="7"/>
        <v>0</v>
      </c>
      <c r="AF67" s="439"/>
      <c r="AG67" s="94">
        <f t="shared" si="8"/>
        <v>0</v>
      </c>
      <c r="AH67" s="438"/>
      <c r="AI67" s="93">
        <f t="shared" si="9"/>
        <v>0</v>
      </c>
      <c r="AJ67" s="439"/>
      <c r="AK67" s="94">
        <f t="shared" si="10"/>
        <v>0</v>
      </c>
      <c r="AL67" s="438"/>
      <c r="AM67" s="93">
        <f t="shared" si="11"/>
        <v>0</v>
      </c>
    </row>
    <row r="68" spans="1:39" ht="25.5" x14ac:dyDescent="0.2">
      <c r="A68" s="151" t="s">
        <v>1383</v>
      </c>
      <c r="B68" s="137" t="s">
        <v>1351</v>
      </c>
      <c r="C68" s="138" t="s">
        <v>3261</v>
      </c>
      <c r="D68" s="37" t="s">
        <v>2870</v>
      </c>
      <c r="E68" s="37" t="s">
        <v>10</v>
      </c>
      <c r="F68" s="139">
        <v>100</v>
      </c>
      <c r="G68" s="37" t="s">
        <v>2850</v>
      </c>
      <c r="H68" s="37" t="s">
        <v>3273</v>
      </c>
      <c r="I68" s="11" t="s">
        <v>2747</v>
      </c>
      <c r="J68" s="249">
        <v>1</v>
      </c>
      <c r="K68" s="245">
        <v>48.9</v>
      </c>
      <c r="L68" s="40">
        <v>48.9</v>
      </c>
      <c r="M68" s="91">
        <v>30.49</v>
      </c>
      <c r="N68" s="40">
        <v>30.49</v>
      </c>
      <c r="O68" s="141">
        <v>30.49</v>
      </c>
      <c r="P68" s="273">
        <v>30.49</v>
      </c>
      <c r="Q68" s="282">
        <v>30.49</v>
      </c>
      <c r="R68" s="210">
        <f t="shared" si="14"/>
        <v>0</v>
      </c>
      <c r="S68" s="211">
        <f t="shared" ref="S68:S115" si="15">SUM(R68*Q68)</f>
        <v>0</v>
      </c>
      <c r="T68" s="439"/>
      <c r="U68" s="94">
        <f t="shared" ref="U68:U115" si="16">SUM(T68*Q68)</f>
        <v>0</v>
      </c>
      <c r="V68" s="438"/>
      <c r="W68" s="93">
        <f t="shared" ref="W68:W115" si="17">SUM(V68*Q68)</f>
        <v>0</v>
      </c>
      <c r="X68" s="439"/>
      <c r="Y68" s="94">
        <f t="shared" ref="Y68:Y115" si="18">SUM(X68*Q68)</f>
        <v>0</v>
      </c>
      <c r="Z68" s="438"/>
      <c r="AA68" s="93">
        <f t="shared" ref="AA68:AA115" si="19">SUM(Z68*Q68)</f>
        <v>0</v>
      </c>
      <c r="AB68" s="439"/>
      <c r="AC68" s="94">
        <f t="shared" ref="AC68:AC115" si="20">SUM(AB68*Q68)</f>
        <v>0</v>
      </c>
      <c r="AD68" s="438"/>
      <c r="AE68" s="93">
        <f t="shared" ref="AE68:AE115" si="21">SUM(AD68*Q68)</f>
        <v>0</v>
      </c>
      <c r="AF68" s="439"/>
      <c r="AG68" s="94">
        <f t="shared" ref="AG68:AG115" si="22">SUM(AF68*Q68)</f>
        <v>0</v>
      </c>
      <c r="AH68" s="438"/>
      <c r="AI68" s="93">
        <f t="shared" ref="AI68:AI115" si="23">SUM(AH68*Q68)</f>
        <v>0</v>
      </c>
      <c r="AJ68" s="439"/>
      <c r="AK68" s="94">
        <f t="shared" ref="AK68:AK115" si="24">SUM(AJ68*Q68)</f>
        <v>0</v>
      </c>
      <c r="AL68" s="438"/>
      <c r="AM68" s="93">
        <f t="shared" ref="AM68:AM115" si="25">SUM(AL68*Q68)</f>
        <v>0</v>
      </c>
    </row>
    <row r="69" spans="1:39" ht="25.5" x14ac:dyDescent="0.2">
      <c r="A69" s="151" t="s">
        <v>1384</v>
      </c>
      <c r="B69" s="137" t="s">
        <v>1351</v>
      </c>
      <c r="C69" s="138" t="s">
        <v>3263</v>
      </c>
      <c r="D69" s="37" t="s">
        <v>2870</v>
      </c>
      <c r="E69" s="37" t="s">
        <v>859</v>
      </c>
      <c r="F69" s="139">
        <v>1</v>
      </c>
      <c r="G69" s="37" t="s">
        <v>2851</v>
      </c>
      <c r="H69" s="37" t="s">
        <v>3273</v>
      </c>
      <c r="I69" s="11" t="s">
        <v>2747</v>
      </c>
      <c r="J69" s="249">
        <v>1</v>
      </c>
      <c r="K69" s="245">
        <v>48.9</v>
      </c>
      <c r="L69" s="40">
        <v>48.9</v>
      </c>
      <c r="M69" s="91">
        <v>29.11</v>
      </c>
      <c r="N69" s="40">
        <v>29.11</v>
      </c>
      <c r="O69" s="141">
        <v>29.11</v>
      </c>
      <c r="P69" s="273">
        <v>29.11</v>
      </c>
      <c r="Q69" s="282">
        <v>29.11</v>
      </c>
      <c r="R69" s="210">
        <f t="shared" si="14"/>
        <v>0</v>
      </c>
      <c r="S69" s="211">
        <f t="shared" si="15"/>
        <v>0</v>
      </c>
      <c r="T69" s="439"/>
      <c r="U69" s="94">
        <f t="shared" si="16"/>
        <v>0</v>
      </c>
      <c r="V69" s="438"/>
      <c r="W69" s="93">
        <f t="shared" si="17"/>
        <v>0</v>
      </c>
      <c r="X69" s="439"/>
      <c r="Y69" s="94">
        <f t="shared" si="18"/>
        <v>0</v>
      </c>
      <c r="Z69" s="438"/>
      <c r="AA69" s="93">
        <f t="shared" si="19"/>
        <v>0</v>
      </c>
      <c r="AB69" s="439"/>
      <c r="AC69" s="94">
        <f t="shared" si="20"/>
        <v>0</v>
      </c>
      <c r="AD69" s="438"/>
      <c r="AE69" s="93">
        <f t="shared" si="21"/>
        <v>0</v>
      </c>
      <c r="AF69" s="439"/>
      <c r="AG69" s="94">
        <f t="shared" si="22"/>
        <v>0</v>
      </c>
      <c r="AH69" s="438"/>
      <c r="AI69" s="93">
        <f t="shared" si="23"/>
        <v>0</v>
      </c>
      <c r="AJ69" s="439"/>
      <c r="AK69" s="94">
        <f t="shared" si="24"/>
        <v>0</v>
      </c>
      <c r="AL69" s="438"/>
      <c r="AM69" s="93">
        <f t="shared" si="25"/>
        <v>0</v>
      </c>
    </row>
    <row r="70" spans="1:39" ht="25.5" x14ac:dyDescent="0.2">
      <c r="A70" s="150" t="s">
        <v>1385</v>
      </c>
      <c r="B70" s="131" t="s">
        <v>1351</v>
      </c>
      <c r="C70" s="132" t="s">
        <v>3285</v>
      </c>
      <c r="D70" s="124" t="s">
        <v>2870</v>
      </c>
      <c r="E70" s="124" t="s">
        <v>859</v>
      </c>
      <c r="F70" s="133">
        <v>1</v>
      </c>
      <c r="G70" s="134" t="s">
        <v>1183</v>
      </c>
      <c r="H70" s="124" t="s">
        <v>2962</v>
      </c>
      <c r="I70" s="125" t="s">
        <v>673</v>
      </c>
      <c r="J70" s="246">
        <v>1</v>
      </c>
      <c r="K70" s="244">
        <v>1.61</v>
      </c>
      <c r="L70" s="126">
        <v>1.61</v>
      </c>
      <c r="M70" s="126">
        <v>1.61</v>
      </c>
      <c r="N70" s="126">
        <v>1.61</v>
      </c>
      <c r="O70" s="136">
        <v>1.69</v>
      </c>
      <c r="P70" s="275">
        <v>1.7</v>
      </c>
      <c r="Q70" s="299">
        <v>1.7</v>
      </c>
      <c r="R70" s="210">
        <f t="shared" si="14"/>
        <v>0</v>
      </c>
      <c r="S70" s="211">
        <f t="shared" si="15"/>
        <v>0</v>
      </c>
      <c r="T70" s="439"/>
      <c r="U70" s="94">
        <f t="shared" si="16"/>
        <v>0</v>
      </c>
      <c r="V70" s="438"/>
      <c r="W70" s="93">
        <f t="shared" si="17"/>
        <v>0</v>
      </c>
      <c r="X70" s="439"/>
      <c r="Y70" s="94">
        <f t="shared" si="18"/>
        <v>0</v>
      </c>
      <c r="Z70" s="438"/>
      <c r="AA70" s="93">
        <f t="shared" si="19"/>
        <v>0</v>
      </c>
      <c r="AB70" s="439"/>
      <c r="AC70" s="94">
        <f t="shared" si="20"/>
        <v>0</v>
      </c>
      <c r="AD70" s="438"/>
      <c r="AE70" s="93">
        <f t="shared" si="21"/>
        <v>0</v>
      </c>
      <c r="AF70" s="439"/>
      <c r="AG70" s="94">
        <f t="shared" si="22"/>
        <v>0</v>
      </c>
      <c r="AH70" s="438"/>
      <c r="AI70" s="93">
        <f t="shared" si="23"/>
        <v>0</v>
      </c>
      <c r="AJ70" s="439"/>
      <c r="AK70" s="94">
        <f t="shared" si="24"/>
        <v>0</v>
      </c>
      <c r="AL70" s="438"/>
      <c r="AM70" s="93">
        <f t="shared" si="25"/>
        <v>0</v>
      </c>
    </row>
    <row r="71" spans="1:39" ht="25.5" x14ac:dyDescent="0.2">
      <c r="A71" s="151" t="s">
        <v>1385</v>
      </c>
      <c r="B71" s="137" t="s">
        <v>1351</v>
      </c>
      <c r="C71" s="138" t="s">
        <v>3265</v>
      </c>
      <c r="D71" s="37" t="s">
        <v>841</v>
      </c>
      <c r="E71" s="37" t="s">
        <v>859</v>
      </c>
      <c r="F71" s="139">
        <v>1</v>
      </c>
      <c r="G71" s="39" t="s">
        <v>3187</v>
      </c>
      <c r="H71" s="37" t="s">
        <v>3273</v>
      </c>
      <c r="I71" s="11" t="s">
        <v>2747</v>
      </c>
      <c r="J71" s="249">
        <v>2</v>
      </c>
      <c r="K71" s="245">
        <v>13.9</v>
      </c>
      <c r="L71" s="40">
        <v>13.9</v>
      </c>
      <c r="M71" s="40">
        <v>13.9</v>
      </c>
      <c r="N71" s="40">
        <v>13.9</v>
      </c>
      <c r="O71" s="141">
        <v>13.9</v>
      </c>
      <c r="P71" s="273">
        <v>13.9</v>
      </c>
      <c r="Q71" s="282">
        <v>13.9</v>
      </c>
      <c r="R71" s="210">
        <f t="shared" si="14"/>
        <v>0</v>
      </c>
      <c r="S71" s="211">
        <f t="shared" si="15"/>
        <v>0</v>
      </c>
      <c r="T71" s="439"/>
      <c r="U71" s="94">
        <f t="shared" si="16"/>
        <v>0</v>
      </c>
      <c r="V71" s="438"/>
      <c r="W71" s="93">
        <f t="shared" si="17"/>
        <v>0</v>
      </c>
      <c r="X71" s="439"/>
      <c r="Y71" s="94">
        <f t="shared" si="18"/>
        <v>0</v>
      </c>
      <c r="Z71" s="438"/>
      <c r="AA71" s="93">
        <f t="shared" si="19"/>
        <v>0</v>
      </c>
      <c r="AB71" s="439"/>
      <c r="AC71" s="94">
        <f t="shared" si="20"/>
        <v>0</v>
      </c>
      <c r="AD71" s="438"/>
      <c r="AE71" s="93">
        <f t="shared" si="21"/>
        <v>0</v>
      </c>
      <c r="AF71" s="439"/>
      <c r="AG71" s="94">
        <f t="shared" si="22"/>
        <v>0</v>
      </c>
      <c r="AH71" s="438"/>
      <c r="AI71" s="93">
        <f t="shared" si="23"/>
        <v>0</v>
      </c>
      <c r="AJ71" s="439"/>
      <c r="AK71" s="94">
        <f t="shared" si="24"/>
        <v>0</v>
      </c>
      <c r="AL71" s="438"/>
      <c r="AM71" s="93">
        <f t="shared" si="25"/>
        <v>0</v>
      </c>
    </row>
    <row r="72" spans="1:39" x14ac:dyDescent="0.2">
      <c r="A72" s="150" t="s">
        <v>1386</v>
      </c>
      <c r="B72" s="131" t="s">
        <v>1351</v>
      </c>
      <c r="C72" s="132" t="s">
        <v>1185</v>
      </c>
      <c r="D72" s="124" t="s">
        <v>2870</v>
      </c>
      <c r="E72" s="124" t="s">
        <v>10</v>
      </c>
      <c r="F72" s="133" t="s">
        <v>2513</v>
      </c>
      <c r="G72" s="124" t="s">
        <v>1184</v>
      </c>
      <c r="H72" s="124" t="s">
        <v>2962</v>
      </c>
      <c r="I72" s="125" t="s">
        <v>673</v>
      </c>
      <c r="J72" s="246">
        <v>1</v>
      </c>
      <c r="K72" s="244">
        <v>9.42</v>
      </c>
      <c r="L72" s="126">
        <v>9.42</v>
      </c>
      <c r="M72" s="126">
        <v>9.42</v>
      </c>
      <c r="N72" s="126">
        <v>9.42</v>
      </c>
      <c r="O72" s="136">
        <v>9.89</v>
      </c>
      <c r="P72" s="275">
        <v>9.99</v>
      </c>
      <c r="Q72" s="299">
        <v>9.99</v>
      </c>
      <c r="R72" s="210">
        <f t="shared" si="14"/>
        <v>0</v>
      </c>
      <c r="S72" s="211">
        <f t="shared" si="15"/>
        <v>0</v>
      </c>
      <c r="T72" s="439"/>
      <c r="U72" s="94">
        <f t="shared" si="16"/>
        <v>0</v>
      </c>
      <c r="V72" s="438"/>
      <c r="W72" s="93">
        <f t="shared" si="17"/>
        <v>0</v>
      </c>
      <c r="X72" s="439"/>
      <c r="Y72" s="94">
        <f t="shared" si="18"/>
        <v>0</v>
      </c>
      <c r="Z72" s="438"/>
      <c r="AA72" s="93">
        <f t="shared" si="19"/>
        <v>0</v>
      </c>
      <c r="AB72" s="439"/>
      <c r="AC72" s="94">
        <f t="shared" si="20"/>
        <v>0</v>
      </c>
      <c r="AD72" s="438"/>
      <c r="AE72" s="93">
        <f t="shared" si="21"/>
        <v>0</v>
      </c>
      <c r="AF72" s="439"/>
      <c r="AG72" s="94">
        <f t="shared" si="22"/>
        <v>0</v>
      </c>
      <c r="AH72" s="438"/>
      <c r="AI72" s="93">
        <f t="shared" si="23"/>
        <v>0</v>
      </c>
      <c r="AJ72" s="439"/>
      <c r="AK72" s="94">
        <f t="shared" si="24"/>
        <v>0</v>
      </c>
      <c r="AL72" s="438"/>
      <c r="AM72" s="93">
        <f t="shared" si="25"/>
        <v>0</v>
      </c>
    </row>
    <row r="73" spans="1:39" ht="25.5" x14ac:dyDescent="0.2">
      <c r="A73" s="150" t="s">
        <v>1387</v>
      </c>
      <c r="B73" s="131" t="s">
        <v>1351</v>
      </c>
      <c r="C73" s="132" t="s">
        <v>3264</v>
      </c>
      <c r="D73" s="124" t="s">
        <v>2870</v>
      </c>
      <c r="E73" s="124" t="s">
        <v>859</v>
      </c>
      <c r="F73" s="133">
        <v>1</v>
      </c>
      <c r="G73" s="134" t="s">
        <v>1186</v>
      </c>
      <c r="H73" s="124" t="s">
        <v>2962</v>
      </c>
      <c r="I73" s="125" t="s">
        <v>673</v>
      </c>
      <c r="J73" s="246">
        <v>1</v>
      </c>
      <c r="K73" s="244">
        <v>15.23</v>
      </c>
      <c r="L73" s="126">
        <v>15.23</v>
      </c>
      <c r="M73" s="126">
        <v>15.23</v>
      </c>
      <c r="N73" s="126">
        <v>15.23</v>
      </c>
      <c r="O73" s="136">
        <v>15.99</v>
      </c>
      <c r="P73" s="275">
        <v>16.149999999999999</v>
      </c>
      <c r="Q73" s="299">
        <v>16.149999999999999</v>
      </c>
      <c r="R73" s="210">
        <f t="shared" si="14"/>
        <v>0</v>
      </c>
      <c r="S73" s="211">
        <f t="shared" si="15"/>
        <v>0</v>
      </c>
      <c r="T73" s="439"/>
      <c r="U73" s="94">
        <f t="shared" si="16"/>
        <v>0</v>
      </c>
      <c r="V73" s="438"/>
      <c r="W73" s="93">
        <f t="shared" si="17"/>
        <v>0</v>
      </c>
      <c r="X73" s="439"/>
      <c r="Y73" s="94">
        <f t="shared" si="18"/>
        <v>0</v>
      </c>
      <c r="Z73" s="438"/>
      <c r="AA73" s="93">
        <f t="shared" si="19"/>
        <v>0</v>
      </c>
      <c r="AB73" s="439"/>
      <c r="AC73" s="94">
        <f t="shared" si="20"/>
        <v>0</v>
      </c>
      <c r="AD73" s="438"/>
      <c r="AE73" s="93">
        <f t="shared" si="21"/>
        <v>0</v>
      </c>
      <c r="AF73" s="439"/>
      <c r="AG73" s="94">
        <f t="shared" si="22"/>
        <v>0</v>
      </c>
      <c r="AH73" s="438"/>
      <c r="AI73" s="93">
        <f t="shared" si="23"/>
        <v>0</v>
      </c>
      <c r="AJ73" s="439"/>
      <c r="AK73" s="94">
        <f t="shared" si="24"/>
        <v>0</v>
      </c>
      <c r="AL73" s="438"/>
      <c r="AM73" s="93">
        <f t="shared" si="25"/>
        <v>0</v>
      </c>
    </row>
    <row r="74" spans="1:39" ht="25.5" x14ac:dyDescent="0.2">
      <c r="A74" s="151" t="s">
        <v>1387</v>
      </c>
      <c r="B74" s="137" t="s">
        <v>1351</v>
      </c>
      <c r="C74" s="138" t="s">
        <v>3264</v>
      </c>
      <c r="D74" s="37" t="s">
        <v>2870</v>
      </c>
      <c r="E74" s="37" t="s">
        <v>859</v>
      </c>
      <c r="F74" s="139">
        <v>1</v>
      </c>
      <c r="G74" s="37" t="s">
        <v>2852</v>
      </c>
      <c r="H74" s="37" t="s">
        <v>3273</v>
      </c>
      <c r="I74" s="11" t="s">
        <v>2747</v>
      </c>
      <c r="J74" s="249">
        <v>2</v>
      </c>
      <c r="K74" s="245">
        <v>48.9</v>
      </c>
      <c r="L74" s="40">
        <v>48.9</v>
      </c>
      <c r="M74" s="91">
        <v>27.79</v>
      </c>
      <c r="N74" s="40">
        <v>27.79</v>
      </c>
      <c r="O74" s="141">
        <v>27.79</v>
      </c>
      <c r="P74" s="273">
        <v>27.79</v>
      </c>
      <c r="Q74" s="282">
        <v>27.79</v>
      </c>
      <c r="R74" s="210">
        <f t="shared" si="14"/>
        <v>0</v>
      </c>
      <c r="S74" s="211">
        <f t="shared" si="15"/>
        <v>0</v>
      </c>
      <c r="T74" s="439"/>
      <c r="U74" s="94">
        <f t="shared" si="16"/>
        <v>0</v>
      </c>
      <c r="V74" s="438"/>
      <c r="W74" s="93">
        <f t="shared" si="17"/>
        <v>0</v>
      </c>
      <c r="X74" s="439"/>
      <c r="Y74" s="94">
        <f t="shared" si="18"/>
        <v>0</v>
      </c>
      <c r="Z74" s="438"/>
      <c r="AA74" s="93">
        <f t="shared" si="19"/>
        <v>0</v>
      </c>
      <c r="AB74" s="439"/>
      <c r="AC74" s="94">
        <f t="shared" si="20"/>
        <v>0</v>
      </c>
      <c r="AD74" s="438"/>
      <c r="AE74" s="93">
        <f t="shared" si="21"/>
        <v>0</v>
      </c>
      <c r="AF74" s="439"/>
      <c r="AG74" s="94">
        <f t="shared" si="22"/>
        <v>0</v>
      </c>
      <c r="AH74" s="438"/>
      <c r="AI74" s="93">
        <f t="shared" si="23"/>
        <v>0</v>
      </c>
      <c r="AJ74" s="439"/>
      <c r="AK74" s="94">
        <f t="shared" si="24"/>
        <v>0</v>
      </c>
      <c r="AL74" s="438"/>
      <c r="AM74" s="93">
        <f t="shared" si="25"/>
        <v>0</v>
      </c>
    </row>
    <row r="75" spans="1:39" x14ac:dyDescent="0.2">
      <c r="A75" s="150" t="s">
        <v>1388</v>
      </c>
      <c r="B75" s="131" t="s">
        <v>1351</v>
      </c>
      <c r="C75" s="132" t="s">
        <v>1188</v>
      </c>
      <c r="D75" s="124" t="s">
        <v>2870</v>
      </c>
      <c r="E75" s="124" t="s">
        <v>10</v>
      </c>
      <c r="F75" s="133">
        <v>1</v>
      </c>
      <c r="G75" s="134" t="s">
        <v>1187</v>
      </c>
      <c r="H75" s="124" t="s">
        <v>2962</v>
      </c>
      <c r="I75" s="125" t="s">
        <v>673</v>
      </c>
      <c r="J75" s="246">
        <v>1</v>
      </c>
      <c r="K75" s="244">
        <v>15.61</v>
      </c>
      <c r="L75" s="126">
        <v>15.61</v>
      </c>
      <c r="M75" s="126">
        <v>15.61</v>
      </c>
      <c r="N75" s="126">
        <v>15.61</v>
      </c>
      <c r="O75" s="136">
        <v>16.39</v>
      </c>
      <c r="P75" s="275">
        <v>16.55</v>
      </c>
      <c r="Q75" s="299">
        <v>16.55</v>
      </c>
      <c r="R75" s="210">
        <f t="shared" si="14"/>
        <v>0</v>
      </c>
      <c r="S75" s="211">
        <f t="shared" si="15"/>
        <v>0</v>
      </c>
      <c r="T75" s="439"/>
      <c r="U75" s="94">
        <f t="shared" si="16"/>
        <v>0</v>
      </c>
      <c r="V75" s="438"/>
      <c r="W75" s="93">
        <f t="shared" si="17"/>
        <v>0</v>
      </c>
      <c r="X75" s="439"/>
      <c r="Y75" s="94">
        <f t="shared" si="18"/>
        <v>0</v>
      </c>
      <c r="Z75" s="438"/>
      <c r="AA75" s="93">
        <f t="shared" si="19"/>
        <v>0</v>
      </c>
      <c r="AB75" s="439"/>
      <c r="AC75" s="94">
        <f t="shared" si="20"/>
        <v>0</v>
      </c>
      <c r="AD75" s="438"/>
      <c r="AE75" s="93">
        <f t="shared" si="21"/>
        <v>0</v>
      </c>
      <c r="AF75" s="439"/>
      <c r="AG75" s="94">
        <f t="shared" si="22"/>
        <v>0</v>
      </c>
      <c r="AH75" s="438"/>
      <c r="AI75" s="93">
        <f t="shared" si="23"/>
        <v>0</v>
      </c>
      <c r="AJ75" s="439"/>
      <c r="AK75" s="94">
        <f t="shared" si="24"/>
        <v>0</v>
      </c>
      <c r="AL75" s="438"/>
      <c r="AM75" s="93">
        <f t="shared" si="25"/>
        <v>0</v>
      </c>
    </row>
    <row r="76" spans="1:39" ht="25.5" x14ac:dyDescent="0.2">
      <c r="A76" s="151" t="s">
        <v>1388</v>
      </c>
      <c r="B76" s="137" t="s">
        <v>1351</v>
      </c>
      <c r="C76" s="138" t="s">
        <v>3266</v>
      </c>
      <c r="D76" s="37" t="s">
        <v>2870</v>
      </c>
      <c r="E76" s="37" t="s">
        <v>859</v>
      </c>
      <c r="F76" s="139">
        <v>1</v>
      </c>
      <c r="G76" s="37" t="s">
        <v>2853</v>
      </c>
      <c r="H76" s="37" t="s">
        <v>3273</v>
      </c>
      <c r="I76" s="11" t="s">
        <v>2747</v>
      </c>
      <c r="J76" s="249">
        <v>2</v>
      </c>
      <c r="K76" s="245">
        <v>48.9</v>
      </c>
      <c r="L76" s="40">
        <v>48.9</v>
      </c>
      <c r="M76" s="91">
        <v>23.93</v>
      </c>
      <c r="N76" s="40">
        <v>23.93</v>
      </c>
      <c r="O76" s="141">
        <v>23.93</v>
      </c>
      <c r="P76" s="273">
        <v>23.93</v>
      </c>
      <c r="Q76" s="282">
        <v>23.93</v>
      </c>
      <c r="R76" s="210">
        <f t="shared" si="14"/>
        <v>0</v>
      </c>
      <c r="S76" s="211">
        <f t="shared" si="15"/>
        <v>0</v>
      </c>
      <c r="T76" s="439"/>
      <c r="U76" s="94">
        <f t="shared" si="16"/>
        <v>0</v>
      </c>
      <c r="V76" s="438"/>
      <c r="W76" s="93">
        <f t="shared" si="17"/>
        <v>0</v>
      </c>
      <c r="X76" s="439"/>
      <c r="Y76" s="94">
        <f t="shared" si="18"/>
        <v>0</v>
      </c>
      <c r="Z76" s="438"/>
      <c r="AA76" s="93">
        <f t="shared" si="19"/>
        <v>0</v>
      </c>
      <c r="AB76" s="439"/>
      <c r="AC76" s="94">
        <f t="shared" si="20"/>
        <v>0</v>
      </c>
      <c r="AD76" s="438"/>
      <c r="AE76" s="93">
        <f t="shared" si="21"/>
        <v>0</v>
      </c>
      <c r="AF76" s="439"/>
      <c r="AG76" s="94">
        <f t="shared" si="22"/>
        <v>0</v>
      </c>
      <c r="AH76" s="438"/>
      <c r="AI76" s="93">
        <f t="shared" si="23"/>
        <v>0</v>
      </c>
      <c r="AJ76" s="439"/>
      <c r="AK76" s="94">
        <f t="shared" si="24"/>
        <v>0</v>
      </c>
      <c r="AL76" s="438"/>
      <c r="AM76" s="93">
        <f t="shared" si="25"/>
        <v>0</v>
      </c>
    </row>
    <row r="77" spans="1:39" x14ac:dyDescent="0.2">
      <c r="A77" s="150" t="s">
        <v>1389</v>
      </c>
      <c r="B77" s="131" t="s">
        <v>1351</v>
      </c>
      <c r="C77" s="132" t="s">
        <v>1190</v>
      </c>
      <c r="D77" s="124" t="s">
        <v>2870</v>
      </c>
      <c r="E77" s="124" t="s">
        <v>10</v>
      </c>
      <c r="F77" s="133" t="s">
        <v>2513</v>
      </c>
      <c r="G77" s="134" t="s">
        <v>1189</v>
      </c>
      <c r="H77" s="124" t="s">
        <v>2962</v>
      </c>
      <c r="I77" s="125" t="s">
        <v>673</v>
      </c>
      <c r="J77" s="246">
        <v>1</v>
      </c>
      <c r="K77" s="244">
        <v>19.5</v>
      </c>
      <c r="L77" s="126">
        <v>19.5</v>
      </c>
      <c r="M77" s="126">
        <v>19.5</v>
      </c>
      <c r="N77" s="126">
        <v>19.5</v>
      </c>
      <c r="O77" s="136">
        <v>20.48</v>
      </c>
      <c r="P77" s="275">
        <v>20.69</v>
      </c>
      <c r="Q77" s="299">
        <v>20.69</v>
      </c>
      <c r="R77" s="210">
        <f t="shared" si="14"/>
        <v>0</v>
      </c>
      <c r="S77" s="211">
        <f t="shared" si="15"/>
        <v>0</v>
      </c>
      <c r="T77" s="439"/>
      <c r="U77" s="94">
        <f t="shared" si="16"/>
        <v>0</v>
      </c>
      <c r="V77" s="438"/>
      <c r="W77" s="93">
        <f t="shared" si="17"/>
        <v>0</v>
      </c>
      <c r="X77" s="439"/>
      <c r="Y77" s="94">
        <f t="shared" si="18"/>
        <v>0</v>
      </c>
      <c r="Z77" s="438"/>
      <c r="AA77" s="93">
        <f t="shared" si="19"/>
        <v>0</v>
      </c>
      <c r="AB77" s="439"/>
      <c r="AC77" s="94">
        <f t="shared" si="20"/>
        <v>0</v>
      </c>
      <c r="AD77" s="438"/>
      <c r="AE77" s="93">
        <f t="shared" si="21"/>
        <v>0</v>
      </c>
      <c r="AF77" s="439"/>
      <c r="AG77" s="94">
        <f t="shared" si="22"/>
        <v>0</v>
      </c>
      <c r="AH77" s="438"/>
      <c r="AI77" s="93">
        <f t="shared" si="23"/>
        <v>0</v>
      </c>
      <c r="AJ77" s="439"/>
      <c r="AK77" s="94">
        <f t="shared" si="24"/>
        <v>0</v>
      </c>
      <c r="AL77" s="438"/>
      <c r="AM77" s="93">
        <f t="shared" si="25"/>
        <v>0</v>
      </c>
    </row>
    <row r="78" spans="1:39" x14ac:dyDescent="0.2">
      <c r="A78" s="150" t="s">
        <v>1390</v>
      </c>
      <c r="B78" s="131" t="s">
        <v>1351</v>
      </c>
      <c r="C78" s="132" t="s">
        <v>1192</v>
      </c>
      <c r="D78" s="124" t="s">
        <v>2870</v>
      </c>
      <c r="E78" s="124" t="s">
        <v>10</v>
      </c>
      <c r="F78" s="133" t="s">
        <v>2514</v>
      </c>
      <c r="G78" s="134" t="s">
        <v>1191</v>
      </c>
      <c r="H78" s="124" t="s">
        <v>2962</v>
      </c>
      <c r="I78" s="125" t="s">
        <v>673</v>
      </c>
      <c r="J78" s="246">
        <v>1</v>
      </c>
      <c r="K78" s="244">
        <v>20.059999999999999</v>
      </c>
      <c r="L78" s="126">
        <v>20.059999999999999</v>
      </c>
      <c r="M78" s="126">
        <v>20.059999999999999</v>
      </c>
      <c r="N78" s="126">
        <v>20.059999999999999</v>
      </c>
      <c r="O78" s="136">
        <v>21.06</v>
      </c>
      <c r="P78" s="275">
        <v>21.27</v>
      </c>
      <c r="Q78" s="299">
        <v>21.27</v>
      </c>
      <c r="R78" s="210">
        <f t="shared" si="14"/>
        <v>0</v>
      </c>
      <c r="S78" s="211">
        <f t="shared" si="15"/>
        <v>0</v>
      </c>
      <c r="T78" s="439"/>
      <c r="U78" s="94">
        <f t="shared" si="16"/>
        <v>0</v>
      </c>
      <c r="V78" s="438"/>
      <c r="W78" s="93">
        <f t="shared" si="17"/>
        <v>0</v>
      </c>
      <c r="X78" s="439"/>
      <c r="Y78" s="94">
        <f t="shared" si="18"/>
        <v>0</v>
      </c>
      <c r="Z78" s="438"/>
      <c r="AA78" s="93">
        <f t="shared" si="19"/>
        <v>0</v>
      </c>
      <c r="AB78" s="439"/>
      <c r="AC78" s="94">
        <f t="shared" si="20"/>
        <v>0</v>
      </c>
      <c r="AD78" s="438"/>
      <c r="AE78" s="93">
        <f t="shared" si="21"/>
        <v>0</v>
      </c>
      <c r="AF78" s="439"/>
      <c r="AG78" s="94">
        <f t="shared" si="22"/>
        <v>0</v>
      </c>
      <c r="AH78" s="438"/>
      <c r="AI78" s="93">
        <f t="shared" si="23"/>
        <v>0</v>
      </c>
      <c r="AJ78" s="439"/>
      <c r="AK78" s="94">
        <f t="shared" si="24"/>
        <v>0</v>
      </c>
      <c r="AL78" s="438"/>
      <c r="AM78" s="93">
        <f t="shared" si="25"/>
        <v>0</v>
      </c>
    </row>
    <row r="79" spans="1:39" ht="25.5" x14ac:dyDescent="0.2">
      <c r="A79" s="151" t="s">
        <v>1390</v>
      </c>
      <c r="B79" s="137" t="s">
        <v>1351</v>
      </c>
      <c r="C79" s="138" t="s">
        <v>3267</v>
      </c>
      <c r="D79" s="37" t="s">
        <v>2870</v>
      </c>
      <c r="E79" s="37" t="s">
        <v>10</v>
      </c>
      <c r="F79" s="139">
        <v>100</v>
      </c>
      <c r="G79" s="37" t="s">
        <v>2854</v>
      </c>
      <c r="H79" s="37" t="s">
        <v>3273</v>
      </c>
      <c r="I79" s="11" t="s">
        <v>2747</v>
      </c>
      <c r="J79" s="249">
        <v>2</v>
      </c>
      <c r="K79" s="245">
        <v>48.9</v>
      </c>
      <c r="L79" s="40">
        <v>48.9</v>
      </c>
      <c r="M79" s="91">
        <v>27.65</v>
      </c>
      <c r="N79" s="40">
        <v>27.65</v>
      </c>
      <c r="O79" s="141">
        <v>27.65</v>
      </c>
      <c r="P79" s="273">
        <v>27.65</v>
      </c>
      <c r="Q79" s="282">
        <v>27.65</v>
      </c>
      <c r="R79" s="210">
        <f t="shared" si="14"/>
        <v>0</v>
      </c>
      <c r="S79" s="211">
        <f t="shared" si="15"/>
        <v>0</v>
      </c>
      <c r="T79" s="439"/>
      <c r="U79" s="94">
        <f t="shared" si="16"/>
        <v>0</v>
      </c>
      <c r="V79" s="438"/>
      <c r="W79" s="93">
        <f t="shared" si="17"/>
        <v>0</v>
      </c>
      <c r="X79" s="439"/>
      <c r="Y79" s="94">
        <f t="shared" si="18"/>
        <v>0</v>
      </c>
      <c r="Z79" s="438"/>
      <c r="AA79" s="93">
        <f t="shared" si="19"/>
        <v>0</v>
      </c>
      <c r="AB79" s="439"/>
      <c r="AC79" s="94">
        <f t="shared" si="20"/>
        <v>0</v>
      </c>
      <c r="AD79" s="438"/>
      <c r="AE79" s="93">
        <f t="shared" si="21"/>
        <v>0</v>
      </c>
      <c r="AF79" s="439"/>
      <c r="AG79" s="94">
        <f t="shared" si="22"/>
        <v>0</v>
      </c>
      <c r="AH79" s="438"/>
      <c r="AI79" s="93">
        <f t="shared" si="23"/>
        <v>0</v>
      </c>
      <c r="AJ79" s="439"/>
      <c r="AK79" s="94">
        <f t="shared" si="24"/>
        <v>0</v>
      </c>
      <c r="AL79" s="438"/>
      <c r="AM79" s="93">
        <f t="shared" si="25"/>
        <v>0</v>
      </c>
    </row>
    <row r="80" spans="1:39" x14ac:dyDescent="0.2">
      <c r="A80" s="150" t="s">
        <v>1391</v>
      </c>
      <c r="B80" s="131" t="s">
        <v>1351</v>
      </c>
      <c r="C80" s="132" t="s">
        <v>1194</v>
      </c>
      <c r="D80" s="124" t="s">
        <v>2870</v>
      </c>
      <c r="E80" s="124" t="s">
        <v>859</v>
      </c>
      <c r="F80" s="133">
        <v>1</v>
      </c>
      <c r="G80" s="134" t="s">
        <v>1193</v>
      </c>
      <c r="H80" s="124" t="s">
        <v>2962</v>
      </c>
      <c r="I80" s="125" t="s">
        <v>673</v>
      </c>
      <c r="J80" s="246">
        <v>1</v>
      </c>
      <c r="K80" s="244">
        <v>29.76</v>
      </c>
      <c r="L80" s="126">
        <v>29.76</v>
      </c>
      <c r="M80" s="126">
        <v>29.76</v>
      </c>
      <c r="N80" s="126">
        <v>29.76</v>
      </c>
      <c r="O80" s="136">
        <v>31.25</v>
      </c>
      <c r="P80" s="275">
        <v>31.57</v>
      </c>
      <c r="Q80" s="299">
        <v>31.57</v>
      </c>
      <c r="R80" s="210">
        <f t="shared" si="14"/>
        <v>0</v>
      </c>
      <c r="S80" s="211">
        <f t="shared" si="15"/>
        <v>0</v>
      </c>
      <c r="T80" s="439"/>
      <c r="U80" s="94">
        <f t="shared" si="16"/>
        <v>0</v>
      </c>
      <c r="V80" s="438"/>
      <c r="W80" s="93">
        <f t="shared" si="17"/>
        <v>0</v>
      </c>
      <c r="X80" s="439"/>
      <c r="Y80" s="94">
        <f t="shared" si="18"/>
        <v>0</v>
      </c>
      <c r="Z80" s="438"/>
      <c r="AA80" s="93">
        <f t="shared" si="19"/>
        <v>0</v>
      </c>
      <c r="AB80" s="439"/>
      <c r="AC80" s="94">
        <f t="shared" si="20"/>
        <v>0</v>
      </c>
      <c r="AD80" s="438"/>
      <c r="AE80" s="93">
        <f t="shared" si="21"/>
        <v>0</v>
      </c>
      <c r="AF80" s="439"/>
      <c r="AG80" s="94">
        <f t="shared" si="22"/>
        <v>0</v>
      </c>
      <c r="AH80" s="438"/>
      <c r="AI80" s="93">
        <f t="shared" si="23"/>
        <v>0</v>
      </c>
      <c r="AJ80" s="439"/>
      <c r="AK80" s="94">
        <f t="shared" si="24"/>
        <v>0</v>
      </c>
      <c r="AL80" s="438"/>
      <c r="AM80" s="93">
        <f t="shared" si="25"/>
        <v>0</v>
      </c>
    </row>
    <row r="81" spans="1:39" x14ac:dyDescent="0.2">
      <c r="A81" s="150" t="s">
        <v>1392</v>
      </c>
      <c r="B81" s="131" t="s">
        <v>1351</v>
      </c>
      <c r="C81" s="132" t="s">
        <v>1196</v>
      </c>
      <c r="D81" s="124" t="s">
        <v>2870</v>
      </c>
      <c r="E81" s="124" t="s">
        <v>859</v>
      </c>
      <c r="F81" s="133">
        <v>1</v>
      </c>
      <c r="G81" s="134" t="s">
        <v>1195</v>
      </c>
      <c r="H81" s="124" t="s">
        <v>2962</v>
      </c>
      <c r="I81" s="125" t="s">
        <v>673</v>
      </c>
      <c r="J81" s="246">
        <v>1</v>
      </c>
      <c r="K81" s="244">
        <v>29.77</v>
      </c>
      <c r="L81" s="126">
        <v>29.77</v>
      </c>
      <c r="M81" s="126">
        <v>29.77</v>
      </c>
      <c r="N81" s="126">
        <v>29.77</v>
      </c>
      <c r="O81" s="136">
        <v>31.26</v>
      </c>
      <c r="P81" s="275">
        <v>31.58</v>
      </c>
      <c r="Q81" s="299">
        <v>31.58</v>
      </c>
      <c r="R81" s="210">
        <f t="shared" si="14"/>
        <v>0</v>
      </c>
      <c r="S81" s="211">
        <f t="shared" si="15"/>
        <v>0</v>
      </c>
      <c r="T81" s="439"/>
      <c r="U81" s="94">
        <f t="shared" si="16"/>
        <v>0</v>
      </c>
      <c r="V81" s="438"/>
      <c r="W81" s="93">
        <f t="shared" si="17"/>
        <v>0</v>
      </c>
      <c r="X81" s="439"/>
      <c r="Y81" s="94">
        <f t="shared" si="18"/>
        <v>0</v>
      </c>
      <c r="Z81" s="438"/>
      <c r="AA81" s="93">
        <f t="shared" si="19"/>
        <v>0</v>
      </c>
      <c r="AB81" s="439"/>
      <c r="AC81" s="94">
        <f t="shared" si="20"/>
        <v>0</v>
      </c>
      <c r="AD81" s="438"/>
      <c r="AE81" s="93">
        <f t="shared" si="21"/>
        <v>0</v>
      </c>
      <c r="AF81" s="439"/>
      <c r="AG81" s="94">
        <f t="shared" si="22"/>
        <v>0</v>
      </c>
      <c r="AH81" s="438"/>
      <c r="AI81" s="93">
        <f t="shared" si="23"/>
        <v>0</v>
      </c>
      <c r="AJ81" s="439"/>
      <c r="AK81" s="94">
        <f t="shared" si="24"/>
        <v>0</v>
      </c>
      <c r="AL81" s="438"/>
      <c r="AM81" s="93">
        <f t="shared" si="25"/>
        <v>0</v>
      </c>
    </row>
    <row r="82" spans="1:39" ht="25.5" x14ac:dyDescent="0.2">
      <c r="A82" s="151" t="s">
        <v>1392</v>
      </c>
      <c r="B82" s="137" t="s">
        <v>1351</v>
      </c>
      <c r="C82" s="138" t="s">
        <v>3268</v>
      </c>
      <c r="D82" s="37" t="s">
        <v>2870</v>
      </c>
      <c r="E82" s="37" t="s">
        <v>859</v>
      </c>
      <c r="F82" s="139">
        <v>1</v>
      </c>
      <c r="G82" s="37" t="s">
        <v>2855</v>
      </c>
      <c r="H82" s="37" t="s">
        <v>3273</v>
      </c>
      <c r="I82" s="11" t="s">
        <v>2747</v>
      </c>
      <c r="J82" s="249">
        <v>2</v>
      </c>
      <c r="K82" s="245">
        <v>48.9</v>
      </c>
      <c r="L82" s="40">
        <v>48.9</v>
      </c>
      <c r="M82" s="40">
        <v>48.9</v>
      </c>
      <c r="N82" s="40">
        <v>48.9</v>
      </c>
      <c r="O82" s="141">
        <v>48.9</v>
      </c>
      <c r="P82" s="273">
        <v>48.9</v>
      </c>
      <c r="Q82" s="282">
        <v>48.9</v>
      </c>
      <c r="R82" s="210">
        <f t="shared" si="14"/>
        <v>0</v>
      </c>
      <c r="S82" s="211">
        <f t="shared" si="15"/>
        <v>0</v>
      </c>
      <c r="T82" s="439"/>
      <c r="U82" s="94">
        <f t="shared" si="16"/>
        <v>0</v>
      </c>
      <c r="V82" s="438"/>
      <c r="W82" s="93">
        <f t="shared" si="17"/>
        <v>0</v>
      </c>
      <c r="X82" s="439"/>
      <c r="Y82" s="94">
        <f t="shared" si="18"/>
        <v>0</v>
      </c>
      <c r="Z82" s="438"/>
      <c r="AA82" s="93">
        <f t="shared" si="19"/>
        <v>0</v>
      </c>
      <c r="AB82" s="439"/>
      <c r="AC82" s="94">
        <f t="shared" si="20"/>
        <v>0</v>
      </c>
      <c r="AD82" s="438"/>
      <c r="AE82" s="93">
        <f t="shared" si="21"/>
        <v>0</v>
      </c>
      <c r="AF82" s="439"/>
      <c r="AG82" s="94">
        <f t="shared" si="22"/>
        <v>0</v>
      </c>
      <c r="AH82" s="438"/>
      <c r="AI82" s="93">
        <f t="shared" si="23"/>
        <v>0</v>
      </c>
      <c r="AJ82" s="439"/>
      <c r="AK82" s="94">
        <f t="shared" si="24"/>
        <v>0</v>
      </c>
      <c r="AL82" s="438"/>
      <c r="AM82" s="93">
        <f t="shared" si="25"/>
        <v>0</v>
      </c>
    </row>
    <row r="83" spans="1:39" ht="25.5" x14ac:dyDescent="0.2">
      <c r="A83" s="150" t="s">
        <v>1393</v>
      </c>
      <c r="B83" s="131" t="s">
        <v>1352</v>
      </c>
      <c r="C83" s="132" t="s">
        <v>1198</v>
      </c>
      <c r="D83" s="124" t="s">
        <v>2870</v>
      </c>
      <c r="E83" s="124" t="s">
        <v>859</v>
      </c>
      <c r="F83" s="133">
        <v>1</v>
      </c>
      <c r="G83" s="124" t="s">
        <v>1197</v>
      </c>
      <c r="H83" s="124" t="s">
        <v>2962</v>
      </c>
      <c r="I83" s="125" t="s">
        <v>673</v>
      </c>
      <c r="J83" s="246">
        <v>1</v>
      </c>
      <c r="K83" s="244">
        <v>3.56</v>
      </c>
      <c r="L83" s="126">
        <v>3.56</v>
      </c>
      <c r="M83" s="126">
        <v>3.56</v>
      </c>
      <c r="N83" s="126">
        <v>3.56</v>
      </c>
      <c r="O83" s="136">
        <v>3.74</v>
      </c>
      <c r="P83" s="275">
        <v>3.77</v>
      </c>
      <c r="Q83" s="299">
        <v>3.77</v>
      </c>
      <c r="R83" s="210">
        <f t="shared" si="14"/>
        <v>0</v>
      </c>
      <c r="S83" s="211">
        <f t="shared" si="15"/>
        <v>0</v>
      </c>
      <c r="T83" s="439"/>
      <c r="U83" s="94">
        <f t="shared" si="16"/>
        <v>0</v>
      </c>
      <c r="V83" s="438"/>
      <c r="W83" s="93">
        <f t="shared" si="17"/>
        <v>0</v>
      </c>
      <c r="X83" s="439"/>
      <c r="Y83" s="94">
        <f t="shared" si="18"/>
        <v>0</v>
      </c>
      <c r="Z83" s="438"/>
      <c r="AA83" s="93">
        <f t="shared" si="19"/>
        <v>0</v>
      </c>
      <c r="AB83" s="439"/>
      <c r="AC83" s="94">
        <f t="shared" si="20"/>
        <v>0</v>
      </c>
      <c r="AD83" s="438"/>
      <c r="AE83" s="93">
        <f t="shared" si="21"/>
        <v>0</v>
      </c>
      <c r="AF83" s="439"/>
      <c r="AG83" s="94">
        <f t="shared" si="22"/>
        <v>0</v>
      </c>
      <c r="AH83" s="438"/>
      <c r="AI83" s="93">
        <f t="shared" si="23"/>
        <v>0</v>
      </c>
      <c r="AJ83" s="439"/>
      <c r="AK83" s="94">
        <f t="shared" si="24"/>
        <v>0</v>
      </c>
      <c r="AL83" s="438"/>
      <c r="AM83" s="93">
        <f t="shared" si="25"/>
        <v>0</v>
      </c>
    </row>
    <row r="84" spans="1:39" ht="25.5" x14ac:dyDescent="0.2">
      <c r="A84" s="151" t="s">
        <v>1393</v>
      </c>
      <c r="B84" s="137" t="s">
        <v>1352</v>
      </c>
      <c r="C84" s="138" t="s">
        <v>1198</v>
      </c>
      <c r="D84" s="37" t="s">
        <v>2870</v>
      </c>
      <c r="E84" s="37" t="s">
        <v>859</v>
      </c>
      <c r="F84" s="139">
        <v>1</v>
      </c>
      <c r="G84" s="39" t="s">
        <v>2856</v>
      </c>
      <c r="H84" s="37" t="s">
        <v>3273</v>
      </c>
      <c r="I84" s="11" t="s">
        <v>2747</v>
      </c>
      <c r="J84" s="249">
        <v>2</v>
      </c>
      <c r="K84" s="90">
        <v>8.1</v>
      </c>
      <c r="L84" s="40">
        <v>8.1</v>
      </c>
      <c r="M84" s="40">
        <v>8.1</v>
      </c>
      <c r="N84" s="40">
        <v>8.1</v>
      </c>
      <c r="O84" s="140">
        <v>8.51</v>
      </c>
      <c r="P84" s="273">
        <v>8.51</v>
      </c>
      <c r="Q84" s="282">
        <v>8.51</v>
      </c>
      <c r="R84" s="210">
        <f t="shared" si="14"/>
        <v>0</v>
      </c>
      <c r="S84" s="211">
        <f t="shared" si="15"/>
        <v>0</v>
      </c>
      <c r="T84" s="439"/>
      <c r="U84" s="94">
        <f t="shared" si="16"/>
        <v>0</v>
      </c>
      <c r="V84" s="438"/>
      <c r="W84" s="93">
        <f t="shared" si="17"/>
        <v>0</v>
      </c>
      <c r="X84" s="439"/>
      <c r="Y84" s="94">
        <f t="shared" si="18"/>
        <v>0</v>
      </c>
      <c r="Z84" s="438"/>
      <c r="AA84" s="93">
        <f t="shared" si="19"/>
        <v>0</v>
      </c>
      <c r="AB84" s="439"/>
      <c r="AC84" s="94">
        <f t="shared" si="20"/>
        <v>0</v>
      </c>
      <c r="AD84" s="438"/>
      <c r="AE84" s="93">
        <f t="shared" si="21"/>
        <v>0</v>
      </c>
      <c r="AF84" s="439"/>
      <c r="AG84" s="94">
        <f t="shared" si="22"/>
        <v>0</v>
      </c>
      <c r="AH84" s="438"/>
      <c r="AI84" s="93">
        <f t="shared" si="23"/>
        <v>0</v>
      </c>
      <c r="AJ84" s="439"/>
      <c r="AK84" s="94">
        <f t="shared" si="24"/>
        <v>0</v>
      </c>
      <c r="AL84" s="438"/>
      <c r="AM84" s="93">
        <f t="shared" si="25"/>
        <v>0</v>
      </c>
    </row>
    <row r="85" spans="1:39" ht="25.5" x14ac:dyDescent="0.2">
      <c r="A85" s="150" t="s">
        <v>1394</v>
      </c>
      <c r="B85" s="131" t="s">
        <v>1352</v>
      </c>
      <c r="C85" s="132" t="s">
        <v>1200</v>
      </c>
      <c r="D85" s="124" t="s">
        <v>2870</v>
      </c>
      <c r="E85" s="124" t="s">
        <v>859</v>
      </c>
      <c r="F85" s="133">
        <v>1</v>
      </c>
      <c r="G85" s="134" t="s">
        <v>1199</v>
      </c>
      <c r="H85" s="124" t="s">
        <v>2962</v>
      </c>
      <c r="I85" s="125" t="s">
        <v>673</v>
      </c>
      <c r="J85" s="246">
        <v>1</v>
      </c>
      <c r="K85" s="244">
        <v>6.99</v>
      </c>
      <c r="L85" s="126">
        <v>6.99</v>
      </c>
      <c r="M85" s="126">
        <v>6.99</v>
      </c>
      <c r="N85" s="126">
        <v>6.99</v>
      </c>
      <c r="O85" s="136">
        <v>7.34</v>
      </c>
      <c r="P85" s="275">
        <v>7.41</v>
      </c>
      <c r="Q85" s="299">
        <v>7.41</v>
      </c>
      <c r="R85" s="210">
        <f t="shared" ref="R85:R105" si="26">SUM(T85,V85,X85,Z85,AB85,AD85,AF85,AH85,AJ85,AL85)</f>
        <v>0</v>
      </c>
      <c r="S85" s="211">
        <f t="shared" si="15"/>
        <v>0</v>
      </c>
      <c r="T85" s="439"/>
      <c r="U85" s="94">
        <f t="shared" si="16"/>
        <v>0</v>
      </c>
      <c r="V85" s="438"/>
      <c r="W85" s="93">
        <f t="shared" si="17"/>
        <v>0</v>
      </c>
      <c r="X85" s="439"/>
      <c r="Y85" s="94">
        <f t="shared" si="18"/>
        <v>0</v>
      </c>
      <c r="Z85" s="438"/>
      <c r="AA85" s="93">
        <f t="shared" si="19"/>
        <v>0</v>
      </c>
      <c r="AB85" s="439"/>
      <c r="AC85" s="94">
        <f t="shared" si="20"/>
        <v>0</v>
      </c>
      <c r="AD85" s="438"/>
      <c r="AE85" s="93">
        <f t="shared" si="21"/>
        <v>0</v>
      </c>
      <c r="AF85" s="439"/>
      <c r="AG85" s="94">
        <f t="shared" si="22"/>
        <v>0</v>
      </c>
      <c r="AH85" s="438"/>
      <c r="AI85" s="93">
        <f t="shared" si="23"/>
        <v>0</v>
      </c>
      <c r="AJ85" s="439"/>
      <c r="AK85" s="94">
        <f t="shared" si="24"/>
        <v>0</v>
      </c>
      <c r="AL85" s="438"/>
      <c r="AM85" s="93">
        <f t="shared" si="25"/>
        <v>0</v>
      </c>
    </row>
    <row r="86" spans="1:39" ht="25.5" x14ac:dyDescent="0.2">
      <c r="A86" s="150" t="s">
        <v>1395</v>
      </c>
      <c r="B86" s="131" t="s">
        <v>1352</v>
      </c>
      <c r="C86" s="132" t="s">
        <v>1202</v>
      </c>
      <c r="D86" s="124" t="s">
        <v>2870</v>
      </c>
      <c r="E86" s="124" t="s">
        <v>859</v>
      </c>
      <c r="F86" s="133">
        <v>1</v>
      </c>
      <c r="G86" s="134" t="s">
        <v>1201</v>
      </c>
      <c r="H86" s="124" t="s">
        <v>2962</v>
      </c>
      <c r="I86" s="125" t="s">
        <v>673</v>
      </c>
      <c r="J86" s="246">
        <v>1</v>
      </c>
      <c r="K86" s="244">
        <v>7.75</v>
      </c>
      <c r="L86" s="126">
        <v>7.75</v>
      </c>
      <c r="M86" s="126">
        <v>7.75</v>
      </c>
      <c r="N86" s="126">
        <v>7.75</v>
      </c>
      <c r="O86" s="136">
        <v>8.14</v>
      </c>
      <c r="P86" s="275">
        <v>8.2200000000000006</v>
      </c>
      <c r="Q86" s="299">
        <v>8.2200000000000006</v>
      </c>
      <c r="R86" s="210">
        <f t="shared" si="26"/>
        <v>0</v>
      </c>
      <c r="S86" s="211">
        <f t="shared" si="15"/>
        <v>0</v>
      </c>
      <c r="T86" s="439"/>
      <c r="U86" s="94">
        <f t="shared" si="16"/>
        <v>0</v>
      </c>
      <c r="V86" s="438"/>
      <c r="W86" s="93">
        <f t="shared" si="17"/>
        <v>0</v>
      </c>
      <c r="X86" s="439"/>
      <c r="Y86" s="94">
        <f t="shared" si="18"/>
        <v>0</v>
      </c>
      <c r="Z86" s="438"/>
      <c r="AA86" s="93">
        <f t="shared" si="19"/>
        <v>0</v>
      </c>
      <c r="AB86" s="439"/>
      <c r="AC86" s="94">
        <f t="shared" si="20"/>
        <v>0</v>
      </c>
      <c r="AD86" s="438"/>
      <c r="AE86" s="93">
        <f t="shared" si="21"/>
        <v>0</v>
      </c>
      <c r="AF86" s="439"/>
      <c r="AG86" s="94">
        <f t="shared" si="22"/>
        <v>0</v>
      </c>
      <c r="AH86" s="438"/>
      <c r="AI86" s="93">
        <f t="shared" si="23"/>
        <v>0</v>
      </c>
      <c r="AJ86" s="439"/>
      <c r="AK86" s="94">
        <f t="shared" si="24"/>
        <v>0</v>
      </c>
      <c r="AL86" s="438"/>
      <c r="AM86" s="93">
        <f t="shared" si="25"/>
        <v>0</v>
      </c>
    </row>
    <row r="87" spans="1:39" ht="25.5" x14ac:dyDescent="0.2">
      <c r="A87" s="151" t="s">
        <v>1395</v>
      </c>
      <c r="B87" s="137" t="s">
        <v>1352</v>
      </c>
      <c r="C87" s="138" t="s">
        <v>1202</v>
      </c>
      <c r="D87" s="37" t="s">
        <v>2870</v>
      </c>
      <c r="E87" s="37" t="s">
        <v>859</v>
      </c>
      <c r="F87" s="139">
        <v>1</v>
      </c>
      <c r="G87" s="39" t="s">
        <v>2857</v>
      </c>
      <c r="H87" s="37" t="s">
        <v>3273</v>
      </c>
      <c r="I87" s="11" t="s">
        <v>2747</v>
      </c>
      <c r="J87" s="249">
        <v>2</v>
      </c>
      <c r="K87" s="245">
        <v>13.15</v>
      </c>
      <c r="L87" s="40">
        <v>13.15</v>
      </c>
      <c r="M87" s="90">
        <v>13.81</v>
      </c>
      <c r="N87" s="40">
        <v>13.81</v>
      </c>
      <c r="O87" s="140">
        <v>14.5</v>
      </c>
      <c r="P87" s="273">
        <v>14.5</v>
      </c>
      <c r="Q87" s="282">
        <v>14.5</v>
      </c>
      <c r="R87" s="210">
        <f t="shared" si="26"/>
        <v>0</v>
      </c>
      <c r="S87" s="211">
        <f t="shared" si="15"/>
        <v>0</v>
      </c>
      <c r="T87" s="439"/>
      <c r="U87" s="94">
        <f t="shared" si="16"/>
        <v>0</v>
      </c>
      <c r="V87" s="438"/>
      <c r="W87" s="93">
        <f t="shared" si="17"/>
        <v>0</v>
      </c>
      <c r="X87" s="439"/>
      <c r="Y87" s="94">
        <f t="shared" si="18"/>
        <v>0</v>
      </c>
      <c r="Z87" s="438"/>
      <c r="AA87" s="93">
        <f t="shared" si="19"/>
        <v>0</v>
      </c>
      <c r="AB87" s="439"/>
      <c r="AC87" s="94">
        <f t="shared" si="20"/>
        <v>0</v>
      </c>
      <c r="AD87" s="438"/>
      <c r="AE87" s="93">
        <f t="shared" si="21"/>
        <v>0</v>
      </c>
      <c r="AF87" s="439"/>
      <c r="AG87" s="94">
        <f t="shared" si="22"/>
        <v>0</v>
      </c>
      <c r="AH87" s="438"/>
      <c r="AI87" s="93">
        <f t="shared" si="23"/>
        <v>0</v>
      </c>
      <c r="AJ87" s="439"/>
      <c r="AK87" s="94">
        <f t="shared" si="24"/>
        <v>0</v>
      </c>
      <c r="AL87" s="438"/>
      <c r="AM87" s="93">
        <f t="shared" si="25"/>
        <v>0</v>
      </c>
    </row>
    <row r="88" spans="1:39" ht="25.5" x14ac:dyDescent="0.2">
      <c r="A88" s="150" t="s">
        <v>1396</v>
      </c>
      <c r="B88" s="131" t="s">
        <v>1352</v>
      </c>
      <c r="C88" s="132" t="s">
        <v>1204</v>
      </c>
      <c r="D88" s="124" t="s">
        <v>2870</v>
      </c>
      <c r="E88" s="124" t="s">
        <v>859</v>
      </c>
      <c r="F88" s="133">
        <v>1</v>
      </c>
      <c r="G88" s="134" t="s">
        <v>1203</v>
      </c>
      <c r="H88" s="124" t="s">
        <v>2962</v>
      </c>
      <c r="I88" s="125" t="s">
        <v>673</v>
      </c>
      <c r="J88" s="246">
        <v>1</v>
      </c>
      <c r="K88" s="244">
        <v>8.85</v>
      </c>
      <c r="L88" s="126">
        <v>8.85</v>
      </c>
      <c r="M88" s="126">
        <v>8.85</v>
      </c>
      <c r="N88" s="126">
        <v>8.85</v>
      </c>
      <c r="O88" s="136">
        <v>9.2899999999999991</v>
      </c>
      <c r="P88" s="275">
        <v>9.3800000000000008</v>
      </c>
      <c r="Q88" s="299">
        <v>9.3800000000000008</v>
      </c>
      <c r="R88" s="210">
        <f t="shared" si="26"/>
        <v>0</v>
      </c>
      <c r="S88" s="211">
        <f t="shared" si="15"/>
        <v>0</v>
      </c>
      <c r="T88" s="439"/>
      <c r="U88" s="94">
        <f t="shared" si="16"/>
        <v>0</v>
      </c>
      <c r="V88" s="438"/>
      <c r="W88" s="93">
        <f t="shared" si="17"/>
        <v>0</v>
      </c>
      <c r="X88" s="439"/>
      <c r="Y88" s="94">
        <f t="shared" si="18"/>
        <v>0</v>
      </c>
      <c r="Z88" s="438"/>
      <c r="AA88" s="93">
        <f t="shared" si="19"/>
        <v>0</v>
      </c>
      <c r="AB88" s="439"/>
      <c r="AC88" s="94">
        <f t="shared" si="20"/>
        <v>0</v>
      </c>
      <c r="AD88" s="438"/>
      <c r="AE88" s="93">
        <f t="shared" si="21"/>
        <v>0</v>
      </c>
      <c r="AF88" s="439"/>
      <c r="AG88" s="94">
        <f t="shared" si="22"/>
        <v>0</v>
      </c>
      <c r="AH88" s="438"/>
      <c r="AI88" s="93">
        <f t="shared" si="23"/>
        <v>0</v>
      </c>
      <c r="AJ88" s="439"/>
      <c r="AK88" s="94">
        <f t="shared" si="24"/>
        <v>0</v>
      </c>
      <c r="AL88" s="438"/>
      <c r="AM88" s="93">
        <f t="shared" si="25"/>
        <v>0</v>
      </c>
    </row>
    <row r="89" spans="1:39" ht="25.5" x14ac:dyDescent="0.2">
      <c r="A89" s="150" t="s">
        <v>1397</v>
      </c>
      <c r="B89" s="131" t="s">
        <v>1352</v>
      </c>
      <c r="C89" s="132" t="s">
        <v>1206</v>
      </c>
      <c r="D89" s="124" t="s">
        <v>2870</v>
      </c>
      <c r="E89" s="124" t="s">
        <v>859</v>
      </c>
      <c r="F89" s="133">
        <v>1</v>
      </c>
      <c r="G89" s="134" t="s">
        <v>1205</v>
      </c>
      <c r="H89" s="124" t="s">
        <v>2962</v>
      </c>
      <c r="I89" s="125" t="s">
        <v>673</v>
      </c>
      <c r="J89" s="246">
        <v>1</v>
      </c>
      <c r="K89" s="244">
        <v>13.49</v>
      </c>
      <c r="L89" s="126">
        <v>13.49</v>
      </c>
      <c r="M89" s="126">
        <v>13.49</v>
      </c>
      <c r="N89" s="126">
        <v>13.49</v>
      </c>
      <c r="O89" s="136">
        <v>14.16</v>
      </c>
      <c r="P89" s="275">
        <v>14.3</v>
      </c>
      <c r="Q89" s="299">
        <v>14.3</v>
      </c>
      <c r="R89" s="210">
        <f t="shared" si="26"/>
        <v>0</v>
      </c>
      <c r="S89" s="211">
        <f t="shared" si="15"/>
        <v>0</v>
      </c>
      <c r="T89" s="439"/>
      <c r="U89" s="94">
        <f t="shared" si="16"/>
        <v>0</v>
      </c>
      <c r="V89" s="438"/>
      <c r="W89" s="93">
        <f t="shared" si="17"/>
        <v>0</v>
      </c>
      <c r="X89" s="439"/>
      <c r="Y89" s="94">
        <f t="shared" si="18"/>
        <v>0</v>
      </c>
      <c r="Z89" s="438"/>
      <c r="AA89" s="93">
        <f t="shared" si="19"/>
        <v>0</v>
      </c>
      <c r="AB89" s="439"/>
      <c r="AC89" s="94">
        <f t="shared" si="20"/>
        <v>0</v>
      </c>
      <c r="AD89" s="438"/>
      <c r="AE89" s="93">
        <f t="shared" si="21"/>
        <v>0</v>
      </c>
      <c r="AF89" s="439"/>
      <c r="AG89" s="94">
        <f t="shared" si="22"/>
        <v>0</v>
      </c>
      <c r="AH89" s="438"/>
      <c r="AI89" s="93">
        <f t="shared" si="23"/>
        <v>0</v>
      </c>
      <c r="AJ89" s="439"/>
      <c r="AK89" s="94">
        <f t="shared" si="24"/>
        <v>0</v>
      </c>
      <c r="AL89" s="438"/>
      <c r="AM89" s="93">
        <f t="shared" si="25"/>
        <v>0</v>
      </c>
    </row>
    <row r="90" spans="1:39" ht="25.5" x14ac:dyDescent="0.2">
      <c r="A90" s="151" t="s">
        <v>1397</v>
      </c>
      <c r="B90" s="137" t="s">
        <v>1352</v>
      </c>
      <c r="C90" s="138" t="s">
        <v>1206</v>
      </c>
      <c r="D90" s="37" t="s">
        <v>2870</v>
      </c>
      <c r="E90" s="37" t="s">
        <v>859</v>
      </c>
      <c r="F90" s="139">
        <v>1</v>
      </c>
      <c r="G90" s="39" t="s">
        <v>2858</v>
      </c>
      <c r="H90" s="37" t="s">
        <v>3273</v>
      </c>
      <c r="I90" s="11" t="s">
        <v>2747</v>
      </c>
      <c r="J90" s="249">
        <v>2</v>
      </c>
      <c r="K90" s="90">
        <v>25.6</v>
      </c>
      <c r="L90" s="40">
        <v>25.6</v>
      </c>
      <c r="M90" s="40">
        <v>25.6</v>
      </c>
      <c r="N90" s="40">
        <v>25.6</v>
      </c>
      <c r="O90" s="140">
        <v>26.88</v>
      </c>
      <c r="P90" s="273">
        <v>26.88</v>
      </c>
      <c r="Q90" s="282">
        <v>26.88</v>
      </c>
      <c r="R90" s="210">
        <f t="shared" si="26"/>
        <v>0</v>
      </c>
      <c r="S90" s="211">
        <f t="shared" si="15"/>
        <v>0</v>
      </c>
      <c r="T90" s="439"/>
      <c r="U90" s="94">
        <f t="shared" si="16"/>
        <v>0</v>
      </c>
      <c r="V90" s="438"/>
      <c r="W90" s="93">
        <f t="shared" si="17"/>
        <v>0</v>
      </c>
      <c r="X90" s="439"/>
      <c r="Y90" s="94">
        <f t="shared" si="18"/>
        <v>0</v>
      </c>
      <c r="Z90" s="438"/>
      <c r="AA90" s="93">
        <f t="shared" si="19"/>
        <v>0</v>
      </c>
      <c r="AB90" s="439"/>
      <c r="AC90" s="94">
        <f t="shared" si="20"/>
        <v>0</v>
      </c>
      <c r="AD90" s="438"/>
      <c r="AE90" s="93">
        <f t="shared" si="21"/>
        <v>0</v>
      </c>
      <c r="AF90" s="439"/>
      <c r="AG90" s="94">
        <f t="shared" si="22"/>
        <v>0</v>
      </c>
      <c r="AH90" s="438"/>
      <c r="AI90" s="93">
        <f t="shared" si="23"/>
        <v>0</v>
      </c>
      <c r="AJ90" s="439"/>
      <c r="AK90" s="94">
        <f t="shared" si="24"/>
        <v>0</v>
      </c>
      <c r="AL90" s="438"/>
      <c r="AM90" s="93">
        <f t="shared" si="25"/>
        <v>0</v>
      </c>
    </row>
    <row r="91" spans="1:39" ht="25.5" x14ac:dyDescent="0.2">
      <c r="A91" s="150" t="s">
        <v>1398</v>
      </c>
      <c r="B91" s="131" t="s">
        <v>1352</v>
      </c>
      <c r="C91" s="132" t="s">
        <v>1208</v>
      </c>
      <c r="D91" s="124" t="s">
        <v>2870</v>
      </c>
      <c r="E91" s="124" t="s">
        <v>859</v>
      </c>
      <c r="F91" s="133">
        <v>1</v>
      </c>
      <c r="G91" s="134" t="s">
        <v>1207</v>
      </c>
      <c r="H91" s="124" t="s">
        <v>2962</v>
      </c>
      <c r="I91" s="125" t="s">
        <v>673</v>
      </c>
      <c r="J91" s="246">
        <v>1</v>
      </c>
      <c r="K91" s="244">
        <v>21.58</v>
      </c>
      <c r="L91" s="126">
        <v>21.58</v>
      </c>
      <c r="M91" s="126">
        <v>21.58</v>
      </c>
      <c r="N91" s="126">
        <v>21.58</v>
      </c>
      <c r="O91" s="136">
        <v>22.66</v>
      </c>
      <c r="P91" s="275">
        <v>22.89</v>
      </c>
      <c r="Q91" s="299">
        <v>22.89</v>
      </c>
      <c r="R91" s="210">
        <f t="shared" si="26"/>
        <v>0</v>
      </c>
      <c r="S91" s="211">
        <f t="shared" si="15"/>
        <v>0</v>
      </c>
      <c r="T91" s="439"/>
      <c r="U91" s="94">
        <f t="shared" si="16"/>
        <v>0</v>
      </c>
      <c r="V91" s="438"/>
      <c r="W91" s="93">
        <f t="shared" si="17"/>
        <v>0</v>
      </c>
      <c r="X91" s="439"/>
      <c r="Y91" s="94">
        <f t="shared" si="18"/>
        <v>0</v>
      </c>
      <c r="Z91" s="438"/>
      <c r="AA91" s="93">
        <f t="shared" si="19"/>
        <v>0</v>
      </c>
      <c r="AB91" s="439"/>
      <c r="AC91" s="94">
        <f t="shared" si="20"/>
        <v>0</v>
      </c>
      <c r="AD91" s="438"/>
      <c r="AE91" s="93">
        <f t="shared" si="21"/>
        <v>0</v>
      </c>
      <c r="AF91" s="439"/>
      <c r="AG91" s="94">
        <f t="shared" si="22"/>
        <v>0</v>
      </c>
      <c r="AH91" s="438"/>
      <c r="AI91" s="93">
        <f t="shared" si="23"/>
        <v>0</v>
      </c>
      <c r="AJ91" s="439"/>
      <c r="AK91" s="94">
        <f t="shared" si="24"/>
        <v>0</v>
      </c>
      <c r="AL91" s="438"/>
      <c r="AM91" s="93">
        <f t="shared" si="25"/>
        <v>0</v>
      </c>
    </row>
    <row r="92" spans="1:39" ht="25.5" x14ac:dyDescent="0.2">
      <c r="A92" s="150" t="s">
        <v>1399</v>
      </c>
      <c r="B92" s="131" t="s">
        <v>1352</v>
      </c>
      <c r="C92" s="132" t="s">
        <v>1210</v>
      </c>
      <c r="D92" s="124" t="s">
        <v>2870</v>
      </c>
      <c r="E92" s="124" t="s">
        <v>859</v>
      </c>
      <c r="F92" s="133">
        <v>1</v>
      </c>
      <c r="G92" s="134" t="s">
        <v>1209</v>
      </c>
      <c r="H92" s="124" t="s">
        <v>2962</v>
      </c>
      <c r="I92" s="125" t="s">
        <v>673</v>
      </c>
      <c r="J92" s="246">
        <v>1</v>
      </c>
      <c r="K92" s="244">
        <v>28.1</v>
      </c>
      <c r="L92" s="126">
        <v>28.1</v>
      </c>
      <c r="M92" s="126">
        <v>28.1</v>
      </c>
      <c r="N92" s="126">
        <v>28.1</v>
      </c>
      <c r="O92" s="136">
        <v>29.51</v>
      </c>
      <c r="P92" s="275">
        <v>29.81</v>
      </c>
      <c r="Q92" s="299">
        <v>29.81</v>
      </c>
      <c r="R92" s="210">
        <f t="shared" si="26"/>
        <v>0</v>
      </c>
      <c r="S92" s="211">
        <f t="shared" si="15"/>
        <v>0</v>
      </c>
      <c r="T92" s="439"/>
      <c r="U92" s="94">
        <f t="shared" si="16"/>
        <v>0</v>
      </c>
      <c r="V92" s="438"/>
      <c r="W92" s="93">
        <f t="shared" si="17"/>
        <v>0</v>
      </c>
      <c r="X92" s="439"/>
      <c r="Y92" s="94">
        <f t="shared" si="18"/>
        <v>0</v>
      </c>
      <c r="Z92" s="438"/>
      <c r="AA92" s="93">
        <f t="shared" si="19"/>
        <v>0</v>
      </c>
      <c r="AB92" s="439"/>
      <c r="AC92" s="94">
        <f t="shared" si="20"/>
        <v>0</v>
      </c>
      <c r="AD92" s="438"/>
      <c r="AE92" s="93">
        <f t="shared" si="21"/>
        <v>0</v>
      </c>
      <c r="AF92" s="439"/>
      <c r="AG92" s="94">
        <f t="shared" si="22"/>
        <v>0</v>
      </c>
      <c r="AH92" s="438"/>
      <c r="AI92" s="93">
        <f t="shared" si="23"/>
        <v>0</v>
      </c>
      <c r="AJ92" s="439"/>
      <c r="AK92" s="94">
        <f t="shared" si="24"/>
        <v>0</v>
      </c>
      <c r="AL92" s="438"/>
      <c r="AM92" s="93">
        <f t="shared" si="25"/>
        <v>0</v>
      </c>
    </row>
    <row r="93" spans="1:39" ht="25.5" x14ac:dyDescent="0.2">
      <c r="A93" s="150" t="s">
        <v>1400</v>
      </c>
      <c r="B93" s="131" t="s">
        <v>1352</v>
      </c>
      <c r="C93" s="132" t="s">
        <v>1212</v>
      </c>
      <c r="D93" s="124" t="s">
        <v>2870</v>
      </c>
      <c r="E93" s="124" t="s">
        <v>859</v>
      </c>
      <c r="F93" s="133">
        <v>1</v>
      </c>
      <c r="G93" s="134" t="s">
        <v>1211</v>
      </c>
      <c r="H93" s="124" t="s">
        <v>2962</v>
      </c>
      <c r="I93" s="125" t="s">
        <v>673</v>
      </c>
      <c r="J93" s="246">
        <v>1</v>
      </c>
      <c r="K93" s="244">
        <v>16.79</v>
      </c>
      <c r="L93" s="126">
        <v>16.79</v>
      </c>
      <c r="M93" s="126">
        <v>16.79</v>
      </c>
      <c r="N93" s="126">
        <v>16.79</v>
      </c>
      <c r="O93" s="136">
        <v>17.63</v>
      </c>
      <c r="P93" s="275">
        <v>17.809999999999999</v>
      </c>
      <c r="Q93" s="299">
        <v>17.809999999999999</v>
      </c>
      <c r="R93" s="210">
        <f t="shared" si="26"/>
        <v>0</v>
      </c>
      <c r="S93" s="211">
        <f t="shared" si="15"/>
        <v>0</v>
      </c>
      <c r="T93" s="439"/>
      <c r="U93" s="94">
        <f t="shared" si="16"/>
        <v>0</v>
      </c>
      <c r="V93" s="438"/>
      <c r="W93" s="93">
        <f t="shared" si="17"/>
        <v>0</v>
      </c>
      <c r="X93" s="439"/>
      <c r="Y93" s="94">
        <f t="shared" si="18"/>
        <v>0</v>
      </c>
      <c r="Z93" s="438"/>
      <c r="AA93" s="93">
        <f t="shared" si="19"/>
        <v>0</v>
      </c>
      <c r="AB93" s="439"/>
      <c r="AC93" s="94">
        <f t="shared" si="20"/>
        <v>0</v>
      </c>
      <c r="AD93" s="438"/>
      <c r="AE93" s="93">
        <f t="shared" si="21"/>
        <v>0</v>
      </c>
      <c r="AF93" s="439"/>
      <c r="AG93" s="94">
        <f t="shared" si="22"/>
        <v>0</v>
      </c>
      <c r="AH93" s="438"/>
      <c r="AI93" s="93">
        <f t="shared" si="23"/>
        <v>0</v>
      </c>
      <c r="AJ93" s="439"/>
      <c r="AK93" s="94">
        <f t="shared" si="24"/>
        <v>0</v>
      </c>
      <c r="AL93" s="438"/>
      <c r="AM93" s="93">
        <f t="shared" si="25"/>
        <v>0</v>
      </c>
    </row>
    <row r="94" spans="1:39" ht="25.5" x14ac:dyDescent="0.2">
      <c r="A94" s="150" t="s">
        <v>1401</v>
      </c>
      <c r="B94" s="131" t="s">
        <v>1352</v>
      </c>
      <c r="C94" s="132" t="s">
        <v>1214</v>
      </c>
      <c r="D94" s="124" t="s">
        <v>2870</v>
      </c>
      <c r="E94" s="124" t="s">
        <v>859</v>
      </c>
      <c r="F94" s="133">
        <v>1</v>
      </c>
      <c r="G94" s="134" t="s">
        <v>1213</v>
      </c>
      <c r="H94" s="124" t="s">
        <v>2962</v>
      </c>
      <c r="I94" s="125" t="s">
        <v>673</v>
      </c>
      <c r="J94" s="246">
        <v>1</v>
      </c>
      <c r="K94" s="244">
        <v>3.18</v>
      </c>
      <c r="L94" s="126">
        <v>3.18</v>
      </c>
      <c r="M94" s="127">
        <v>3.34</v>
      </c>
      <c r="N94" s="126">
        <v>3.34</v>
      </c>
      <c r="O94" s="136">
        <v>3.51</v>
      </c>
      <c r="P94" s="275">
        <v>3.54</v>
      </c>
      <c r="Q94" s="299">
        <v>3.54</v>
      </c>
      <c r="R94" s="210">
        <f t="shared" si="26"/>
        <v>0</v>
      </c>
      <c r="S94" s="211">
        <f t="shared" si="15"/>
        <v>0</v>
      </c>
      <c r="T94" s="439"/>
      <c r="U94" s="94">
        <f t="shared" si="16"/>
        <v>0</v>
      </c>
      <c r="V94" s="438"/>
      <c r="W94" s="93">
        <f t="shared" si="17"/>
        <v>0</v>
      </c>
      <c r="X94" s="439"/>
      <c r="Y94" s="94">
        <f t="shared" si="18"/>
        <v>0</v>
      </c>
      <c r="Z94" s="438"/>
      <c r="AA94" s="93">
        <f t="shared" si="19"/>
        <v>0</v>
      </c>
      <c r="AB94" s="439"/>
      <c r="AC94" s="94">
        <f t="shared" si="20"/>
        <v>0</v>
      </c>
      <c r="AD94" s="438"/>
      <c r="AE94" s="93">
        <f t="shared" si="21"/>
        <v>0</v>
      </c>
      <c r="AF94" s="439"/>
      <c r="AG94" s="94">
        <f t="shared" si="22"/>
        <v>0</v>
      </c>
      <c r="AH94" s="438"/>
      <c r="AI94" s="93">
        <f t="shared" si="23"/>
        <v>0</v>
      </c>
      <c r="AJ94" s="439"/>
      <c r="AK94" s="94">
        <f t="shared" si="24"/>
        <v>0</v>
      </c>
      <c r="AL94" s="438"/>
      <c r="AM94" s="93">
        <f t="shared" si="25"/>
        <v>0</v>
      </c>
    </row>
    <row r="95" spans="1:39" ht="25.5" x14ac:dyDescent="0.2">
      <c r="A95" s="150" t="s">
        <v>1402</v>
      </c>
      <c r="B95" s="131" t="s">
        <v>1352</v>
      </c>
      <c r="C95" s="132" t="s">
        <v>1216</v>
      </c>
      <c r="D95" s="124" t="s">
        <v>2870</v>
      </c>
      <c r="E95" s="124" t="s">
        <v>859</v>
      </c>
      <c r="F95" s="133">
        <v>1</v>
      </c>
      <c r="G95" s="134" t="s">
        <v>1215</v>
      </c>
      <c r="H95" s="124" t="s">
        <v>2962</v>
      </c>
      <c r="I95" s="125" t="s">
        <v>673</v>
      </c>
      <c r="J95" s="246">
        <v>1</v>
      </c>
      <c r="K95" s="244">
        <v>4.88</v>
      </c>
      <c r="L95" s="126">
        <v>4.88</v>
      </c>
      <c r="M95" s="126">
        <v>4.88</v>
      </c>
      <c r="N95" s="126">
        <v>4.88</v>
      </c>
      <c r="O95" s="136">
        <v>5.12</v>
      </c>
      <c r="P95" s="275">
        <v>5.17</v>
      </c>
      <c r="Q95" s="299">
        <v>5.17</v>
      </c>
      <c r="R95" s="210">
        <f t="shared" si="26"/>
        <v>0</v>
      </c>
      <c r="S95" s="211">
        <f t="shared" si="15"/>
        <v>0</v>
      </c>
      <c r="T95" s="439"/>
      <c r="U95" s="94">
        <f t="shared" si="16"/>
        <v>0</v>
      </c>
      <c r="V95" s="438"/>
      <c r="W95" s="93">
        <f t="shared" si="17"/>
        <v>0</v>
      </c>
      <c r="X95" s="439"/>
      <c r="Y95" s="94">
        <f t="shared" si="18"/>
        <v>0</v>
      </c>
      <c r="Z95" s="438"/>
      <c r="AA95" s="93">
        <f t="shared" si="19"/>
        <v>0</v>
      </c>
      <c r="AB95" s="439"/>
      <c r="AC95" s="94">
        <f t="shared" si="20"/>
        <v>0</v>
      </c>
      <c r="AD95" s="438"/>
      <c r="AE95" s="93">
        <f t="shared" si="21"/>
        <v>0</v>
      </c>
      <c r="AF95" s="439"/>
      <c r="AG95" s="94">
        <f t="shared" si="22"/>
        <v>0</v>
      </c>
      <c r="AH95" s="438"/>
      <c r="AI95" s="93">
        <f t="shared" si="23"/>
        <v>0</v>
      </c>
      <c r="AJ95" s="439"/>
      <c r="AK95" s="94">
        <f t="shared" si="24"/>
        <v>0</v>
      </c>
      <c r="AL95" s="438"/>
      <c r="AM95" s="93">
        <f t="shared" si="25"/>
        <v>0</v>
      </c>
    </row>
    <row r="96" spans="1:39" ht="25.5" x14ac:dyDescent="0.2">
      <c r="A96" s="150" t="s">
        <v>3348</v>
      </c>
      <c r="B96" s="131" t="s">
        <v>1352</v>
      </c>
      <c r="C96" s="132" t="s">
        <v>1218</v>
      </c>
      <c r="D96" s="124" t="s">
        <v>2870</v>
      </c>
      <c r="E96" s="124" t="s">
        <v>859</v>
      </c>
      <c r="F96" s="133">
        <v>1</v>
      </c>
      <c r="G96" s="134" t="s">
        <v>1217</v>
      </c>
      <c r="H96" s="124" t="s">
        <v>2962</v>
      </c>
      <c r="I96" s="125" t="s">
        <v>673</v>
      </c>
      <c r="J96" s="246">
        <v>1</v>
      </c>
      <c r="K96" s="244">
        <v>8.92</v>
      </c>
      <c r="L96" s="126">
        <v>8.92</v>
      </c>
      <c r="M96" s="126">
        <v>8.92</v>
      </c>
      <c r="N96" s="126">
        <v>8.92</v>
      </c>
      <c r="O96" s="136">
        <v>9.3699999999999992</v>
      </c>
      <c r="P96" s="275">
        <v>9.4600000000000009</v>
      </c>
      <c r="Q96" s="299">
        <v>9.4600000000000009</v>
      </c>
      <c r="R96" s="210">
        <f t="shared" si="26"/>
        <v>0</v>
      </c>
      <c r="S96" s="211">
        <f t="shared" si="15"/>
        <v>0</v>
      </c>
      <c r="T96" s="439"/>
      <c r="U96" s="94">
        <f t="shared" si="16"/>
        <v>0</v>
      </c>
      <c r="V96" s="438"/>
      <c r="W96" s="93">
        <f t="shared" si="17"/>
        <v>0</v>
      </c>
      <c r="X96" s="439"/>
      <c r="Y96" s="94">
        <f t="shared" si="18"/>
        <v>0</v>
      </c>
      <c r="Z96" s="438"/>
      <c r="AA96" s="93">
        <f t="shared" si="19"/>
        <v>0</v>
      </c>
      <c r="AB96" s="439"/>
      <c r="AC96" s="94">
        <f t="shared" si="20"/>
        <v>0</v>
      </c>
      <c r="AD96" s="438"/>
      <c r="AE96" s="93">
        <f t="shared" si="21"/>
        <v>0</v>
      </c>
      <c r="AF96" s="439"/>
      <c r="AG96" s="94">
        <f t="shared" si="22"/>
        <v>0</v>
      </c>
      <c r="AH96" s="438"/>
      <c r="AI96" s="93">
        <f t="shared" si="23"/>
        <v>0</v>
      </c>
      <c r="AJ96" s="439"/>
      <c r="AK96" s="94">
        <f t="shared" si="24"/>
        <v>0</v>
      </c>
      <c r="AL96" s="438"/>
      <c r="AM96" s="93">
        <f t="shared" si="25"/>
        <v>0</v>
      </c>
    </row>
    <row r="97" spans="1:39" ht="25.5" x14ac:dyDescent="0.2">
      <c r="A97" s="150" t="s">
        <v>1403</v>
      </c>
      <c r="B97" s="131" t="s">
        <v>1352</v>
      </c>
      <c r="C97" s="132" t="s">
        <v>1220</v>
      </c>
      <c r="D97" s="124" t="s">
        <v>2870</v>
      </c>
      <c r="E97" s="124" t="s">
        <v>859</v>
      </c>
      <c r="F97" s="133">
        <v>1</v>
      </c>
      <c r="G97" s="134" t="s">
        <v>1219</v>
      </c>
      <c r="H97" s="124" t="s">
        <v>2962</v>
      </c>
      <c r="I97" s="125" t="s">
        <v>673</v>
      </c>
      <c r="J97" s="246">
        <v>1</v>
      </c>
      <c r="K97" s="244">
        <v>10.96</v>
      </c>
      <c r="L97" s="126">
        <v>10.96</v>
      </c>
      <c r="M97" s="126">
        <v>10.96</v>
      </c>
      <c r="N97" s="126">
        <v>10.96</v>
      </c>
      <c r="O97" s="136">
        <v>11.51</v>
      </c>
      <c r="P97" s="275">
        <v>11.62</v>
      </c>
      <c r="Q97" s="299">
        <v>11.62</v>
      </c>
      <c r="R97" s="210">
        <f t="shared" si="26"/>
        <v>0</v>
      </c>
      <c r="S97" s="211">
        <f t="shared" si="15"/>
        <v>0</v>
      </c>
      <c r="T97" s="439"/>
      <c r="U97" s="94">
        <f t="shared" si="16"/>
        <v>0</v>
      </c>
      <c r="V97" s="438"/>
      <c r="W97" s="93">
        <f t="shared" si="17"/>
        <v>0</v>
      </c>
      <c r="X97" s="439"/>
      <c r="Y97" s="94">
        <f t="shared" si="18"/>
        <v>0</v>
      </c>
      <c r="Z97" s="438"/>
      <c r="AA97" s="93">
        <f t="shared" si="19"/>
        <v>0</v>
      </c>
      <c r="AB97" s="439"/>
      <c r="AC97" s="94">
        <f t="shared" si="20"/>
        <v>0</v>
      </c>
      <c r="AD97" s="438"/>
      <c r="AE97" s="93">
        <f t="shared" si="21"/>
        <v>0</v>
      </c>
      <c r="AF97" s="439"/>
      <c r="AG97" s="94">
        <f t="shared" si="22"/>
        <v>0</v>
      </c>
      <c r="AH97" s="438"/>
      <c r="AI97" s="93">
        <f t="shared" si="23"/>
        <v>0</v>
      </c>
      <c r="AJ97" s="439"/>
      <c r="AK97" s="94">
        <f t="shared" si="24"/>
        <v>0</v>
      </c>
      <c r="AL97" s="438"/>
      <c r="AM97" s="93">
        <f t="shared" si="25"/>
        <v>0</v>
      </c>
    </row>
    <row r="98" spans="1:39" x14ac:dyDescent="0.2">
      <c r="A98" s="150" t="s">
        <v>1404</v>
      </c>
      <c r="B98" s="131" t="s">
        <v>1353</v>
      </c>
      <c r="C98" s="132" t="s">
        <v>1222</v>
      </c>
      <c r="D98" s="124" t="s">
        <v>2870</v>
      </c>
      <c r="E98" s="124" t="s">
        <v>859</v>
      </c>
      <c r="F98" s="133">
        <v>1</v>
      </c>
      <c r="G98" s="134" t="s">
        <v>1221</v>
      </c>
      <c r="H98" s="124" t="s">
        <v>2962</v>
      </c>
      <c r="I98" s="125" t="s">
        <v>673</v>
      </c>
      <c r="J98" s="246">
        <v>1</v>
      </c>
      <c r="K98" s="244">
        <v>18.48</v>
      </c>
      <c r="L98" s="126">
        <v>18.48</v>
      </c>
      <c r="M98" s="126">
        <v>18.48</v>
      </c>
      <c r="N98" s="126">
        <v>18.48</v>
      </c>
      <c r="O98" s="136">
        <v>19.399999999999999</v>
      </c>
      <c r="P98" s="275">
        <v>19.59</v>
      </c>
      <c r="Q98" s="299">
        <v>19.59</v>
      </c>
      <c r="R98" s="210">
        <f t="shared" si="26"/>
        <v>0</v>
      </c>
      <c r="S98" s="211">
        <f t="shared" si="15"/>
        <v>0</v>
      </c>
      <c r="T98" s="439"/>
      <c r="U98" s="94">
        <f t="shared" si="16"/>
        <v>0</v>
      </c>
      <c r="V98" s="438"/>
      <c r="W98" s="93">
        <f t="shared" si="17"/>
        <v>0</v>
      </c>
      <c r="X98" s="439"/>
      <c r="Y98" s="94">
        <f t="shared" si="18"/>
        <v>0</v>
      </c>
      <c r="Z98" s="438"/>
      <c r="AA98" s="93">
        <f t="shared" si="19"/>
        <v>0</v>
      </c>
      <c r="AB98" s="439"/>
      <c r="AC98" s="94">
        <f t="shared" si="20"/>
        <v>0</v>
      </c>
      <c r="AD98" s="438"/>
      <c r="AE98" s="93">
        <f t="shared" si="21"/>
        <v>0</v>
      </c>
      <c r="AF98" s="439"/>
      <c r="AG98" s="94">
        <f t="shared" si="22"/>
        <v>0</v>
      </c>
      <c r="AH98" s="438"/>
      <c r="AI98" s="93">
        <f t="shared" si="23"/>
        <v>0</v>
      </c>
      <c r="AJ98" s="439"/>
      <c r="AK98" s="94">
        <f t="shared" si="24"/>
        <v>0</v>
      </c>
      <c r="AL98" s="438"/>
      <c r="AM98" s="93">
        <f t="shared" si="25"/>
        <v>0</v>
      </c>
    </row>
    <row r="99" spans="1:39" x14ac:dyDescent="0.2">
      <c r="A99" s="150" t="s">
        <v>1405</v>
      </c>
      <c r="B99" s="131" t="s">
        <v>1353</v>
      </c>
      <c r="C99" s="132" t="s">
        <v>1224</v>
      </c>
      <c r="D99" s="124" t="s">
        <v>2870</v>
      </c>
      <c r="E99" s="124" t="s">
        <v>859</v>
      </c>
      <c r="F99" s="133">
        <v>1</v>
      </c>
      <c r="G99" s="134" t="s">
        <v>1223</v>
      </c>
      <c r="H99" s="124" t="s">
        <v>2962</v>
      </c>
      <c r="I99" s="125" t="s">
        <v>673</v>
      </c>
      <c r="J99" s="246">
        <v>1</v>
      </c>
      <c r="K99" s="244">
        <v>22.23</v>
      </c>
      <c r="L99" s="126">
        <v>22.23</v>
      </c>
      <c r="M99" s="126">
        <v>22.23</v>
      </c>
      <c r="N99" s="126">
        <v>22.23</v>
      </c>
      <c r="O99" s="136">
        <v>23.34</v>
      </c>
      <c r="P99" s="275">
        <v>23.58</v>
      </c>
      <c r="Q99" s="299">
        <v>23.58</v>
      </c>
      <c r="R99" s="210">
        <f t="shared" si="26"/>
        <v>0</v>
      </c>
      <c r="S99" s="211">
        <f t="shared" si="15"/>
        <v>0</v>
      </c>
      <c r="T99" s="439"/>
      <c r="U99" s="94">
        <f t="shared" si="16"/>
        <v>0</v>
      </c>
      <c r="V99" s="438"/>
      <c r="W99" s="93">
        <f t="shared" si="17"/>
        <v>0</v>
      </c>
      <c r="X99" s="439"/>
      <c r="Y99" s="94">
        <f t="shared" si="18"/>
        <v>0</v>
      </c>
      <c r="Z99" s="438"/>
      <c r="AA99" s="93">
        <f t="shared" si="19"/>
        <v>0</v>
      </c>
      <c r="AB99" s="439"/>
      <c r="AC99" s="94">
        <f t="shared" si="20"/>
        <v>0</v>
      </c>
      <c r="AD99" s="438"/>
      <c r="AE99" s="93">
        <f t="shared" si="21"/>
        <v>0</v>
      </c>
      <c r="AF99" s="439"/>
      <c r="AG99" s="94">
        <f t="shared" si="22"/>
        <v>0</v>
      </c>
      <c r="AH99" s="438"/>
      <c r="AI99" s="93">
        <f t="shared" si="23"/>
        <v>0</v>
      </c>
      <c r="AJ99" s="439"/>
      <c r="AK99" s="94">
        <f t="shared" si="24"/>
        <v>0</v>
      </c>
      <c r="AL99" s="438"/>
      <c r="AM99" s="93">
        <f t="shared" si="25"/>
        <v>0</v>
      </c>
    </row>
    <row r="100" spans="1:39" x14ac:dyDescent="0.2">
      <c r="A100" s="150" t="s">
        <v>1406</v>
      </c>
      <c r="B100" s="131" t="s">
        <v>1353</v>
      </c>
      <c r="C100" s="132" t="s">
        <v>1226</v>
      </c>
      <c r="D100" s="124" t="s">
        <v>2870</v>
      </c>
      <c r="E100" s="124" t="s">
        <v>859</v>
      </c>
      <c r="F100" s="133">
        <v>1</v>
      </c>
      <c r="G100" s="134" t="s">
        <v>1225</v>
      </c>
      <c r="H100" s="124" t="s">
        <v>2962</v>
      </c>
      <c r="I100" s="125" t="s">
        <v>673</v>
      </c>
      <c r="J100" s="246">
        <v>1</v>
      </c>
      <c r="K100" s="244">
        <v>25.64</v>
      </c>
      <c r="L100" s="126">
        <v>25.64</v>
      </c>
      <c r="M100" s="126">
        <v>25.64</v>
      </c>
      <c r="N100" s="126">
        <v>25.64</v>
      </c>
      <c r="O100" s="136">
        <v>26.92</v>
      </c>
      <c r="P100" s="275">
        <v>27.19</v>
      </c>
      <c r="Q100" s="299">
        <v>27.19</v>
      </c>
      <c r="R100" s="210">
        <f t="shared" si="26"/>
        <v>0</v>
      </c>
      <c r="S100" s="211">
        <f t="shared" si="15"/>
        <v>0</v>
      </c>
      <c r="T100" s="439"/>
      <c r="U100" s="94">
        <f t="shared" si="16"/>
        <v>0</v>
      </c>
      <c r="V100" s="438"/>
      <c r="W100" s="93">
        <f t="shared" si="17"/>
        <v>0</v>
      </c>
      <c r="X100" s="439"/>
      <c r="Y100" s="94">
        <f t="shared" si="18"/>
        <v>0</v>
      </c>
      <c r="Z100" s="438"/>
      <c r="AA100" s="93">
        <f t="shared" si="19"/>
        <v>0</v>
      </c>
      <c r="AB100" s="439"/>
      <c r="AC100" s="94">
        <f t="shared" si="20"/>
        <v>0</v>
      </c>
      <c r="AD100" s="438"/>
      <c r="AE100" s="93">
        <f t="shared" si="21"/>
        <v>0</v>
      </c>
      <c r="AF100" s="439"/>
      <c r="AG100" s="94">
        <f t="shared" si="22"/>
        <v>0</v>
      </c>
      <c r="AH100" s="438"/>
      <c r="AI100" s="93">
        <f t="shared" si="23"/>
        <v>0</v>
      </c>
      <c r="AJ100" s="439"/>
      <c r="AK100" s="94">
        <f t="shared" si="24"/>
        <v>0</v>
      </c>
      <c r="AL100" s="438"/>
      <c r="AM100" s="93">
        <f t="shared" si="25"/>
        <v>0</v>
      </c>
    </row>
    <row r="101" spans="1:39" x14ac:dyDescent="0.2">
      <c r="A101" s="150" t="s">
        <v>1407</v>
      </c>
      <c r="B101" s="131" t="s">
        <v>1353</v>
      </c>
      <c r="C101" s="132" t="s">
        <v>1228</v>
      </c>
      <c r="D101" s="124" t="s">
        <v>2870</v>
      </c>
      <c r="E101" s="124" t="s">
        <v>859</v>
      </c>
      <c r="F101" s="133">
        <v>1</v>
      </c>
      <c r="G101" s="134" t="s">
        <v>1227</v>
      </c>
      <c r="H101" s="124" t="s">
        <v>2962</v>
      </c>
      <c r="I101" s="125" t="s">
        <v>673</v>
      </c>
      <c r="J101" s="246">
        <v>1</v>
      </c>
      <c r="K101" s="244">
        <v>18.72</v>
      </c>
      <c r="L101" s="126">
        <v>18.72</v>
      </c>
      <c r="M101" s="126">
        <v>18.72</v>
      </c>
      <c r="N101" s="126">
        <v>18.72</v>
      </c>
      <c r="O101" s="136">
        <v>19.66</v>
      </c>
      <c r="P101" s="275">
        <v>19.86</v>
      </c>
      <c r="Q101" s="299">
        <v>19.86</v>
      </c>
      <c r="R101" s="210">
        <f t="shared" si="26"/>
        <v>0</v>
      </c>
      <c r="S101" s="211">
        <f>SUM(R101*Q101)</f>
        <v>0</v>
      </c>
      <c r="T101" s="439"/>
      <c r="U101" s="94">
        <f>SUM(T101*Q101)</f>
        <v>0</v>
      </c>
      <c r="V101" s="438"/>
      <c r="W101" s="93">
        <f>SUM(V101*Q101)</f>
        <v>0</v>
      </c>
      <c r="X101" s="439"/>
      <c r="Y101" s="94">
        <f>SUM(X101*Q101)</f>
        <v>0</v>
      </c>
      <c r="Z101" s="438"/>
      <c r="AA101" s="93">
        <f>SUM(Z101*Q101)</f>
        <v>0</v>
      </c>
      <c r="AB101" s="439"/>
      <c r="AC101" s="94">
        <f>SUM(AB101*Q101)</f>
        <v>0</v>
      </c>
      <c r="AD101" s="438"/>
      <c r="AE101" s="93">
        <f>SUM(AD101*Q101)</f>
        <v>0</v>
      </c>
      <c r="AF101" s="439"/>
      <c r="AG101" s="94">
        <f>SUM(AF101*Q101)</f>
        <v>0</v>
      </c>
      <c r="AH101" s="438"/>
      <c r="AI101" s="93">
        <f>SUM(AH101*Q101)</f>
        <v>0</v>
      </c>
      <c r="AJ101" s="439"/>
      <c r="AK101" s="94">
        <f>SUM(AJ101*Q101)</f>
        <v>0</v>
      </c>
      <c r="AL101" s="438"/>
      <c r="AM101" s="93">
        <f>SUM(AL101*Q101)</f>
        <v>0</v>
      </c>
    </row>
    <row r="102" spans="1:39" x14ac:dyDescent="0.2">
      <c r="A102" s="150" t="s">
        <v>1408</v>
      </c>
      <c r="B102" s="131" t="s">
        <v>1353</v>
      </c>
      <c r="C102" s="132" t="s">
        <v>1230</v>
      </c>
      <c r="D102" s="124" t="s">
        <v>2870</v>
      </c>
      <c r="E102" s="124" t="s">
        <v>859</v>
      </c>
      <c r="F102" s="133">
        <v>1</v>
      </c>
      <c r="G102" s="124" t="s">
        <v>1229</v>
      </c>
      <c r="H102" s="124" t="s">
        <v>2962</v>
      </c>
      <c r="I102" s="125" t="s">
        <v>673</v>
      </c>
      <c r="J102" s="246">
        <v>1</v>
      </c>
      <c r="K102" s="244">
        <v>18.559999999999999</v>
      </c>
      <c r="L102" s="126">
        <v>18.559999999999999</v>
      </c>
      <c r="M102" s="126">
        <v>18.559999999999999</v>
      </c>
      <c r="N102" s="126">
        <v>18.559999999999999</v>
      </c>
      <c r="O102" s="136">
        <v>19.489999999999998</v>
      </c>
      <c r="P102" s="275">
        <v>19.690000000000001</v>
      </c>
      <c r="Q102" s="299">
        <v>19.690000000000001</v>
      </c>
      <c r="R102" s="210">
        <f t="shared" si="26"/>
        <v>0</v>
      </c>
      <c r="S102" s="211">
        <f t="shared" si="15"/>
        <v>0</v>
      </c>
      <c r="T102" s="439"/>
      <c r="U102" s="94">
        <f t="shared" si="16"/>
        <v>0</v>
      </c>
      <c r="V102" s="438"/>
      <c r="W102" s="93">
        <f t="shared" si="17"/>
        <v>0</v>
      </c>
      <c r="X102" s="439"/>
      <c r="Y102" s="94">
        <f t="shared" si="18"/>
        <v>0</v>
      </c>
      <c r="Z102" s="438"/>
      <c r="AA102" s="93">
        <f t="shared" si="19"/>
        <v>0</v>
      </c>
      <c r="AB102" s="439"/>
      <c r="AC102" s="94">
        <f t="shared" si="20"/>
        <v>0</v>
      </c>
      <c r="AD102" s="438"/>
      <c r="AE102" s="93">
        <f t="shared" si="21"/>
        <v>0</v>
      </c>
      <c r="AF102" s="439"/>
      <c r="AG102" s="94">
        <f t="shared" si="22"/>
        <v>0</v>
      </c>
      <c r="AH102" s="438"/>
      <c r="AI102" s="93">
        <f t="shared" si="23"/>
        <v>0</v>
      </c>
      <c r="AJ102" s="439"/>
      <c r="AK102" s="94">
        <f t="shared" si="24"/>
        <v>0</v>
      </c>
      <c r="AL102" s="438"/>
      <c r="AM102" s="93">
        <f t="shared" si="25"/>
        <v>0</v>
      </c>
    </row>
    <row r="103" spans="1:39" x14ac:dyDescent="0.2">
      <c r="A103" s="150" t="s">
        <v>1409</v>
      </c>
      <c r="B103" s="131" t="s">
        <v>1354</v>
      </c>
      <c r="C103" s="132" t="s">
        <v>1232</v>
      </c>
      <c r="D103" s="124" t="s">
        <v>2870</v>
      </c>
      <c r="E103" s="124" t="s">
        <v>859</v>
      </c>
      <c r="F103" s="133">
        <v>1</v>
      </c>
      <c r="G103" s="134" t="s">
        <v>1231</v>
      </c>
      <c r="H103" s="124" t="s">
        <v>2962</v>
      </c>
      <c r="I103" s="125" t="s">
        <v>673</v>
      </c>
      <c r="J103" s="246">
        <v>1</v>
      </c>
      <c r="K103" s="244">
        <v>16.670000000000002</v>
      </c>
      <c r="L103" s="126">
        <v>16.670000000000002</v>
      </c>
      <c r="M103" s="126">
        <v>16.670000000000002</v>
      </c>
      <c r="N103" s="126">
        <v>16.670000000000002</v>
      </c>
      <c r="O103" s="136">
        <v>17.5</v>
      </c>
      <c r="P103" s="275">
        <v>17.68</v>
      </c>
      <c r="Q103" s="299">
        <v>17.68</v>
      </c>
      <c r="R103" s="210">
        <f t="shared" si="26"/>
        <v>0</v>
      </c>
      <c r="S103" s="211">
        <f t="shared" si="15"/>
        <v>0</v>
      </c>
      <c r="T103" s="439"/>
      <c r="U103" s="94">
        <f t="shared" si="16"/>
        <v>0</v>
      </c>
      <c r="V103" s="438"/>
      <c r="W103" s="93">
        <f t="shared" si="17"/>
        <v>0</v>
      </c>
      <c r="X103" s="439"/>
      <c r="Y103" s="94">
        <f t="shared" si="18"/>
        <v>0</v>
      </c>
      <c r="Z103" s="438"/>
      <c r="AA103" s="93">
        <f t="shared" si="19"/>
        <v>0</v>
      </c>
      <c r="AB103" s="439"/>
      <c r="AC103" s="94">
        <f t="shared" si="20"/>
        <v>0</v>
      </c>
      <c r="AD103" s="438"/>
      <c r="AE103" s="93">
        <f t="shared" si="21"/>
        <v>0</v>
      </c>
      <c r="AF103" s="439"/>
      <c r="AG103" s="94">
        <f t="shared" si="22"/>
        <v>0</v>
      </c>
      <c r="AH103" s="438"/>
      <c r="AI103" s="93">
        <f t="shared" si="23"/>
        <v>0</v>
      </c>
      <c r="AJ103" s="439"/>
      <c r="AK103" s="94">
        <f t="shared" si="24"/>
        <v>0</v>
      </c>
      <c r="AL103" s="438"/>
      <c r="AM103" s="93">
        <f t="shared" si="25"/>
        <v>0</v>
      </c>
    </row>
    <row r="104" spans="1:39" x14ac:dyDescent="0.2">
      <c r="A104" s="150" t="s">
        <v>1410</v>
      </c>
      <c r="B104" s="131" t="s">
        <v>1354</v>
      </c>
      <c r="C104" s="132" t="s">
        <v>1234</v>
      </c>
      <c r="D104" s="124" t="s">
        <v>2870</v>
      </c>
      <c r="E104" s="124" t="s">
        <v>859</v>
      </c>
      <c r="F104" s="133">
        <v>1</v>
      </c>
      <c r="G104" s="134" t="s">
        <v>1233</v>
      </c>
      <c r="H104" s="124" t="s">
        <v>2962</v>
      </c>
      <c r="I104" s="125" t="s">
        <v>673</v>
      </c>
      <c r="J104" s="246">
        <v>1</v>
      </c>
      <c r="K104" s="244">
        <v>21.55</v>
      </c>
      <c r="L104" s="126">
        <v>21.55</v>
      </c>
      <c r="M104" s="126">
        <v>21.55</v>
      </c>
      <c r="N104" s="126">
        <v>21.55</v>
      </c>
      <c r="O104" s="136">
        <v>22.63</v>
      </c>
      <c r="P104" s="275">
        <v>22.86</v>
      </c>
      <c r="Q104" s="299">
        <v>22.86</v>
      </c>
      <c r="R104" s="210">
        <f t="shared" si="26"/>
        <v>0</v>
      </c>
      <c r="S104" s="211">
        <f t="shared" si="15"/>
        <v>0</v>
      </c>
      <c r="T104" s="439"/>
      <c r="U104" s="94">
        <f t="shared" si="16"/>
        <v>0</v>
      </c>
      <c r="V104" s="438"/>
      <c r="W104" s="93">
        <f t="shared" si="17"/>
        <v>0</v>
      </c>
      <c r="X104" s="439"/>
      <c r="Y104" s="94">
        <f t="shared" si="18"/>
        <v>0</v>
      </c>
      <c r="Z104" s="438"/>
      <c r="AA104" s="93">
        <f t="shared" si="19"/>
        <v>0</v>
      </c>
      <c r="AB104" s="439"/>
      <c r="AC104" s="94">
        <f t="shared" si="20"/>
        <v>0</v>
      </c>
      <c r="AD104" s="438"/>
      <c r="AE104" s="93">
        <f t="shared" si="21"/>
        <v>0</v>
      </c>
      <c r="AF104" s="439"/>
      <c r="AG104" s="94">
        <f t="shared" si="22"/>
        <v>0</v>
      </c>
      <c r="AH104" s="438"/>
      <c r="AI104" s="93">
        <f t="shared" si="23"/>
        <v>0</v>
      </c>
      <c r="AJ104" s="439"/>
      <c r="AK104" s="94">
        <f t="shared" si="24"/>
        <v>0</v>
      </c>
      <c r="AL104" s="438"/>
      <c r="AM104" s="93">
        <f t="shared" si="25"/>
        <v>0</v>
      </c>
    </row>
    <row r="105" spans="1:39" ht="25.5" x14ac:dyDescent="0.2">
      <c r="A105" s="150" t="s">
        <v>1411</v>
      </c>
      <c r="B105" s="131" t="s">
        <v>1355</v>
      </c>
      <c r="C105" s="132" t="s">
        <v>1236</v>
      </c>
      <c r="D105" s="124" t="s">
        <v>2870</v>
      </c>
      <c r="E105" s="124" t="s">
        <v>859</v>
      </c>
      <c r="F105" s="133">
        <v>1</v>
      </c>
      <c r="G105" s="134" t="s">
        <v>1235</v>
      </c>
      <c r="H105" s="124" t="s">
        <v>2962</v>
      </c>
      <c r="I105" s="125" t="s">
        <v>673</v>
      </c>
      <c r="J105" s="246">
        <v>1</v>
      </c>
      <c r="K105" s="244">
        <v>14.79</v>
      </c>
      <c r="L105" s="126">
        <v>14.79</v>
      </c>
      <c r="M105" s="126">
        <v>14.79</v>
      </c>
      <c r="N105" s="126">
        <v>14.79</v>
      </c>
      <c r="O105" s="136">
        <v>15.53</v>
      </c>
      <c r="P105" s="275">
        <v>15.68</v>
      </c>
      <c r="Q105" s="299">
        <v>15.68</v>
      </c>
      <c r="R105" s="210">
        <f t="shared" si="26"/>
        <v>0</v>
      </c>
      <c r="S105" s="211">
        <f t="shared" si="15"/>
        <v>0</v>
      </c>
      <c r="T105" s="439"/>
      <c r="U105" s="94">
        <f t="shared" si="16"/>
        <v>0</v>
      </c>
      <c r="V105" s="438"/>
      <c r="W105" s="93">
        <f t="shared" si="17"/>
        <v>0</v>
      </c>
      <c r="X105" s="439"/>
      <c r="Y105" s="94">
        <f t="shared" si="18"/>
        <v>0</v>
      </c>
      <c r="Z105" s="438"/>
      <c r="AA105" s="93">
        <f t="shared" si="19"/>
        <v>0</v>
      </c>
      <c r="AB105" s="439"/>
      <c r="AC105" s="94">
        <f t="shared" si="20"/>
        <v>0</v>
      </c>
      <c r="AD105" s="438"/>
      <c r="AE105" s="93">
        <f t="shared" si="21"/>
        <v>0</v>
      </c>
      <c r="AF105" s="439"/>
      <c r="AG105" s="94">
        <f t="shared" si="22"/>
        <v>0</v>
      </c>
      <c r="AH105" s="438"/>
      <c r="AI105" s="93">
        <f t="shared" si="23"/>
        <v>0</v>
      </c>
      <c r="AJ105" s="439"/>
      <c r="AK105" s="94">
        <f t="shared" si="24"/>
        <v>0</v>
      </c>
      <c r="AL105" s="438"/>
      <c r="AM105" s="93">
        <f t="shared" si="25"/>
        <v>0</v>
      </c>
    </row>
    <row r="106" spans="1:39" ht="25.5" x14ac:dyDescent="0.2">
      <c r="A106" s="150" t="s">
        <v>1412</v>
      </c>
      <c r="B106" s="131" t="s">
        <v>1355</v>
      </c>
      <c r="C106" s="132" t="s">
        <v>1238</v>
      </c>
      <c r="D106" s="124" t="s">
        <v>2870</v>
      </c>
      <c r="E106" s="124" t="s">
        <v>859</v>
      </c>
      <c r="F106" s="133">
        <v>1</v>
      </c>
      <c r="G106" s="134" t="s">
        <v>1237</v>
      </c>
      <c r="H106" s="124" t="s">
        <v>2962</v>
      </c>
      <c r="I106" s="125" t="s">
        <v>673</v>
      </c>
      <c r="J106" s="246">
        <v>1</v>
      </c>
      <c r="K106" s="244">
        <v>10.06</v>
      </c>
      <c r="L106" s="126">
        <v>10.06</v>
      </c>
      <c r="M106" s="126">
        <v>10.06</v>
      </c>
      <c r="N106" s="126">
        <v>10.06</v>
      </c>
      <c r="O106" s="136">
        <v>10.56</v>
      </c>
      <c r="P106" s="275">
        <v>10.66</v>
      </c>
      <c r="Q106" s="299">
        <v>10.66</v>
      </c>
      <c r="R106" s="210">
        <f t="shared" ref="R106:R124" si="27">SUM(T106,V106,X106,Z106,AB106,AD106,AF106,AH106,AJ106,AL106)</f>
        <v>0</v>
      </c>
      <c r="S106" s="211">
        <f t="shared" si="15"/>
        <v>0</v>
      </c>
      <c r="T106" s="439"/>
      <c r="U106" s="94">
        <f t="shared" si="16"/>
        <v>0</v>
      </c>
      <c r="V106" s="438"/>
      <c r="W106" s="93">
        <f t="shared" si="17"/>
        <v>0</v>
      </c>
      <c r="X106" s="439"/>
      <c r="Y106" s="94">
        <f t="shared" si="18"/>
        <v>0</v>
      </c>
      <c r="Z106" s="438"/>
      <c r="AA106" s="93">
        <f t="shared" si="19"/>
        <v>0</v>
      </c>
      <c r="AB106" s="439"/>
      <c r="AC106" s="94">
        <f t="shared" si="20"/>
        <v>0</v>
      </c>
      <c r="AD106" s="438"/>
      <c r="AE106" s="93">
        <f t="shared" si="21"/>
        <v>0</v>
      </c>
      <c r="AF106" s="439"/>
      <c r="AG106" s="94">
        <f t="shared" si="22"/>
        <v>0</v>
      </c>
      <c r="AH106" s="438"/>
      <c r="AI106" s="93">
        <f t="shared" si="23"/>
        <v>0</v>
      </c>
      <c r="AJ106" s="439"/>
      <c r="AK106" s="94">
        <f t="shared" si="24"/>
        <v>0</v>
      </c>
      <c r="AL106" s="438"/>
      <c r="AM106" s="93">
        <f t="shared" si="25"/>
        <v>0</v>
      </c>
    </row>
    <row r="107" spans="1:39" ht="25.5" x14ac:dyDescent="0.2">
      <c r="A107" s="150" t="s">
        <v>1413</v>
      </c>
      <c r="B107" s="131" t="s">
        <v>1355</v>
      </c>
      <c r="C107" s="132" t="s">
        <v>1240</v>
      </c>
      <c r="D107" s="124" t="s">
        <v>2870</v>
      </c>
      <c r="E107" s="124" t="s">
        <v>859</v>
      </c>
      <c r="F107" s="133">
        <v>1</v>
      </c>
      <c r="G107" s="134" t="s">
        <v>1239</v>
      </c>
      <c r="H107" s="124" t="s">
        <v>2962</v>
      </c>
      <c r="I107" s="125" t="s">
        <v>673</v>
      </c>
      <c r="J107" s="246">
        <v>1</v>
      </c>
      <c r="K107" s="244">
        <v>10.55</v>
      </c>
      <c r="L107" s="126">
        <v>10.55</v>
      </c>
      <c r="M107" s="126">
        <v>10.55</v>
      </c>
      <c r="N107" s="126">
        <v>10.55</v>
      </c>
      <c r="O107" s="136">
        <v>11.08</v>
      </c>
      <c r="P107" s="275">
        <v>11.19</v>
      </c>
      <c r="Q107" s="299">
        <v>11.19</v>
      </c>
      <c r="R107" s="210">
        <f t="shared" si="27"/>
        <v>0</v>
      </c>
      <c r="S107" s="211">
        <f t="shared" si="15"/>
        <v>0</v>
      </c>
      <c r="T107" s="439"/>
      <c r="U107" s="94">
        <f t="shared" si="16"/>
        <v>0</v>
      </c>
      <c r="V107" s="438"/>
      <c r="W107" s="93">
        <f t="shared" si="17"/>
        <v>0</v>
      </c>
      <c r="X107" s="439"/>
      <c r="Y107" s="94">
        <f t="shared" si="18"/>
        <v>0</v>
      </c>
      <c r="Z107" s="438"/>
      <c r="AA107" s="93">
        <f t="shared" si="19"/>
        <v>0</v>
      </c>
      <c r="AB107" s="439"/>
      <c r="AC107" s="94">
        <f t="shared" si="20"/>
        <v>0</v>
      </c>
      <c r="AD107" s="438"/>
      <c r="AE107" s="93">
        <f t="shared" si="21"/>
        <v>0</v>
      </c>
      <c r="AF107" s="439"/>
      <c r="AG107" s="94">
        <f t="shared" si="22"/>
        <v>0</v>
      </c>
      <c r="AH107" s="438"/>
      <c r="AI107" s="93">
        <f t="shared" si="23"/>
        <v>0</v>
      </c>
      <c r="AJ107" s="439"/>
      <c r="AK107" s="94">
        <f t="shared" si="24"/>
        <v>0</v>
      </c>
      <c r="AL107" s="438"/>
      <c r="AM107" s="93">
        <f t="shared" si="25"/>
        <v>0</v>
      </c>
    </row>
    <row r="108" spans="1:39" ht="25.5" x14ac:dyDescent="0.2">
      <c r="A108" s="150" t="s">
        <v>1414</v>
      </c>
      <c r="B108" s="131" t="s">
        <v>1355</v>
      </c>
      <c r="C108" s="132" t="s">
        <v>1242</v>
      </c>
      <c r="D108" s="124" t="s">
        <v>2870</v>
      </c>
      <c r="E108" s="124" t="s">
        <v>859</v>
      </c>
      <c r="F108" s="133">
        <v>1</v>
      </c>
      <c r="G108" s="134" t="s">
        <v>1241</v>
      </c>
      <c r="H108" s="124" t="s">
        <v>2962</v>
      </c>
      <c r="I108" s="125" t="s">
        <v>673</v>
      </c>
      <c r="J108" s="246">
        <v>1</v>
      </c>
      <c r="K108" s="244">
        <v>8.67</v>
      </c>
      <c r="L108" s="126">
        <v>8.67</v>
      </c>
      <c r="M108" s="126">
        <v>8.67</v>
      </c>
      <c r="N108" s="126">
        <v>8.67</v>
      </c>
      <c r="O108" s="136">
        <v>9.1</v>
      </c>
      <c r="P108" s="275">
        <v>9.19</v>
      </c>
      <c r="Q108" s="299">
        <v>9.19</v>
      </c>
      <c r="R108" s="210">
        <f t="shared" si="27"/>
        <v>0</v>
      </c>
      <c r="S108" s="211">
        <f t="shared" si="15"/>
        <v>0</v>
      </c>
      <c r="T108" s="439"/>
      <c r="U108" s="94">
        <f t="shared" si="16"/>
        <v>0</v>
      </c>
      <c r="V108" s="438"/>
      <c r="W108" s="93">
        <f t="shared" si="17"/>
        <v>0</v>
      </c>
      <c r="X108" s="439"/>
      <c r="Y108" s="94">
        <f t="shared" si="18"/>
        <v>0</v>
      </c>
      <c r="Z108" s="438"/>
      <c r="AA108" s="93">
        <f t="shared" si="19"/>
        <v>0</v>
      </c>
      <c r="AB108" s="439"/>
      <c r="AC108" s="94">
        <f t="shared" si="20"/>
        <v>0</v>
      </c>
      <c r="AD108" s="438"/>
      <c r="AE108" s="93">
        <f t="shared" si="21"/>
        <v>0</v>
      </c>
      <c r="AF108" s="439"/>
      <c r="AG108" s="94">
        <f t="shared" si="22"/>
        <v>0</v>
      </c>
      <c r="AH108" s="438"/>
      <c r="AI108" s="93">
        <f t="shared" si="23"/>
        <v>0</v>
      </c>
      <c r="AJ108" s="439"/>
      <c r="AK108" s="94">
        <f t="shared" si="24"/>
        <v>0</v>
      </c>
      <c r="AL108" s="438"/>
      <c r="AM108" s="93">
        <f t="shared" si="25"/>
        <v>0</v>
      </c>
    </row>
    <row r="109" spans="1:39" ht="25.5" x14ac:dyDescent="0.2">
      <c r="A109" s="150" t="s">
        <v>1415</v>
      </c>
      <c r="B109" s="131" t="s">
        <v>1355</v>
      </c>
      <c r="C109" s="132" t="s">
        <v>1244</v>
      </c>
      <c r="D109" s="124" t="s">
        <v>2870</v>
      </c>
      <c r="E109" s="124" t="s">
        <v>859</v>
      </c>
      <c r="F109" s="133">
        <v>1</v>
      </c>
      <c r="G109" s="134" t="s">
        <v>1243</v>
      </c>
      <c r="H109" s="124" t="s">
        <v>2962</v>
      </c>
      <c r="I109" s="125" t="s">
        <v>673</v>
      </c>
      <c r="J109" s="246">
        <v>1</v>
      </c>
      <c r="K109" s="244">
        <v>10.74</v>
      </c>
      <c r="L109" s="126">
        <v>10.74</v>
      </c>
      <c r="M109" s="126">
        <v>10.74</v>
      </c>
      <c r="N109" s="126">
        <v>10.74</v>
      </c>
      <c r="O109" s="136">
        <v>11.28</v>
      </c>
      <c r="P109" s="275">
        <v>11.39</v>
      </c>
      <c r="Q109" s="299">
        <v>11.39</v>
      </c>
      <c r="R109" s="210">
        <f t="shared" si="27"/>
        <v>0</v>
      </c>
      <c r="S109" s="211">
        <f t="shared" si="15"/>
        <v>0</v>
      </c>
      <c r="T109" s="439"/>
      <c r="U109" s="94">
        <f t="shared" si="16"/>
        <v>0</v>
      </c>
      <c r="V109" s="438"/>
      <c r="W109" s="93">
        <f t="shared" si="17"/>
        <v>0</v>
      </c>
      <c r="X109" s="439"/>
      <c r="Y109" s="94">
        <f t="shared" si="18"/>
        <v>0</v>
      </c>
      <c r="Z109" s="438"/>
      <c r="AA109" s="93">
        <f t="shared" si="19"/>
        <v>0</v>
      </c>
      <c r="AB109" s="439"/>
      <c r="AC109" s="94">
        <f t="shared" si="20"/>
        <v>0</v>
      </c>
      <c r="AD109" s="438"/>
      <c r="AE109" s="93">
        <f t="shared" si="21"/>
        <v>0</v>
      </c>
      <c r="AF109" s="439"/>
      <c r="AG109" s="94">
        <f t="shared" si="22"/>
        <v>0</v>
      </c>
      <c r="AH109" s="438"/>
      <c r="AI109" s="93">
        <f t="shared" si="23"/>
        <v>0</v>
      </c>
      <c r="AJ109" s="439"/>
      <c r="AK109" s="94">
        <f t="shared" si="24"/>
        <v>0</v>
      </c>
      <c r="AL109" s="438"/>
      <c r="AM109" s="93">
        <f t="shared" si="25"/>
        <v>0</v>
      </c>
    </row>
    <row r="110" spans="1:39" ht="25.5" x14ac:dyDescent="0.2">
      <c r="A110" s="150" t="s">
        <v>1416</v>
      </c>
      <c r="B110" s="131" t="s">
        <v>1355</v>
      </c>
      <c r="C110" s="132" t="s">
        <v>1246</v>
      </c>
      <c r="D110" s="124" t="s">
        <v>2870</v>
      </c>
      <c r="E110" s="124" t="s">
        <v>859</v>
      </c>
      <c r="F110" s="133">
        <v>1</v>
      </c>
      <c r="G110" s="134" t="s">
        <v>1245</v>
      </c>
      <c r="H110" s="124" t="s">
        <v>2962</v>
      </c>
      <c r="I110" s="125" t="s">
        <v>673</v>
      </c>
      <c r="J110" s="246">
        <v>1</v>
      </c>
      <c r="K110" s="244">
        <v>14.12</v>
      </c>
      <c r="L110" s="126">
        <v>14.12</v>
      </c>
      <c r="M110" s="126">
        <v>14.12</v>
      </c>
      <c r="N110" s="126">
        <v>14.12</v>
      </c>
      <c r="O110" s="136">
        <v>14.83</v>
      </c>
      <c r="P110" s="275">
        <v>14.98</v>
      </c>
      <c r="Q110" s="299">
        <v>14.98</v>
      </c>
      <c r="R110" s="210">
        <f t="shared" si="27"/>
        <v>0</v>
      </c>
      <c r="S110" s="211">
        <f t="shared" si="15"/>
        <v>0</v>
      </c>
      <c r="T110" s="439"/>
      <c r="U110" s="94">
        <f t="shared" si="16"/>
        <v>0</v>
      </c>
      <c r="V110" s="438"/>
      <c r="W110" s="93">
        <f t="shared" si="17"/>
        <v>0</v>
      </c>
      <c r="X110" s="439"/>
      <c r="Y110" s="94">
        <f t="shared" si="18"/>
        <v>0</v>
      </c>
      <c r="Z110" s="438"/>
      <c r="AA110" s="93">
        <f t="shared" si="19"/>
        <v>0</v>
      </c>
      <c r="AB110" s="439"/>
      <c r="AC110" s="94">
        <f t="shared" si="20"/>
        <v>0</v>
      </c>
      <c r="AD110" s="438"/>
      <c r="AE110" s="93">
        <f t="shared" si="21"/>
        <v>0</v>
      </c>
      <c r="AF110" s="439"/>
      <c r="AG110" s="94">
        <f t="shared" si="22"/>
        <v>0</v>
      </c>
      <c r="AH110" s="438"/>
      <c r="AI110" s="93">
        <f t="shared" si="23"/>
        <v>0</v>
      </c>
      <c r="AJ110" s="439"/>
      <c r="AK110" s="94">
        <f t="shared" si="24"/>
        <v>0</v>
      </c>
      <c r="AL110" s="438"/>
      <c r="AM110" s="93">
        <f t="shared" si="25"/>
        <v>0</v>
      </c>
    </row>
    <row r="111" spans="1:39" ht="25.5" x14ac:dyDescent="0.2">
      <c r="A111" s="150" t="s">
        <v>1417</v>
      </c>
      <c r="B111" s="131" t="s">
        <v>1355</v>
      </c>
      <c r="C111" s="132" t="s">
        <v>1248</v>
      </c>
      <c r="D111" s="124" t="s">
        <v>2870</v>
      </c>
      <c r="E111" s="124" t="s">
        <v>859</v>
      </c>
      <c r="F111" s="133">
        <v>1</v>
      </c>
      <c r="G111" s="134" t="s">
        <v>1247</v>
      </c>
      <c r="H111" s="124" t="s">
        <v>2962</v>
      </c>
      <c r="I111" s="125" t="s">
        <v>673</v>
      </c>
      <c r="J111" s="246">
        <v>1</v>
      </c>
      <c r="K111" s="244">
        <v>14.83</v>
      </c>
      <c r="L111" s="126">
        <v>14.83</v>
      </c>
      <c r="M111" s="126">
        <v>14.83</v>
      </c>
      <c r="N111" s="126">
        <v>14.83</v>
      </c>
      <c r="O111" s="136">
        <v>15.57</v>
      </c>
      <c r="P111" s="275">
        <v>15.73</v>
      </c>
      <c r="Q111" s="299">
        <v>15.73</v>
      </c>
      <c r="R111" s="210">
        <f t="shared" si="27"/>
        <v>0</v>
      </c>
      <c r="S111" s="211">
        <f t="shared" si="15"/>
        <v>0</v>
      </c>
      <c r="T111" s="439"/>
      <c r="U111" s="94">
        <f t="shared" si="16"/>
        <v>0</v>
      </c>
      <c r="V111" s="438"/>
      <c r="W111" s="93">
        <f t="shared" si="17"/>
        <v>0</v>
      </c>
      <c r="X111" s="439"/>
      <c r="Y111" s="94">
        <f t="shared" si="18"/>
        <v>0</v>
      </c>
      <c r="Z111" s="438"/>
      <c r="AA111" s="93">
        <f t="shared" si="19"/>
        <v>0</v>
      </c>
      <c r="AB111" s="439"/>
      <c r="AC111" s="94">
        <f t="shared" si="20"/>
        <v>0</v>
      </c>
      <c r="AD111" s="438"/>
      <c r="AE111" s="93">
        <f t="shared" si="21"/>
        <v>0</v>
      </c>
      <c r="AF111" s="439"/>
      <c r="AG111" s="94">
        <f t="shared" si="22"/>
        <v>0</v>
      </c>
      <c r="AH111" s="438"/>
      <c r="AI111" s="93">
        <f t="shared" si="23"/>
        <v>0</v>
      </c>
      <c r="AJ111" s="439"/>
      <c r="AK111" s="94">
        <f t="shared" si="24"/>
        <v>0</v>
      </c>
      <c r="AL111" s="438"/>
      <c r="AM111" s="93">
        <f t="shared" si="25"/>
        <v>0</v>
      </c>
    </row>
    <row r="112" spans="1:39" ht="25.5" x14ac:dyDescent="0.2">
      <c r="A112" s="150" t="s">
        <v>1418</v>
      </c>
      <c r="B112" s="131" t="s">
        <v>1355</v>
      </c>
      <c r="C112" s="132" t="s">
        <v>1250</v>
      </c>
      <c r="D112" s="124" t="s">
        <v>2870</v>
      </c>
      <c r="E112" s="124" t="s">
        <v>859</v>
      </c>
      <c r="F112" s="133">
        <v>1</v>
      </c>
      <c r="G112" s="134" t="s">
        <v>1249</v>
      </c>
      <c r="H112" s="124" t="s">
        <v>2962</v>
      </c>
      <c r="I112" s="125" t="s">
        <v>673</v>
      </c>
      <c r="J112" s="246">
        <v>1</v>
      </c>
      <c r="K112" s="244">
        <v>19.3</v>
      </c>
      <c r="L112" s="126">
        <v>19.3</v>
      </c>
      <c r="M112" s="126">
        <v>19.3</v>
      </c>
      <c r="N112" s="126">
        <v>19.3</v>
      </c>
      <c r="O112" s="136">
        <v>20.27</v>
      </c>
      <c r="P112" s="275">
        <v>20.47</v>
      </c>
      <c r="Q112" s="299">
        <v>20.47</v>
      </c>
      <c r="R112" s="210">
        <f t="shared" si="27"/>
        <v>0</v>
      </c>
      <c r="S112" s="211">
        <f t="shared" si="15"/>
        <v>0</v>
      </c>
      <c r="T112" s="439"/>
      <c r="U112" s="94">
        <f t="shared" si="16"/>
        <v>0</v>
      </c>
      <c r="V112" s="438"/>
      <c r="W112" s="93">
        <f t="shared" si="17"/>
        <v>0</v>
      </c>
      <c r="X112" s="439"/>
      <c r="Y112" s="94">
        <f t="shared" si="18"/>
        <v>0</v>
      </c>
      <c r="Z112" s="438"/>
      <c r="AA112" s="93">
        <f t="shared" si="19"/>
        <v>0</v>
      </c>
      <c r="AB112" s="439"/>
      <c r="AC112" s="94">
        <f t="shared" si="20"/>
        <v>0</v>
      </c>
      <c r="AD112" s="438"/>
      <c r="AE112" s="93">
        <f t="shared" si="21"/>
        <v>0</v>
      </c>
      <c r="AF112" s="439"/>
      <c r="AG112" s="94">
        <f t="shared" si="22"/>
        <v>0</v>
      </c>
      <c r="AH112" s="438"/>
      <c r="AI112" s="93">
        <f t="shared" si="23"/>
        <v>0</v>
      </c>
      <c r="AJ112" s="439"/>
      <c r="AK112" s="94">
        <f t="shared" si="24"/>
        <v>0</v>
      </c>
      <c r="AL112" s="438"/>
      <c r="AM112" s="93">
        <f t="shared" si="25"/>
        <v>0</v>
      </c>
    </row>
    <row r="113" spans="1:39" ht="25.5" x14ac:dyDescent="0.2">
      <c r="A113" s="150" t="s">
        <v>1419</v>
      </c>
      <c r="B113" s="131" t="s">
        <v>1355</v>
      </c>
      <c r="C113" s="132" t="s">
        <v>1252</v>
      </c>
      <c r="D113" s="124" t="s">
        <v>2870</v>
      </c>
      <c r="E113" s="124" t="s">
        <v>859</v>
      </c>
      <c r="F113" s="133">
        <v>1</v>
      </c>
      <c r="G113" s="134" t="s">
        <v>1251</v>
      </c>
      <c r="H113" s="124" t="s">
        <v>2962</v>
      </c>
      <c r="I113" s="125" t="s">
        <v>673</v>
      </c>
      <c r="J113" s="246">
        <v>1</v>
      </c>
      <c r="K113" s="244">
        <v>10.39</v>
      </c>
      <c r="L113" s="126">
        <v>10.39</v>
      </c>
      <c r="M113" s="126">
        <v>10.39</v>
      </c>
      <c r="N113" s="126">
        <v>10.39</v>
      </c>
      <c r="O113" s="136">
        <v>10.91</v>
      </c>
      <c r="P113" s="275">
        <v>11.02</v>
      </c>
      <c r="Q113" s="299">
        <v>11.02</v>
      </c>
      <c r="R113" s="210">
        <f t="shared" si="27"/>
        <v>0</v>
      </c>
      <c r="S113" s="211">
        <f t="shared" si="15"/>
        <v>0</v>
      </c>
      <c r="T113" s="439"/>
      <c r="U113" s="94">
        <f t="shared" si="16"/>
        <v>0</v>
      </c>
      <c r="V113" s="438"/>
      <c r="W113" s="93">
        <f t="shared" si="17"/>
        <v>0</v>
      </c>
      <c r="X113" s="439"/>
      <c r="Y113" s="94">
        <f t="shared" si="18"/>
        <v>0</v>
      </c>
      <c r="Z113" s="438"/>
      <c r="AA113" s="93">
        <f t="shared" si="19"/>
        <v>0</v>
      </c>
      <c r="AB113" s="439"/>
      <c r="AC113" s="94">
        <f t="shared" si="20"/>
        <v>0</v>
      </c>
      <c r="AD113" s="438"/>
      <c r="AE113" s="93">
        <f t="shared" si="21"/>
        <v>0</v>
      </c>
      <c r="AF113" s="439"/>
      <c r="AG113" s="94">
        <f t="shared" si="22"/>
        <v>0</v>
      </c>
      <c r="AH113" s="438"/>
      <c r="AI113" s="93">
        <f t="shared" si="23"/>
        <v>0</v>
      </c>
      <c r="AJ113" s="439"/>
      <c r="AK113" s="94">
        <f t="shared" si="24"/>
        <v>0</v>
      </c>
      <c r="AL113" s="438"/>
      <c r="AM113" s="93">
        <f t="shared" si="25"/>
        <v>0</v>
      </c>
    </row>
    <row r="114" spans="1:39" ht="25.5" x14ac:dyDescent="0.2">
      <c r="A114" s="150" t="s">
        <v>1420</v>
      </c>
      <c r="B114" s="131" t="s">
        <v>1355</v>
      </c>
      <c r="C114" s="132" t="s">
        <v>1254</v>
      </c>
      <c r="D114" s="124" t="s">
        <v>2870</v>
      </c>
      <c r="E114" s="124" t="s">
        <v>859</v>
      </c>
      <c r="F114" s="133">
        <v>1</v>
      </c>
      <c r="G114" s="134" t="s">
        <v>1253</v>
      </c>
      <c r="H114" s="124" t="s">
        <v>2962</v>
      </c>
      <c r="I114" s="125" t="s">
        <v>673</v>
      </c>
      <c r="J114" s="246">
        <v>1</v>
      </c>
      <c r="K114" s="244">
        <v>12.07</v>
      </c>
      <c r="L114" s="126">
        <v>12.07</v>
      </c>
      <c r="M114" s="126">
        <v>12.07</v>
      </c>
      <c r="N114" s="126">
        <v>12.07</v>
      </c>
      <c r="O114" s="136">
        <v>12.67</v>
      </c>
      <c r="P114" s="275">
        <v>12.8</v>
      </c>
      <c r="Q114" s="299">
        <v>12.8</v>
      </c>
      <c r="R114" s="210">
        <f t="shared" si="27"/>
        <v>0</v>
      </c>
      <c r="S114" s="211">
        <f t="shared" si="15"/>
        <v>0</v>
      </c>
      <c r="T114" s="439"/>
      <c r="U114" s="94">
        <f t="shared" si="16"/>
        <v>0</v>
      </c>
      <c r="V114" s="438"/>
      <c r="W114" s="93">
        <f t="shared" si="17"/>
        <v>0</v>
      </c>
      <c r="X114" s="439"/>
      <c r="Y114" s="94">
        <f t="shared" si="18"/>
        <v>0</v>
      </c>
      <c r="Z114" s="438"/>
      <c r="AA114" s="93">
        <f t="shared" si="19"/>
        <v>0</v>
      </c>
      <c r="AB114" s="439"/>
      <c r="AC114" s="94">
        <f t="shared" si="20"/>
        <v>0</v>
      </c>
      <c r="AD114" s="438"/>
      <c r="AE114" s="93">
        <f t="shared" si="21"/>
        <v>0</v>
      </c>
      <c r="AF114" s="439"/>
      <c r="AG114" s="94">
        <f t="shared" si="22"/>
        <v>0</v>
      </c>
      <c r="AH114" s="438"/>
      <c r="AI114" s="93">
        <f t="shared" si="23"/>
        <v>0</v>
      </c>
      <c r="AJ114" s="439"/>
      <c r="AK114" s="94">
        <f t="shared" si="24"/>
        <v>0</v>
      </c>
      <c r="AL114" s="438"/>
      <c r="AM114" s="93">
        <f t="shared" si="25"/>
        <v>0</v>
      </c>
    </row>
    <row r="115" spans="1:39" ht="25.5" x14ac:dyDescent="0.2">
      <c r="A115" s="150" t="s">
        <v>1421</v>
      </c>
      <c r="B115" s="131" t="s">
        <v>1355</v>
      </c>
      <c r="C115" s="132" t="s">
        <v>1256</v>
      </c>
      <c r="D115" s="124" t="s">
        <v>2870</v>
      </c>
      <c r="E115" s="124" t="s">
        <v>859</v>
      </c>
      <c r="F115" s="133">
        <v>1</v>
      </c>
      <c r="G115" s="134" t="s">
        <v>1255</v>
      </c>
      <c r="H115" s="124" t="s">
        <v>2962</v>
      </c>
      <c r="I115" s="125" t="s">
        <v>673</v>
      </c>
      <c r="J115" s="246">
        <v>1</v>
      </c>
      <c r="K115" s="244">
        <v>19.91</v>
      </c>
      <c r="L115" s="126">
        <v>19.91</v>
      </c>
      <c r="M115" s="126">
        <v>19.91</v>
      </c>
      <c r="N115" s="126">
        <v>19.91</v>
      </c>
      <c r="O115" s="136">
        <v>20.91</v>
      </c>
      <c r="P115" s="275">
        <v>21.12</v>
      </c>
      <c r="Q115" s="299">
        <v>21.12</v>
      </c>
      <c r="R115" s="210">
        <f t="shared" si="27"/>
        <v>0</v>
      </c>
      <c r="S115" s="211">
        <f t="shared" si="15"/>
        <v>0</v>
      </c>
      <c r="T115" s="439"/>
      <c r="U115" s="94">
        <f t="shared" si="16"/>
        <v>0</v>
      </c>
      <c r="V115" s="438"/>
      <c r="W115" s="93">
        <f t="shared" si="17"/>
        <v>0</v>
      </c>
      <c r="X115" s="439"/>
      <c r="Y115" s="94">
        <f t="shared" si="18"/>
        <v>0</v>
      </c>
      <c r="Z115" s="438"/>
      <c r="AA115" s="93">
        <f t="shared" si="19"/>
        <v>0</v>
      </c>
      <c r="AB115" s="439"/>
      <c r="AC115" s="94">
        <f t="shared" si="20"/>
        <v>0</v>
      </c>
      <c r="AD115" s="438"/>
      <c r="AE115" s="93">
        <f t="shared" si="21"/>
        <v>0</v>
      </c>
      <c r="AF115" s="439"/>
      <c r="AG115" s="94">
        <f t="shared" si="22"/>
        <v>0</v>
      </c>
      <c r="AH115" s="438"/>
      <c r="AI115" s="93">
        <f t="shared" si="23"/>
        <v>0</v>
      </c>
      <c r="AJ115" s="439"/>
      <c r="AK115" s="94">
        <f t="shared" si="24"/>
        <v>0</v>
      </c>
      <c r="AL115" s="438"/>
      <c r="AM115" s="93">
        <f t="shared" si="25"/>
        <v>0</v>
      </c>
    </row>
    <row r="116" spans="1:39" ht="25.5" x14ac:dyDescent="0.2">
      <c r="A116" s="150" t="s">
        <v>1422</v>
      </c>
      <c r="B116" s="131" t="s">
        <v>1355</v>
      </c>
      <c r="C116" s="132" t="s">
        <v>1258</v>
      </c>
      <c r="D116" s="124" t="s">
        <v>2870</v>
      </c>
      <c r="E116" s="124" t="s">
        <v>859</v>
      </c>
      <c r="F116" s="133">
        <v>1</v>
      </c>
      <c r="G116" s="134" t="s">
        <v>1257</v>
      </c>
      <c r="H116" s="124" t="s">
        <v>2962</v>
      </c>
      <c r="I116" s="125" t="s">
        <v>673</v>
      </c>
      <c r="J116" s="246">
        <v>1</v>
      </c>
      <c r="K116" s="244">
        <v>48.68</v>
      </c>
      <c r="L116" s="126">
        <v>48.68</v>
      </c>
      <c r="M116" s="126">
        <v>48.68</v>
      </c>
      <c r="N116" s="126">
        <v>48.68</v>
      </c>
      <c r="O116" s="136">
        <v>51.11</v>
      </c>
      <c r="P116" s="275">
        <v>51.63</v>
      </c>
      <c r="Q116" s="299">
        <v>51.63</v>
      </c>
      <c r="R116" s="210">
        <f t="shared" si="27"/>
        <v>0</v>
      </c>
      <c r="S116" s="211">
        <f t="shared" ref="S116:S167" si="28">SUM(R116*Q116)</f>
        <v>0</v>
      </c>
      <c r="T116" s="439"/>
      <c r="U116" s="94">
        <f t="shared" ref="U116:U167" si="29">SUM(T116*Q116)</f>
        <v>0</v>
      </c>
      <c r="V116" s="438"/>
      <c r="W116" s="93">
        <f t="shared" ref="W116:W167" si="30">SUM(V116*Q116)</f>
        <v>0</v>
      </c>
      <c r="X116" s="439"/>
      <c r="Y116" s="94">
        <f t="shared" ref="Y116:Y167" si="31">SUM(X116*Q116)</f>
        <v>0</v>
      </c>
      <c r="Z116" s="438"/>
      <c r="AA116" s="93">
        <f t="shared" ref="AA116:AA167" si="32">SUM(Z116*Q116)</f>
        <v>0</v>
      </c>
      <c r="AB116" s="439"/>
      <c r="AC116" s="94">
        <f t="shared" ref="AC116:AC167" si="33">SUM(AB116*Q116)</f>
        <v>0</v>
      </c>
      <c r="AD116" s="438"/>
      <c r="AE116" s="93">
        <f t="shared" ref="AE116:AE167" si="34">SUM(AD116*Q116)</f>
        <v>0</v>
      </c>
      <c r="AF116" s="439"/>
      <c r="AG116" s="94">
        <f t="shared" ref="AG116:AG167" si="35">SUM(AF116*Q116)</f>
        <v>0</v>
      </c>
      <c r="AH116" s="438"/>
      <c r="AI116" s="93">
        <f t="shared" ref="AI116:AI167" si="36">SUM(AH116*Q116)</f>
        <v>0</v>
      </c>
      <c r="AJ116" s="439"/>
      <c r="AK116" s="94">
        <f t="shared" ref="AK116:AK167" si="37">SUM(AJ116*Q116)</f>
        <v>0</v>
      </c>
      <c r="AL116" s="438"/>
      <c r="AM116" s="93">
        <f t="shared" ref="AM116:AM167" si="38">SUM(AL116*Q116)</f>
        <v>0</v>
      </c>
    </row>
    <row r="117" spans="1:39" ht="25.5" x14ac:dyDescent="0.2">
      <c r="A117" s="150" t="s">
        <v>1423</v>
      </c>
      <c r="B117" s="131" t="s">
        <v>1355</v>
      </c>
      <c r="C117" s="132" t="s">
        <v>1260</v>
      </c>
      <c r="D117" s="124" t="s">
        <v>2870</v>
      </c>
      <c r="E117" s="124" t="s">
        <v>859</v>
      </c>
      <c r="F117" s="133">
        <v>1</v>
      </c>
      <c r="G117" s="134" t="s">
        <v>1259</v>
      </c>
      <c r="H117" s="124" t="s">
        <v>2962</v>
      </c>
      <c r="I117" s="125" t="s">
        <v>673</v>
      </c>
      <c r="J117" s="246">
        <v>1</v>
      </c>
      <c r="K117" s="244">
        <v>29.35</v>
      </c>
      <c r="L117" s="126">
        <v>29.35</v>
      </c>
      <c r="M117" s="126">
        <v>29.35</v>
      </c>
      <c r="N117" s="126">
        <v>29.35</v>
      </c>
      <c r="O117" s="136">
        <v>30.82</v>
      </c>
      <c r="P117" s="275">
        <v>31.13</v>
      </c>
      <c r="Q117" s="299">
        <v>31.13</v>
      </c>
      <c r="R117" s="210">
        <f t="shared" si="27"/>
        <v>0</v>
      </c>
      <c r="S117" s="211">
        <f t="shared" si="28"/>
        <v>0</v>
      </c>
      <c r="T117" s="439"/>
      <c r="U117" s="94">
        <f t="shared" si="29"/>
        <v>0</v>
      </c>
      <c r="V117" s="438"/>
      <c r="W117" s="93">
        <f t="shared" si="30"/>
        <v>0</v>
      </c>
      <c r="X117" s="439"/>
      <c r="Y117" s="94">
        <f t="shared" si="31"/>
        <v>0</v>
      </c>
      <c r="Z117" s="438"/>
      <c r="AA117" s="93">
        <f t="shared" si="32"/>
        <v>0</v>
      </c>
      <c r="AB117" s="439"/>
      <c r="AC117" s="94">
        <f t="shared" si="33"/>
        <v>0</v>
      </c>
      <c r="AD117" s="438"/>
      <c r="AE117" s="93">
        <f t="shared" si="34"/>
        <v>0</v>
      </c>
      <c r="AF117" s="439"/>
      <c r="AG117" s="94">
        <f t="shared" si="35"/>
        <v>0</v>
      </c>
      <c r="AH117" s="438"/>
      <c r="AI117" s="93">
        <f t="shared" si="36"/>
        <v>0</v>
      </c>
      <c r="AJ117" s="439"/>
      <c r="AK117" s="94">
        <f t="shared" si="37"/>
        <v>0</v>
      </c>
      <c r="AL117" s="438"/>
      <c r="AM117" s="93">
        <f t="shared" si="38"/>
        <v>0</v>
      </c>
    </row>
    <row r="118" spans="1:39" ht="25.5" x14ac:dyDescent="0.2">
      <c r="A118" s="150" t="s">
        <v>1424</v>
      </c>
      <c r="B118" s="131" t="s">
        <v>1355</v>
      </c>
      <c r="C118" s="132" t="s">
        <v>1262</v>
      </c>
      <c r="D118" s="124" t="s">
        <v>2870</v>
      </c>
      <c r="E118" s="124" t="s">
        <v>859</v>
      </c>
      <c r="F118" s="133">
        <v>1</v>
      </c>
      <c r="G118" s="134" t="s">
        <v>1261</v>
      </c>
      <c r="H118" s="124" t="s">
        <v>2962</v>
      </c>
      <c r="I118" s="125" t="s">
        <v>673</v>
      </c>
      <c r="J118" s="246">
        <v>1</v>
      </c>
      <c r="K118" s="244">
        <v>19.14</v>
      </c>
      <c r="L118" s="126">
        <v>19.14</v>
      </c>
      <c r="M118" s="126">
        <v>19.14</v>
      </c>
      <c r="N118" s="126">
        <v>19.14</v>
      </c>
      <c r="O118" s="136">
        <v>20.100000000000001</v>
      </c>
      <c r="P118" s="275">
        <v>20.3</v>
      </c>
      <c r="Q118" s="299">
        <v>20.3</v>
      </c>
      <c r="R118" s="210">
        <f t="shared" si="27"/>
        <v>0</v>
      </c>
      <c r="S118" s="211">
        <f t="shared" si="28"/>
        <v>0</v>
      </c>
      <c r="T118" s="439"/>
      <c r="U118" s="94">
        <f t="shared" si="29"/>
        <v>0</v>
      </c>
      <c r="V118" s="438"/>
      <c r="W118" s="93">
        <f t="shared" si="30"/>
        <v>0</v>
      </c>
      <c r="X118" s="439"/>
      <c r="Y118" s="94">
        <f t="shared" si="31"/>
        <v>0</v>
      </c>
      <c r="Z118" s="438"/>
      <c r="AA118" s="93">
        <f t="shared" si="32"/>
        <v>0</v>
      </c>
      <c r="AB118" s="439"/>
      <c r="AC118" s="94">
        <f t="shared" si="33"/>
        <v>0</v>
      </c>
      <c r="AD118" s="438"/>
      <c r="AE118" s="93">
        <f t="shared" si="34"/>
        <v>0</v>
      </c>
      <c r="AF118" s="439"/>
      <c r="AG118" s="94">
        <f t="shared" si="35"/>
        <v>0</v>
      </c>
      <c r="AH118" s="438"/>
      <c r="AI118" s="93">
        <f t="shared" si="36"/>
        <v>0</v>
      </c>
      <c r="AJ118" s="439"/>
      <c r="AK118" s="94">
        <f t="shared" si="37"/>
        <v>0</v>
      </c>
      <c r="AL118" s="438"/>
      <c r="AM118" s="93">
        <f t="shared" si="38"/>
        <v>0</v>
      </c>
    </row>
    <row r="119" spans="1:39" ht="25.5" x14ac:dyDescent="0.2">
      <c r="A119" s="150" t="s">
        <v>1425</v>
      </c>
      <c r="B119" s="131" t="s">
        <v>1355</v>
      </c>
      <c r="C119" s="132" t="s">
        <v>1264</v>
      </c>
      <c r="D119" s="124" t="s">
        <v>2870</v>
      </c>
      <c r="E119" s="124" t="s">
        <v>859</v>
      </c>
      <c r="F119" s="133">
        <v>1</v>
      </c>
      <c r="G119" s="134" t="s">
        <v>1263</v>
      </c>
      <c r="H119" s="124" t="s">
        <v>2962</v>
      </c>
      <c r="I119" s="125" t="s">
        <v>673</v>
      </c>
      <c r="J119" s="246">
        <v>1</v>
      </c>
      <c r="K119" s="244">
        <v>25.26</v>
      </c>
      <c r="L119" s="126">
        <v>25.26</v>
      </c>
      <c r="M119" s="126">
        <v>25.26</v>
      </c>
      <c r="N119" s="126">
        <v>25.26</v>
      </c>
      <c r="O119" s="136">
        <v>26.52</v>
      </c>
      <c r="P119" s="275">
        <v>26.79</v>
      </c>
      <c r="Q119" s="299">
        <v>26.79</v>
      </c>
      <c r="R119" s="210">
        <f t="shared" si="27"/>
        <v>0</v>
      </c>
      <c r="S119" s="211">
        <f t="shared" si="28"/>
        <v>0</v>
      </c>
      <c r="T119" s="439"/>
      <c r="U119" s="94">
        <f t="shared" si="29"/>
        <v>0</v>
      </c>
      <c r="V119" s="438"/>
      <c r="W119" s="93">
        <f t="shared" si="30"/>
        <v>0</v>
      </c>
      <c r="X119" s="439"/>
      <c r="Y119" s="94">
        <f t="shared" si="31"/>
        <v>0</v>
      </c>
      <c r="Z119" s="438"/>
      <c r="AA119" s="93">
        <f t="shared" si="32"/>
        <v>0</v>
      </c>
      <c r="AB119" s="439"/>
      <c r="AC119" s="94">
        <f t="shared" si="33"/>
        <v>0</v>
      </c>
      <c r="AD119" s="438"/>
      <c r="AE119" s="93">
        <f t="shared" si="34"/>
        <v>0</v>
      </c>
      <c r="AF119" s="439"/>
      <c r="AG119" s="94">
        <f t="shared" si="35"/>
        <v>0</v>
      </c>
      <c r="AH119" s="438"/>
      <c r="AI119" s="93">
        <f t="shared" si="36"/>
        <v>0</v>
      </c>
      <c r="AJ119" s="439"/>
      <c r="AK119" s="94">
        <f t="shared" si="37"/>
        <v>0</v>
      </c>
      <c r="AL119" s="438"/>
      <c r="AM119" s="93">
        <f t="shared" si="38"/>
        <v>0</v>
      </c>
    </row>
    <row r="120" spans="1:39" ht="25.5" x14ac:dyDescent="0.2">
      <c r="A120" s="150" t="s">
        <v>1426</v>
      </c>
      <c r="B120" s="131" t="s">
        <v>1355</v>
      </c>
      <c r="C120" s="132" t="s">
        <v>1266</v>
      </c>
      <c r="D120" s="124" t="s">
        <v>2870</v>
      </c>
      <c r="E120" s="124" t="s">
        <v>859</v>
      </c>
      <c r="F120" s="133">
        <v>1</v>
      </c>
      <c r="G120" s="134" t="s">
        <v>1265</v>
      </c>
      <c r="H120" s="124" t="s">
        <v>2962</v>
      </c>
      <c r="I120" s="125" t="s">
        <v>673</v>
      </c>
      <c r="J120" s="246">
        <v>1</v>
      </c>
      <c r="K120" s="244">
        <v>32.200000000000003</v>
      </c>
      <c r="L120" s="126">
        <v>32.200000000000003</v>
      </c>
      <c r="M120" s="126">
        <v>32.200000000000003</v>
      </c>
      <c r="N120" s="126">
        <v>32.200000000000003</v>
      </c>
      <c r="O120" s="136">
        <v>33.81</v>
      </c>
      <c r="P120" s="275">
        <v>34.15</v>
      </c>
      <c r="Q120" s="299">
        <v>34.15</v>
      </c>
      <c r="R120" s="210">
        <f t="shared" si="27"/>
        <v>0</v>
      </c>
      <c r="S120" s="211">
        <f t="shared" si="28"/>
        <v>0</v>
      </c>
      <c r="T120" s="439"/>
      <c r="U120" s="94">
        <f t="shared" si="29"/>
        <v>0</v>
      </c>
      <c r="V120" s="438"/>
      <c r="W120" s="93">
        <f t="shared" si="30"/>
        <v>0</v>
      </c>
      <c r="X120" s="439"/>
      <c r="Y120" s="94">
        <f t="shared" si="31"/>
        <v>0</v>
      </c>
      <c r="Z120" s="438"/>
      <c r="AA120" s="93">
        <f t="shared" si="32"/>
        <v>0</v>
      </c>
      <c r="AB120" s="439"/>
      <c r="AC120" s="94">
        <f t="shared" si="33"/>
        <v>0</v>
      </c>
      <c r="AD120" s="438"/>
      <c r="AE120" s="93">
        <f t="shared" si="34"/>
        <v>0</v>
      </c>
      <c r="AF120" s="439"/>
      <c r="AG120" s="94">
        <f t="shared" si="35"/>
        <v>0</v>
      </c>
      <c r="AH120" s="438"/>
      <c r="AI120" s="93">
        <f t="shared" si="36"/>
        <v>0</v>
      </c>
      <c r="AJ120" s="439"/>
      <c r="AK120" s="94">
        <f t="shared" si="37"/>
        <v>0</v>
      </c>
      <c r="AL120" s="438"/>
      <c r="AM120" s="93">
        <f t="shared" si="38"/>
        <v>0</v>
      </c>
    </row>
    <row r="121" spans="1:39" ht="25.5" x14ac:dyDescent="0.2">
      <c r="A121" s="150" t="s">
        <v>1427</v>
      </c>
      <c r="B121" s="131" t="s">
        <v>1355</v>
      </c>
      <c r="C121" s="132" t="s">
        <v>1268</v>
      </c>
      <c r="D121" s="124" t="s">
        <v>2870</v>
      </c>
      <c r="E121" s="124" t="s">
        <v>859</v>
      </c>
      <c r="F121" s="133">
        <v>1</v>
      </c>
      <c r="G121" s="134" t="s">
        <v>1267</v>
      </c>
      <c r="H121" s="124" t="s">
        <v>2962</v>
      </c>
      <c r="I121" s="125" t="s">
        <v>673</v>
      </c>
      <c r="J121" s="246">
        <v>1</v>
      </c>
      <c r="K121" s="244">
        <v>42.08</v>
      </c>
      <c r="L121" s="126">
        <v>42.08</v>
      </c>
      <c r="M121" s="126">
        <v>42.08</v>
      </c>
      <c r="N121" s="126">
        <v>42.08</v>
      </c>
      <c r="O121" s="136">
        <v>44.18</v>
      </c>
      <c r="P121" s="275">
        <v>44.63</v>
      </c>
      <c r="Q121" s="299">
        <v>44.63</v>
      </c>
      <c r="R121" s="210">
        <f t="shared" si="27"/>
        <v>0</v>
      </c>
      <c r="S121" s="211">
        <f t="shared" si="28"/>
        <v>0</v>
      </c>
      <c r="T121" s="439"/>
      <c r="U121" s="94">
        <f t="shared" si="29"/>
        <v>0</v>
      </c>
      <c r="V121" s="438"/>
      <c r="W121" s="93">
        <f t="shared" si="30"/>
        <v>0</v>
      </c>
      <c r="X121" s="439"/>
      <c r="Y121" s="94">
        <f t="shared" si="31"/>
        <v>0</v>
      </c>
      <c r="Z121" s="438"/>
      <c r="AA121" s="93">
        <f t="shared" si="32"/>
        <v>0</v>
      </c>
      <c r="AB121" s="439"/>
      <c r="AC121" s="94">
        <f t="shared" si="33"/>
        <v>0</v>
      </c>
      <c r="AD121" s="438"/>
      <c r="AE121" s="93">
        <f t="shared" si="34"/>
        <v>0</v>
      </c>
      <c r="AF121" s="439"/>
      <c r="AG121" s="94">
        <f t="shared" si="35"/>
        <v>0</v>
      </c>
      <c r="AH121" s="438"/>
      <c r="AI121" s="93">
        <f t="shared" si="36"/>
        <v>0</v>
      </c>
      <c r="AJ121" s="439"/>
      <c r="AK121" s="94">
        <f t="shared" si="37"/>
        <v>0</v>
      </c>
      <c r="AL121" s="438"/>
      <c r="AM121" s="93">
        <f t="shared" si="38"/>
        <v>0</v>
      </c>
    </row>
    <row r="122" spans="1:39" ht="25.5" x14ac:dyDescent="0.2">
      <c r="A122" s="150" t="s">
        <v>1428</v>
      </c>
      <c r="B122" s="131" t="s">
        <v>1356</v>
      </c>
      <c r="C122" s="132" t="s">
        <v>1270</v>
      </c>
      <c r="D122" s="124" t="s">
        <v>2870</v>
      </c>
      <c r="E122" s="124" t="s">
        <v>859</v>
      </c>
      <c r="F122" s="133">
        <v>1</v>
      </c>
      <c r="G122" s="134" t="s">
        <v>1269</v>
      </c>
      <c r="H122" s="124" t="s">
        <v>2962</v>
      </c>
      <c r="I122" s="125" t="s">
        <v>673</v>
      </c>
      <c r="J122" s="246">
        <v>1</v>
      </c>
      <c r="K122" s="244">
        <v>5.63</v>
      </c>
      <c r="L122" s="126">
        <v>5.63</v>
      </c>
      <c r="M122" s="126">
        <v>5.63</v>
      </c>
      <c r="N122" s="126">
        <v>5.63</v>
      </c>
      <c r="O122" s="136">
        <v>5.91</v>
      </c>
      <c r="P122" s="275">
        <v>5.97</v>
      </c>
      <c r="Q122" s="288">
        <v>6.15</v>
      </c>
      <c r="R122" s="210">
        <f t="shared" si="27"/>
        <v>0</v>
      </c>
      <c r="S122" s="211">
        <f t="shared" si="28"/>
        <v>0</v>
      </c>
      <c r="T122" s="439"/>
      <c r="U122" s="94">
        <f t="shared" si="29"/>
        <v>0</v>
      </c>
      <c r="V122" s="438"/>
      <c r="W122" s="93">
        <f t="shared" si="30"/>
        <v>0</v>
      </c>
      <c r="X122" s="439"/>
      <c r="Y122" s="94">
        <f t="shared" si="31"/>
        <v>0</v>
      </c>
      <c r="Z122" s="438"/>
      <c r="AA122" s="93">
        <f t="shared" si="32"/>
        <v>0</v>
      </c>
      <c r="AB122" s="439"/>
      <c r="AC122" s="94">
        <f t="shared" si="33"/>
        <v>0</v>
      </c>
      <c r="AD122" s="438"/>
      <c r="AE122" s="93">
        <f t="shared" si="34"/>
        <v>0</v>
      </c>
      <c r="AF122" s="439"/>
      <c r="AG122" s="94">
        <f t="shared" si="35"/>
        <v>0</v>
      </c>
      <c r="AH122" s="438"/>
      <c r="AI122" s="93">
        <f t="shared" si="36"/>
        <v>0</v>
      </c>
      <c r="AJ122" s="439"/>
      <c r="AK122" s="94">
        <f t="shared" si="37"/>
        <v>0</v>
      </c>
      <c r="AL122" s="438"/>
      <c r="AM122" s="93">
        <f t="shared" si="38"/>
        <v>0</v>
      </c>
    </row>
    <row r="123" spans="1:39" ht="25.5" x14ac:dyDescent="0.2">
      <c r="A123" s="150" t="s">
        <v>1429</v>
      </c>
      <c r="B123" s="131" t="s">
        <v>1356</v>
      </c>
      <c r="C123" s="132" t="s">
        <v>1272</v>
      </c>
      <c r="D123" s="124" t="s">
        <v>2870</v>
      </c>
      <c r="E123" s="124" t="s">
        <v>859</v>
      </c>
      <c r="F123" s="133">
        <v>1</v>
      </c>
      <c r="G123" s="134" t="s">
        <v>1271</v>
      </c>
      <c r="H123" s="124" t="s">
        <v>2962</v>
      </c>
      <c r="I123" s="125" t="s">
        <v>673</v>
      </c>
      <c r="J123" s="246">
        <v>1</v>
      </c>
      <c r="K123" s="244">
        <v>6.28</v>
      </c>
      <c r="L123" s="126">
        <v>6.28</v>
      </c>
      <c r="M123" s="126">
        <v>6.28</v>
      </c>
      <c r="N123" s="126">
        <v>6.28</v>
      </c>
      <c r="O123" s="136">
        <v>6.59</v>
      </c>
      <c r="P123" s="275">
        <v>6.62</v>
      </c>
      <c r="Q123" s="288">
        <v>6.82</v>
      </c>
      <c r="R123" s="210">
        <f t="shared" si="27"/>
        <v>0</v>
      </c>
      <c r="S123" s="211">
        <f t="shared" si="28"/>
        <v>0</v>
      </c>
      <c r="T123" s="439"/>
      <c r="U123" s="94">
        <f t="shared" si="29"/>
        <v>0</v>
      </c>
      <c r="V123" s="438"/>
      <c r="W123" s="93">
        <f t="shared" si="30"/>
        <v>0</v>
      </c>
      <c r="X123" s="439"/>
      <c r="Y123" s="94">
        <f t="shared" si="31"/>
        <v>0</v>
      </c>
      <c r="Z123" s="438"/>
      <c r="AA123" s="93">
        <f t="shared" si="32"/>
        <v>0</v>
      </c>
      <c r="AB123" s="439"/>
      <c r="AC123" s="94">
        <f t="shared" si="33"/>
        <v>0</v>
      </c>
      <c r="AD123" s="438"/>
      <c r="AE123" s="93">
        <f t="shared" si="34"/>
        <v>0</v>
      </c>
      <c r="AF123" s="439"/>
      <c r="AG123" s="94">
        <f t="shared" si="35"/>
        <v>0</v>
      </c>
      <c r="AH123" s="438"/>
      <c r="AI123" s="93">
        <f t="shared" si="36"/>
        <v>0</v>
      </c>
      <c r="AJ123" s="439"/>
      <c r="AK123" s="94">
        <f t="shared" si="37"/>
        <v>0</v>
      </c>
      <c r="AL123" s="438"/>
      <c r="AM123" s="93">
        <f t="shared" si="38"/>
        <v>0</v>
      </c>
    </row>
    <row r="124" spans="1:39" ht="25.5" x14ac:dyDescent="0.2">
      <c r="A124" s="150" t="s">
        <v>1430</v>
      </c>
      <c r="B124" s="131" t="s">
        <v>1356</v>
      </c>
      <c r="C124" s="132" t="s">
        <v>1274</v>
      </c>
      <c r="D124" s="124" t="s">
        <v>2870</v>
      </c>
      <c r="E124" s="124" t="s">
        <v>859</v>
      </c>
      <c r="F124" s="133">
        <v>1</v>
      </c>
      <c r="G124" s="134" t="s">
        <v>1273</v>
      </c>
      <c r="H124" s="124" t="s">
        <v>2962</v>
      </c>
      <c r="I124" s="125" t="s">
        <v>673</v>
      </c>
      <c r="J124" s="246">
        <v>1</v>
      </c>
      <c r="K124" s="244">
        <v>10.66</v>
      </c>
      <c r="L124" s="126">
        <v>10.66</v>
      </c>
      <c r="M124" s="126">
        <v>10.66</v>
      </c>
      <c r="N124" s="126">
        <v>10.66</v>
      </c>
      <c r="O124" s="136">
        <v>11.19</v>
      </c>
      <c r="P124" s="275">
        <v>11.3</v>
      </c>
      <c r="Q124" s="299">
        <v>11.3</v>
      </c>
      <c r="R124" s="210">
        <f t="shared" si="27"/>
        <v>0</v>
      </c>
      <c r="S124" s="211">
        <f t="shared" si="28"/>
        <v>0</v>
      </c>
      <c r="T124" s="439"/>
      <c r="U124" s="94">
        <f t="shared" si="29"/>
        <v>0</v>
      </c>
      <c r="V124" s="438"/>
      <c r="W124" s="93">
        <f t="shared" si="30"/>
        <v>0</v>
      </c>
      <c r="X124" s="439"/>
      <c r="Y124" s="94">
        <f t="shared" si="31"/>
        <v>0</v>
      </c>
      <c r="Z124" s="438"/>
      <c r="AA124" s="93">
        <f t="shared" si="32"/>
        <v>0</v>
      </c>
      <c r="AB124" s="439"/>
      <c r="AC124" s="94">
        <f t="shared" si="33"/>
        <v>0</v>
      </c>
      <c r="AD124" s="438"/>
      <c r="AE124" s="93">
        <f t="shared" si="34"/>
        <v>0</v>
      </c>
      <c r="AF124" s="439"/>
      <c r="AG124" s="94">
        <f t="shared" si="35"/>
        <v>0</v>
      </c>
      <c r="AH124" s="438"/>
      <c r="AI124" s="93">
        <f t="shared" si="36"/>
        <v>0</v>
      </c>
      <c r="AJ124" s="439"/>
      <c r="AK124" s="94">
        <f t="shared" si="37"/>
        <v>0</v>
      </c>
      <c r="AL124" s="438"/>
      <c r="AM124" s="93">
        <f t="shared" si="38"/>
        <v>0</v>
      </c>
    </row>
    <row r="125" spans="1:39" ht="25.5" x14ac:dyDescent="0.2">
      <c r="A125" s="150" t="s">
        <v>1431</v>
      </c>
      <c r="B125" s="131" t="s">
        <v>1356</v>
      </c>
      <c r="C125" s="132" t="s">
        <v>1276</v>
      </c>
      <c r="D125" s="124" t="s">
        <v>2870</v>
      </c>
      <c r="E125" s="124" t="s">
        <v>859</v>
      </c>
      <c r="F125" s="133">
        <v>1</v>
      </c>
      <c r="G125" s="134" t="s">
        <v>1275</v>
      </c>
      <c r="H125" s="124" t="s">
        <v>2962</v>
      </c>
      <c r="I125" s="125" t="s">
        <v>673</v>
      </c>
      <c r="J125" s="246">
        <v>1</v>
      </c>
      <c r="K125" s="244">
        <v>10.56</v>
      </c>
      <c r="L125" s="126">
        <v>10.56</v>
      </c>
      <c r="M125" s="126">
        <v>10.56</v>
      </c>
      <c r="N125" s="126">
        <v>10.56</v>
      </c>
      <c r="O125" s="136">
        <v>11.09</v>
      </c>
      <c r="P125" s="275">
        <v>11.2</v>
      </c>
      <c r="Q125" s="299">
        <v>11.2</v>
      </c>
      <c r="R125" s="210">
        <f t="shared" ref="R125:R149" si="39">SUM(T125,V125,X125,Z125,AB125,AD125,AF125,AH125,AJ125,AL125)</f>
        <v>0</v>
      </c>
      <c r="S125" s="211">
        <f t="shared" si="28"/>
        <v>0</v>
      </c>
      <c r="T125" s="439"/>
      <c r="U125" s="94">
        <f t="shared" si="29"/>
        <v>0</v>
      </c>
      <c r="V125" s="438"/>
      <c r="W125" s="93">
        <f t="shared" si="30"/>
        <v>0</v>
      </c>
      <c r="X125" s="439"/>
      <c r="Y125" s="94">
        <f t="shared" si="31"/>
        <v>0</v>
      </c>
      <c r="Z125" s="438"/>
      <c r="AA125" s="93">
        <f t="shared" si="32"/>
        <v>0</v>
      </c>
      <c r="AB125" s="439"/>
      <c r="AC125" s="94">
        <f t="shared" si="33"/>
        <v>0</v>
      </c>
      <c r="AD125" s="438"/>
      <c r="AE125" s="93">
        <f t="shared" si="34"/>
        <v>0</v>
      </c>
      <c r="AF125" s="439"/>
      <c r="AG125" s="94">
        <f t="shared" si="35"/>
        <v>0</v>
      </c>
      <c r="AH125" s="438"/>
      <c r="AI125" s="93">
        <f t="shared" si="36"/>
        <v>0</v>
      </c>
      <c r="AJ125" s="439"/>
      <c r="AK125" s="94">
        <f t="shared" si="37"/>
        <v>0</v>
      </c>
      <c r="AL125" s="438"/>
      <c r="AM125" s="93">
        <f t="shared" si="38"/>
        <v>0</v>
      </c>
    </row>
    <row r="126" spans="1:39" ht="25.5" x14ac:dyDescent="0.2">
      <c r="A126" s="150" t="s">
        <v>1432</v>
      </c>
      <c r="B126" s="131" t="s">
        <v>1356</v>
      </c>
      <c r="C126" s="132" t="s">
        <v>1278</v>
      </c>
      <c r="D126" s="124" t="s">
        <v>2870</v>
      </c>
      <c r="E126" s="124" t="s">
        <v>859</v>
      </c>
      <c r="F126" s="133">
        <v>1</v>
      </c>
      <c r="G126" s="134" t="s">
        <v>1277</v>
      </c>
      <c r="H126" s="124" t="s">
        <v>2962</v>
      </c>
      <c r="I126" s="125" t="s">
        <v>673</v>
      </c>
      <c r="J126" s="246">
        <v>1</v>
      </c>
      <c r="K126" s="244">
        <v>10.96</v>
      </c>
      <c r="L126" s="126">
        <v>10.96</v>
      </c>
      <c r="M126" s="126">
        <v>10.96</v>
      </c>
      <c r="N126" s="126">
        <v>10.96</v>
      </c>
      <c r="O126" s="136">
        <v>11.51</v>
      </c>
      <c r="P126" s="275">
        <v>11.62</v>
      </c>
      <c r="Q126" s="299">
        <v>11.62</v>
      </c>
      <c r="R126" s="210">
        <f t="shared" si="39"/>
        <v>0</v>
      </c>
      <c r="S126" s="211">
        <f t="shared" si="28"/>
        <v>0</v>
      </c>
      <c r="T126" s="439"/>
      <c r="U126" s="94">
        <f t="shared" si="29"/>
        <v>0</v>
      </c>
      <c r="V126" s="438"/>
      <c r="W126" s="93">
        <f t="shared" si="30"/>
        <v>0</v>
      </c>
      <c r="X126" s="439"/>
      <c r="Y126" s="94">
        <f t="shared" si="31"/>
        <v>0</v>
      </c>
      <c r="Z126" s="438"/>
      <c r="AA126" s="93">
        <f t="shared" si="32"/>
        <v>0</v>
      </c>
      <c r="AB126" s="439"/>
      <c r="AC126" s="94">
        <f t="shared" si="33"/>
        <v>0</v>
      </c>
      <c r="AD126" s="438"/>
      <c r="AE126" s="93">
        <f t="shared" si="34"/>
        <v>0</v>
      </c>
      <c r="AF126" s="439"/>
      <c r="AG126" s="94">
        <f t="shared" si="35"/>
        <v>0</v>
      </c>
      <c r="AH126" s="438"/>
      <c r="AI126" s="93">
        <f t="shared" si="36"/>
        <v>0</v>
      </c>
      <c r="AJ126" s="439"/>
      <c r="AK126" s="94">
        <f t="shared" si="37"/>
        <v>0</v>
      </c>
      <c r="AL126" s="438"/>
      <c r="AM126" s="93">
        <f t="shared" si="38"/>
        <v>0</v>
      </c>
    </row>
    <row r="127" spans="1:39" ht="25.5" x14ac:dyDescent="0.2">
      <c r="A127" s="150" t="s">
        <v>1433</v>
      </c>
      <c r="B127" s="131" t="s">
        <v>1356</v>
      </c>
      <c r="C127" s="132" t="s">
        <v>1280</v>
      </c>
      <c r="D127" s="124" t="s">
        <v>2870</v>
      </c>
      <c r="E127" s="124" t="s">
        <v>859</v>
      </c>
      <c r="F127" s="133">
        <v>1</v>
      </c>
      <c r="G127" s="134" t="s">
        <v>1279</v>
      </c>
      <c r="H127" s="124" t="s">
        <v>2962</v>
      </c>
      <c r="I127" s="125" t="s">
        <v>673</v>
      </c>
      <c r="J127" s="246">
        <v>1</v>
      </c>
      <c r="K127" s="244">
        <v>13.87</v>
      </c>
      <c r="L127" s="126">
        <v>13.87</v>
      </c>
      <c r="M127" s="126">
        <v>13.87</v>
      </c>
      <c r="N127" s="126">
        <v>13.87</v>
      </c>
      <c r="O127" s="136">
        <v>14.56</v>
      </c>
      <c r="P127" s="275">
        <v>14.7</v>
      </c>
      <c r="Q127" s="299">
        <v>14.7</v>
      </c>
      <c r="R127" s="210">
        <f t="shared" si="39"/>
        <v>0</v>
      </c>
      <c r="S127" s="211">
        <f t="shared" si="28"/>
        <v>0</v>
      </c>
      <c r="T127" s="439"/>
      <c r="U127" s="94">
        <f t="shared" si="29"/>
        <v>0</v>
      </c>
      <c r="V127" s="438"/>
      <c r="W127" s="93">
        <f t="shared" si="30"/>
        <v>0</v>
      </c>
      <c r="X127" s="439"/>
      <c r="Y127" s="94">
        <f t="shared" si="31"/>
        <v>0</v>
      </c>
      <c r="Z127" s="438"/>
      <c r="AA127" s="93">
        <f t="shared" si="32"/>
        <v>0</v>
      </c>
      <c r="AB127" s="439"/>
      <c r="AC127" s="94">
        <f t="shared" si="33"/>
        <v>0</v>
      </c>
      <c r="AD127" s="438"/>
      <c r="AE127" s="93">
        <f t="shared" si="34"/>
        <v>0</v>
      </c>
      <c r="AF127" s="439"/>
      <c r="AG127" s="94">
        <f t="shared" si="35"/>
        <v>0</v>
      </c>
      <c r="AH127" s="438"/>
      <c r="AI127" s="93">
        <f t="shared" si="36"/>
        <v>0</v>
      </c>
      <c r="AJ127" s="439"/>
      <c r="AK127" s="94">
        <f t="shared" si="37"/>
        <v>0</v>
      </c>
      <c r="AL127" s="438"/>
      <c r="AM127" s="93">
        <f t="shared" si="38"/>
        <v>0</v>
      </c>
    </row>
    <row r="128" spans="1:39" ht="25.5" x14ac:dyDescent="0.2">
      <c r="A128" s="150" t="s">
        <v>1434</v>
      </c>
      <c r="B128" s="131" t="s">
        <v>1356</v>
      </c>
      <c r="C128" s="132" t="s">
        <v>1282</v>
      </c>
      <c r="D128" s="124" t="s">
        <v>2870</v>
      </c>
      <c r="E128" s="124" t="s">
        <v>859</v>
      </c>
      <c r="F128" s="133">
        <v>1</v>
      </c>
      <c r="G128" s="134" t="s">
        <v>1281</v>
      </c>
      <c r="H128" s="124" t="s">
        <v>2962</v>
      </c>
      <c r="I128" s="125" t="s">
        <v>673</v>
      </c>
      <c r="J128" s="246">
        <v>1</v>
      </c>
      <c r="K128" s="244">
        <v>14.92</v>
      </c>
      <c r="L128" s="126">
        <v>14.92</v>
      </c>
      <c r="M128" s="126">
        <v>14.92</v>
      </c>
      <c r="N128" s="126">
        <v>14.92</v>
      </c>
      <c r="O128" s="136">
        <v>15.67</v>
      </c>
      <c r="P128" s="275">
        <v>15.83</v>
      </c>
      <c r="Q128" s="299">
        <v>15.83</v>
      </c>
      <c r="R128" s="210">
        <f t="shared" si="39"/>
        <v>0</v>
      </c>
      <c r="S128" s="211">
        <f t="shared" si="28"/>
        <v>0</v>
      </c>
      <c r="T128" s="439"/>
      <c r="U128" s="94">
        <f t="shared" si="29"/>
        <v>0</v>
      </c>
      <c r="V128" s="438"/>
      <c r="W128" s="93">
        <f t="shared" si="30"/>
        <v>0</v>
      </c>
      <c r="X128" s="439"/>
      <c r="Y128" s="94">
        <f t="shared" si="31"/>
        <v>0</v>
      </c>
      <c r="Z128" s="438"/>
      <c r="AA128" s="93">
        <f t="shared" si="32"/>
        <v>0</v>
      </c>
      <c r="AB128" s="439"/>
      <c r="AC128" s="94">
        <f t="shared" si="33"/>
        <v>0</v>
      </c>
      <c r="AD128" s="438"/>
      <c r="AE128" s="93">
        <f t="shared" si="34"/>
        <v>0</v>
      </c>
      <c r="AF128" s="439"/>
      <c r="AG128" s="94">
        <f t="shared" si="35"/>
        <v>0</v>
      </c>
      <c r="AH128" s="438"/>
      <c r="AI128" s="93">
        <f t="shared" si="36"/>
        <v>0</v>
      </c>
      <c r="AJ128" s="439"/>
      <c r="AK128" s="94">
        <f t="shared" si="37"/>
        <v>0</v>
      </c>
      <c r="AL128" s="438"/>
      <c r="AM128" s="93">
        <f t="shared" si="38"/>
        <v>0</v>
      </c>
    </row>
    <row r="129" spans="1:39" ht="25.5" x14ac:dyDescent="0.2">
      <c r="A129" s="150" t="s">
        <v>1435</v>
      </c>
      <c r="B129" s="131" t="s">
        <v>1356</v>
      </c>
      <c r="C129" s="132" t="s">
        <v>1284</v>
      </c>
      <c r="D129" s="124" t="s">
        <v>2870</v>
      </c>
      <c r="E129" s="124" t="s">
        <v>859</v>
      </c>
      <c r="F129" s="133">
        <v>1</v>
      </c>
      <c r="G129" s="134" t="s">
        <v>1283</v>
      </c>
      <c r="H129" s="124" t="s">
        <v>2962</v>
      </c>
      <c r="I129" s="125" t="s">
        <v>673</v>
      </c>
      <c r="J129" s="246">
        <v>1</v>
      </c>
      <c r="K129" s="244">
        <v>18.07</v>
      </c>
      <c r="L129" s="126">
        <v>18.07</v>
      </c>
      <c r="M129" s="126">
        <v>18.07</v>
      </c>
      <c r="N129" s="126">
        <v>18.07</v>
      </c>
      <c r="O129" s="136">
        <v>18.97</v>
      </c>
      <c r="P129" s="275">
        <v>19.16</v>
      </c>
      <c r="Q129" s="299">
        <v>19.16</v>
      </c>
      <c r="R129" s="210">
        <f t="shared" si="39"/>
        <v>0</v>
      </c>
      <c r="S129" s="211">
        <f t="shared" si="28"/>
        <v>0</v>
      </c>
      <c r="T129" s="439"/>
      <c r="U129" s="94">
        <f t="shared" si="29"/>
        <v>0</v>
      </c>
      <c r="V129" s="438"/>
      <c r="W129" s="93">
        <f t="shared" si="30"/>
        <v>0</v>
      </c>
      <c r="X129" s="439"/>
      <c r="Y129" s="94">
        <f t="shared" si="31"/>
        <v>0</v>
      </c>
      <c r="Z129" s="438"/>
      <c r="AA129" s="93">
        <f t="shared" si="32"/>
        <v>0</v>
      </c>
      <c r="AB129" s="439"/>
      <c r="AC129" s="94">
        <f t="shared" si="33"/>
        <v>0</v>
      </c>
      <c r="AD129" s="438"/>
      <c r="AE129" s="93">
        <f t="shared" si="34"/>
        <v>0</v>
      </c>
      <c r="AF129" s="439"/>
      <c r="AG129" s="94">
        <f t="shared" si="35"/>
        <v>0</v>
      </c>
      <c r="AH129" s="438"/>
      <c r="AI129" s="93">
        <f t="shared" si="36"/>
        <v>0</v>
      </c>
      <c r="AJ129" s="439"/>
      <c r="AK129" s="94">
        <f t="shared" si="37"/>
        <v>0</v>
      </c>
      <c r="AL129" s="438"/>
      <c r="AM129" s="93">
        <f t="shared" si="38"/>
        <v>0</v>
      </c>
    </row>
    <row r="130" spans="1:39" ht="25.5" x14ac:dyDescent="0.2">
      <c r="A130" s="150" t="s">
        <v>1436</v>
      </c>
      <c r="B130" s="131" t="s">
        <v>1356</v>
      </c>
      <c r="C130" s="132" t="s">
        <v>1286</v>
      </c>
      <c r="D130" s="124" t="s">
        <v>2870</v>
      </c>
      <c r="E130" s="124" t="s">
        <v>859</v>
      </c>
      <c r="F130" s="133">
        <v>1</v>
      </c>
      <c r="G130" s="134" t="s">
        <v>1285</v>
      </c>
      <c r="H130" s="124" t="s">
        <v>2962</v>
      </c>
      <c r="I130" s="125" t="s">
        <v>673</v>
      </c>
      <c r="J130" s="246">
        <v>1</v>
      </c>
      <c r="K130" s="244">
        <v>20.8</v>
      </c>
      <c r="L130" s="126">
        <v>20.8</v>
      </c>
      <c r="M130" s="126">
        <v>20.8</v>
      </c>
      <c r="N130" s="126">
        <v>20.8</v>
      </c>
      <c r="O130" s="136">
        <v>21.84</v>
      </c>
      <c r="P130" s="275">
        <v>22.06</v>
      </c>
      <c r="Q130" s="299">
        <v>22.06</v>
      </c>
      <c r="R130" s="210">
        <f t="shared" si="39"/>
        <v>0</v>
      </c>
      <c r="S130" s="211">
        <f t="shared" si="28"/>
        <v>0</v>
      </c>
      <c r="T130" s="439"/>
      <c r="U130" s="94">
        <f t="shared" si="29"/>
        <v>0</v>
      </c>
      <c r="V130" s="438"/>
      <c r="W130" s="93">
        <f t="shared" si="30"/>
        <v>0</v>
      </c>
      <c r="X130" s="439"/>
      <c r="Y130" s="94">
        <f t="shared" si="31"/>
        <v>0</v>
      </c>
      <c r="Z130" s="438"/>
      <c r="AA130" s="93">
        <f t="shared" si="32"/>
        <v>0</v>
      </c>
      <c r="AB130" s="439"/>
      <c r="AC130" s="94">
        <f t="shared" si="33"/>
        <v>0</v>
      </c>
      <c r="AD130" s="438"/>
      <c r="AE130" s="93">
        <f t="shared" si="34"/>
        <v>0</v>
      </c>
      <c r="AF130" s="439"/>
      <c r="AG130" s="94">
        <f t="shared" si="35"/>
        <v>0</v>
      </c>
      <c r="AH130" s="438"/>
      <c r="AI130" s="93">
        <f t="shared" si="36"/>
        <v>0</v>
      </c>
      <c r="AJ130" s="439"/>
      <c r="AK130" s="94">
        <f t="shared" si="37"/>
        <v>0</v>
      </c>
      <c r="AL130" s="438"/>
      <c r="AM130" s="93">
        <f t="shared" si="38"/>
        <v>0</v>
      </c>
    </row>
    <row r="131" spans="1:39" ht="25.5" x14ac:dyDescent="0.2">
      <c r="A131" s="150" t="s">
        <v>1437</v>
      </c>
      <c r="B131" s="131" t="s">
        <v>1356</v>
      </c>
      <c r="C131" s="132" t="s">
        <v>1288</v>
      </c>
      <c r="D131" s="124" t="s">
        <v>2870</v>
      </c>
      <c r="E131" s="124" t="s">
        <v>859</v>
      </c>
      <c r="F131" s="133">
        <v>1</v>
      </c>
      <c r="G131" s="134" t="s">
        <v>1287</v>
      </c>
      <c r="H131" s="124" t="s">
        <v>2962</v>
      </c>
      <c r="I131" s="125" t="s">
        <v>673</v>
      </c>
      <c r="J131" s="246">
        <v>1</v>
      </c>
      <c r="K131" s="244">
        <v>22.4</v>
      </c>
      <c r="L131" s="126">
        <v>22.4</v>
      </c>
      <c r="M131" s="126">
        <v>22.4</v>
      </c>
      <c r="N131" s="126">
        <v>22.4</v>
      </c>
      <c r="O131" s="136">
        <v>23.52</v>
      </c>
      <c r="P131" s="275">
        <v>23.76</v>
      </c>
      <c r="Q131" s="299">
        <v>23.76</v>
      </c>
      <c r="R131" s="210">
        <f t="shared" si="39"/>
        <v>0</v>
      </c>
      <c r="S131" s="211">
        <f t="shared" si="28"/>
        <v>0</v>
      </c>
      <c r="T131" s="439"/>
      <c r="U131" s="94">
        <f t="shared" si="29"/>
        <v>0</v>
      </c>
      <c r="V131" s="438"/>
      <c r="W131" s="93">
        <f t="shared" si="30"/>
        <v>0</v>
      </c>
      <c r="X131" s="439"/>
      <c r="Y131" s="94">
        <f t="shared" si="31"/>
        <v>0</v>
      </c>
      <c r="Z131" s="438"/>
      <c r="AA131" s="93">
        <f t="shared" si="32"/>
        <v>0</v>
      </c>
      <c r="AB131" s="439"/>
      <c r="AC131" s="94">
        <f t="shared" si="33"/>
        <v>0</v>
      </c>
      <c r="AD131" s="438"/>
      <c r="AE131" s="93">
        <f t="shared" si="34"/>
        <v>0</v>
      </c>
      <c r="AF131" s="439"/>
      <c r="AG131" s="94">
        <f t="shared" si="35"/>
        <v>0</v>
      </c>
      <c r="AH131" s="438"/>
      <c r="AI131" s="93">
        <f t="shared" si="36"/>
        <v>0</v>
      </c>
      <c r="AJ131" s="439"/>
      <c r="AK131" s="94">
        <f t="shared" si="37"/>
        <v>0</v>
      </c>
      <c r="AL131" s="438"/>
      <c r="AM131" s="93">
        <f t="shared" si="38"/>
        <v>0</v>
      </c>
    </row>
    <row r="132" spans="1:39" ht="25.5" x14ac:dyDescent="0.2">
      <c r="A132" s="150" t="s">
        <v>1438</v>
      </c>
      <c r="B132" s="131" t="s">
        <v>1356</v>
      </c>
      <c r="C132" s="132" t="s">
        <v>1290</v>
      </c>
      <c r="D132" s="124" t="s">
        <v>2870</v>
      </c>
      <c r="E132" s="124" t="s">
        <v>859</v>
      </c>
      <c r="F132" s="133">
        <v>1</v>
      </c>
      <c r="G132" s="134" t="s">
        <v>1289</v>
      </c>
      <c r="H132" s="124" t="s">
        <v>2962</v>
      </c>
      <c r="I132" s="125" t="s">
        <v>673</v>
      </c>
      <c r="J132" s="246">
        <v>1</v>
      </c>
      <c r="K132" s="244">
        <v>23.85</v>
      </c>
      <c r="L132" s="126">
        <v>23.85</v>
      </c>
      <c r="M132" s="126">
        <v>23.85</v>
      </c>
      <c r="N132" s="126">
        <v>23.85</v>
      </c>
      <c r="O132" s="136">
        <v>25.04</v>
      </c>
      <c r="P132" s="275">
        <v>25.29</v>
      </c>
      <c r="Q132" s="299">
        <v>25.39</v>
      </c>
      <c r="R132" s="210">
        <f t="shared" si="39"/>
        <v>0</v>
      </c>
      <c r="S132" s="211">
        <f t="shared" si="28"/>
        <v>0</v>
      </c>
      <c r="T132" s="439"/>
      <c r="U132" s="94">
        <f t="shared" si="29"/>
        <v>0</v>
      </c>
      <c r="V132" s="438"/>
      <c r="W132" s="93">
        <f t="shared" si="30"/>
        <v>0</v>
      </c>
      <c r="X132" s="439"/>
      <c r="Y132" s="94">
        <f t="shared" si="31"/>
        <v>0</v>
      </c>
      <c r="Z132" s="438"/>
      <c r="AA132" s="93">
        <f t="shared" si="32"/>
        <v>0</v>
      </c>
      <c r="AB132" s="439"/>
      <c r="AC132" s="94">
        <f t="shared" si="33"/>
        <v>0</v>
      </c>
      <c r="AD132" s="438"/>
      <c r="AE132" s="93">
        <f t="shared" si="34"/>
        <v>0</v>
      </c>
      <c r="AF132" s="439"/>
      <c r="AG132" s="94">
        <f t="shared" si="35"/>
        <v>0</v>
      </c>
      <c r="AH132" s="438"/>
      <c r="AI132" s="93">
        <f t="shared" si="36"/>
        <v>0</v>
      </c>
      <c r="AJ132" s="439"/>
      <c r="AK132" s="94">
        <f t="shared" si="37"/>
        <v>0</v>
      </c>
      <c r="AL132" s="438"/>
      <c r="AM132" s="93">
        <f t="shared" si="38"/>
        <v>0</v>
      </c>
    </row>
    <row r="133" spans="1:39" ht="25.5" x14ac:dyDescent="0.2">
      <c r="A133" s="150" t="s">
        <v>1439</v>
      </c>
      <c r="B133" s="131" t="s">
        <v>1356</v>
      </c>
      <c r="C133" s="132" t="s">
        <v>1292</v>
      </c>
      <c r="D133" s="124" t="s">
        <v>2870</v>
      </c>
      <c r="E133" s="124" t="s">
        <v>859</v>
      </c>
      <c r="F133" s="133">
        <v>1</v>
      </c>
      <c r="G133" s="134" t="s">
        <v>1291</v>
      </c>
      <c r="H133" s="124" t="s">
        <v>2962</v>
      </c>
      <c r="I133" s="125" t="s">
        <v>673</v>
      </c>
      <c r="J133" s="246">
        <v>1</v>
      </c>
      <c r="K133" s="244">
        <v>33.409999999999997</v>
      </c>
      <c r="L133" s="126">
        <v>33.409999999999997</v>
      </c>
      <c r="M133" s="126">
        <v>33.409999999999997</v>
      </c>
      <c r="N133" s="126">
        <v>33.409999999999997</v>
      </c>
      <c r="O133" s="136">
        <v>35.08</v>
      </c>
      <c r="P133" s="275">
        <v>35.44</v>
      </c>
      <c r="Q133" s="288">
        <v>36.5</v>
      </c>
      <c r="R133" s="210">
        <f t="shared" si="39"/>
        <v>0</v>
      </c>
      <c r="S133" s="211">
        <f t="shared" si="28"/>
        <v>0</v>
      </c>
      <c r="T133" s="439"/>
      <c r="U133" s="94">
        <f t="shared" si="29"/>
        <v>0</v>
      </c>
      <c r="V133" s="438"/>
      <c r="W133" s="93">
        <f t="shared" si="30"/>
        <v>0</v>
      </c>
      <c r="X133" s="439"/>
      <c r="Y133" s="94">
        <f t="shared" si="31"/>
        <v>0</v>
      </c>
      <c r="Z133" s="438"/>
      <c r="AA133" s="93">
        <f t="shared" si="32"/>
        <v>0</v>
      </c>
      <c r="AB133" s="439"/>
      <c r="AC133" s="94">
        <f t="shared" si="33"/>
        <v>0</v>
      </c>
      <c r="AD133" s="438"/>
      <c r="AE133" s="93">
        <f t="shared" si="34"/>
        <v>0</v>
      </c>
      <c r="AF133" s="439"/>
      <c r="AG133" s="94">
        <f t="shared" si="35"/>
        <v>0</v>
      </c>
      <c r="AH133" s="438"/>
      <c r="AI133" s="93">
        <f t="shared" si="36"/>
        <v>0</v>
      </c>
      <c r="AJ133" s="439"/>
      <c r="AK133" s="94">
        <f t="shared" si="37"/>
        <v>0</v>
      </c>
      <c r="AL133" s="438"/>
      <c r="AM133" s="93">
        <f t="shared" si="38"/>
        <v>0</v>
      </c>
    </row>
    <row r="134" spans="1:39" ht="25.5" x14ac:dyDescent="0.2">
      <c r="A134" s="150" t="s">
        <v>1440</v>
      </c>
      <c r="B134" s="131" t="s">
        <v>1356</v>
      </c>
      <c r="C134" s="132" t="s">
        <v>1294</v>
      </c>
      <c r="D134" s="124" t="s">
        <v>2870</v>
      </c>
      <c r="E134" s="124" t="s">
        <v>859</v>
      </c>
      <c r="F134" s="133">
        <v>1</v>
      </c>
      <c r="G134" s="134" t="s">
        <v>1293</v>
      </c>
      <c r="H134" s="124" t="s">
        <v>2962</v>
      </c>
      <c r="I134" s="125" t="s">
        <v>673</v>
      </c>
      <c r="J134" s="246">
        <v>1</v>
      </c>
      <c r="K134" s="244">
        <v>37.54</v>
      </c>
      <c r="L134" s="126">
        <v>37.54</v>
      </c>
      <c r="M134" s="126">
        <v>37.54</v>
      </c>
      <c r="N134" s="126">
        <v>37.54</v>
      </c>
      <c r="O134" s="136">
        <v>39.42</v>
      </c>
      <c r="P134" s="275">
        <v>39.82</v>
      </c>
      <c r="Q134" s="299">
        <v>39.82</v>
      </c>
      <c r="R134" s="210">
        <f t="shared" si="39"/>
        <v>0</v>
      </c>
      <c r="S134" s="211">
        <f t="shared" si="28"/>
        <v>0</v>
      </c>
      <c r="T134" s="439"/>
      <c r="U134" s="94">
        <f t="shared" si="29"/>
        <v>0</v>
      </c>
      <c r="V134" s="438"/>
      <c r="W134" s="93">
        <f t="shared" si="30"/>
        <v>0</v>
      </c>
      <c r="X134" s="439"/>
      <c r="Y134" s="94">
        <f t="shared" si="31"/>
        <v>0</v>
      </c>
      <c r="Z134" s="438"/>
      <c r="AA134" s="93">
        <f t="shared" si="32"/>
        <v>0</v>
      </c>
      <c r="AB134" s="439"/>
      <c r="AC134" s="94">
        <f t="shared" si="33"/>
        <v>0</v>
      </c>
      <c r="AD134" s="438"/>
      <c r="AE134" s="93">
        <f t="shared" si="34"/>
        <v>0</v>
      </c>
      <c r="AF134" s="439"/>
      <c r="AG134" s="94">
        <f t="shared" si="35"/>
        <v>0</v>
      </c>
      <c r="AH134" s="438"/>
      <c r="AI134" s="93">
        <f t="shared" si="36"/>
        <v>0</v>
      </c>
      <c r="AJ134" s="439"/>
      <c r="AK134" s="94">
        <f t="shared" si="37"/>
        <v>0</v>
      </c>
      <c r="AL134" s="438"/>
      <c r="AM134" s="93">
        <f t="shared" si="38"/>
        <v>0</v>
      </c>
    </row>
    <row r="135" spans="1:39" ht="25.5" x14ac:dyDescent="0.2">
      <c r="A135" s="150" t="s">
        <v>1441</v>
      </c>
      <c r="B135" s="131" t="s">
        <v>1356</v>
      </c>
      <c r="C135" s="132" t="s">
        <v>1296</v>
      </c>
      <c r="D135" s="124" t="s">
        <v>2870</v>
      </c>
      <c r="E135" s="124" t="s">
        <v>859</v>
      </c>
      <c r="F135" s="133">
        <v>1</v>
      </c>
      <c r="G135" s="134" t="s">
        <v>1295</v>
      </c>
      <c r="H135" s="124" t="s">
        <v>2962</v>
      </c>
      <c r="I135" s="125" t="s">
        <v>673</v>
      </c>
      <c r="J135" s="246">
        <v>1</v>
      </c>
      <c r="K135" s="244">
        <v>41.65</v>
      </c>
      <c r="L135" s="126">
        <v>41.65</v>
      </c>
      <c r="M135" s="126">
        <v>41.65</v>
      </c>
      <c r="N135" s="126">
        <v>41.65</v>
      </c>
      <c r="O135" s="136">
        <v>43.73</v>
      </c>
      <c r="P135" s="275">
        <v>44.18</v>
      </c>
      <c r="Q135" s="299">
        <v>44.18</v>
      </c>
      <c r="R135" s="210">
        <f t="shared" si="39"/>
        <v>0</v>
      </c>
      <c r="S135" s="211">
        <f t="shared" si="28"/>
        <v>0</v>
      </c>
      <c r="T135" s="439"/>
      <c r="U135" s="94">
        <f t="shared" si="29"/>
        <v>0</v>
      </c>
      <c r="V135" s="438"/>
      <c r="W135" s="93">
        <f t="shared" si="30"/>
        <v>0</v>
      </c>
      <c r="X135" s="439"/>
      <c r="Y135" s="94">
        <f t="shared" si="31"/>
        <v>0</v>
      </c>
      <c r="Z135" s="438"/>
      <c r="AA135" s="93">
        <f t="shared" si="32"/>
        <v>0</v>
      </c>
      <c r="AB135" s="439"/>
      <c r="AC135" s="94">
        <f t="shared" si="33"/>
        <v>0</v>
      </c>
      <c r="AD135" s="438"/>
      <c r="AE135" s="93">
        <f t="shared" si="34"/>
        <v>0</v>
      </c>
      <c r="AF135" s="439"/>
      <c r="AG135" s="94">
        <f t="shared" si="35"/>
        <v>0</v>
      </c>
      <c r="AH135" s="438"/>
      <c r="AI135" s="93">
        <f t="shared" si="36"/>
        <v>0</v>
      </c>
      <c r="AJ135" s="439"/>
      <c r="AK135" s="94">
        <f t="shared" si="37"/>
        <v>0</v>
      </c>
      <c r="AL135" s="438"/>
      <c r="AM135" s="93">
        <f t="shared" si="38"/>
        <v>0</v>
      </c>
    </row>
    <row r="136" spans="1:39" ht="25.5" x14ac:dyDescent="0.2">
      <c r="A136" s="150" t="s">
        <v>1442</v>
      </c>
      <c r="B136" s="131" t="s">
        <v>1356</v>
      </c>
      <c r="C136" s="132" t="s">
        <v>1298</v>
      </c>
      <c r="D136" s="124" t="s">
        <v>2870</v>
      </c>
      <c r="E136" s="124" t="s">
        <v>859</v>
      </c>
      <c r="F136" s="133">
        <v>1</v>
      </c>
      <c r="G136" s="134" t="s">
        <v>1297</v>
      </c>
      <c r="H136" s="124" t="s">
        <v>2962</v>
      </c>
      <c r="I136" s="125" t="s">
        <v>673</v>
      </c>
      <c r="J136" s="246">
        <v>1</v>
      </c>
      <c r="K136" s="244">
        <v>6.73</v>
      </c>
      <c r="L136" s="126">
        <v>6.73</v>
      </c>
      <c r="M136" s="126">
        <v>6.73</v>
      </c>
      <c r="N136" s="126">
        <v>6.73</v>
      </c>
      <c r="O136" s="136">
        <v>7.07</v>
      </c>
      <c r="P136" s="275">
        <v>7.14</v>
      </c>
      <c r="Q136" s="299">
        <v>7.14</v>
      </c>
      <c r="R136" s="210">
        <f t="shared" si="39"/>
        <v>0</v>
      </c>
      <c r="S136" s="211">
        <f t="shared" si="28"/>
        <v>0</v>
      </c>
      <c r="T136" s="439"/>
      <c r="U136" s="94">
        <f t="shared" si="29"/>
        <v>0</v>
      </c>
      <c r="V136" s="438"/>
      <c r="W136" s="93">
        <f t="shared" si="30"/>
        <v>0</v>
      </c>
      <c r="X136" s="439"/>
      <c r="Y136" s="94">
        <f t="shared" si="31"/>
        <v>0</v>
      </c>
      <c r="Z136" s="438"/>
      <c r="AA136" s="93">
        <f t="shared" si="32"/>
        <v>0</v>
      </c>
      <c r="AB136" s="439"/>
      <c r="AC136" s="94">
        <f t="shared" si="33"/>
        <v>0</v>
      </c>
      <c r="AD136" s="438"/>
      <c r="AE136" s="93">
        <f t="shared" si="34"/>
        <v>0</v>
      </c>
      <c r="AF136" s="439"/>
      <c r="AG136" s="94">
        <f t="shared" si="35"/>
        <v>0</v>
      </c>
      <c r="AH136" s="438"/>
      <c r="AI136" s="93">
        <f t="shared" si="36"/>
        <v>0</v>
      </c>
      <c r="AJ136" s="439"/>
      <c r="AK136" s="94">
        <f t="shared" si="37"/>
        <v>0</v>
      </c>
      <c r="AL136" s="438"/>
      <c r="AM136" s="93">
        <f t="shared" si="38"/>
        <v>0</v>
      </c>
    </row>
    <row r="137" spans="1:39" ht="25.5" x14ac:dyDescent="0.2">
      <c r="A137" s="150" t="s">
        <v>1443</v>
      </c>
      <c r="B137" s="131" t="s">
        <v>1356</v>
      </c>
      <c r="C137" s="132" t="s">
        <v>1300</v>
      </c>
      <c r="D137" s="124" t="s">
        <v>2870</v>
      </c>
      <c r="E137" s="124" t="s">
        <v>859</v>
      </c>
      <c r="F137" s="133">
        <v>1</v>
      </c>
      <c r="G137" s="134" t="s">
        <v>1299</v>
      </c>
      <c r="H137" s="124" t="s">
        <v>2962</v>
      </c>
      <c r="I137" s="125" t="s">
        <v>673</v>
      </c>
      <c r="J137" s="246">
        <v>1</v>
      </c>
      <c r="K137" s="244">
        <v>11.31</v>
      </c>
      <c r="L137" s="126">
        <v>11.31</v>
      </c>
      <c r="M137" s="126">
        <v>11.31</v>
      </c>
      <c r="N137" s="126">
        <v>11.31</v>
      </c>
      <c r="O137" s="136">
        <v>11.88</v>
      </c>
      <c r="P137" s="275">
        <v>12</v>
      </c>
      <c r="Q137" s="299">
        <v>12</v>
      </c>
      <c r="R137" s="210">
        <f t="shared" si="39"/>
        <v>0</v>
      </c>
      <c r="S137" s="211">
        <f t="shared" si="28"/>
        <v>0</v>
      </c>
      <c r="T137" s="439"/>
      <c r="U137" s="94">
        <f t="shared" si="29"/>
        <v>0</v>
      </c>
      <c r="V137" s="438"/>
      <c r="W137" s="93">
        <f t="shared" si="30"/>
        <v>0</v>
      </c>
      <c r="X137" s="439"/>
      <c r="Y137" s="94">
        <f t="shared" si="31"/>
        <v>0</v>
      </c>
      <c r="Z137" s="438"/>
      <c r="AA137" s="93">
        <f t="shared" si="32"/>
        <v>0</v>
      </c>
      <c r="AB137" s="439"/>
      <c r="AC137" s="94">
        <f t="shared" si="33"/>
        <v>0</v>
      </c>
      <c r="AD137" s="438"/>
      <c r="AE137" s="93">
        <f t="shared" si="34"/>
        <v>0</v>
      </c>
      <c r="AF137" s="439"/>
      <c r="AG137" s="94">
        <f t="shared" si="35"/>
        <v>0</v>
      </c>
      <c r="AH137" s="438"/>
      <c r="AI137" s="93">
        <f t="shared" si="36"/>
        <v>0</v>
      </c>
      <c r="AJ137" s="439"/>
      <c r="AK137" s="94">
        <f t="shared" si="37"/>
        <v>0</v>
      </c>
      <c r="AL137" s="438"/>
      <c r="AM137" s="93">
        <f t="shared" si="38"/>
        <v>0</v>
      </c>
    </row>
    <row r="138" spans="1:39" ht="25.5" x14ac:dyDescent="0.2">
      <c r="A138" s="150" t="s">
        <v>1444</v>
      </c>
      <c r="B138" s="131" t="s">
        <v>1356</v>
      </c>
      <c r="C138" s="132" t="s">
        <v>1302</v>
      </c>
      <c r="D138" s="124" t="s">
        <v>2870</v>
      </c>
      <c r="E138" s="124" t="s">
        <v>859</v>
      </c>
      <c r="F138" s="133">
        <v>1</v>
      </c>
      <c r="G138" s="134" t="s">
        <v>1301</v>
      </c>
      <c r="H138" s="124" t="s">
        <v>2962</v>
      </c>
      <c r="I138" s="125" t="s">
        <v>673</v>
      </c>
      <c r="J138" s="246">
        <v>1</v>
      </c>
      <c r="K138" s="244">
        <v>11.74</v>
      </c>
      <c r="L138" s="126">
        <v>11.74</v>
      </c>
      <c r="M138" s="126">
        <v>11.74</v>
      </c>
      <c r="N138" s="126">
        <v>11.74</v>
      </c>
      <c r="O138" s="136">
        <v>12.33</v>
      </c>
      <c r="P138" s="275">
        <v>12.45</v>
      </c>
      <c r="Q138" s="299">
        <v>12.45</v>
      </c>
      <c r="R138" s="210">
        <f t="shared" si="39"/>
        <v>0</v>
      </c>
      <c r="S138" s="211">
        <f t="shared" si="28"/>
        <v>0</v>
      </c>
      <c r="T138" s="439"/>
      <c r="U138" s="94">
        <f t="shared" si="29"/>
        <v>0</v>
      </c>
      <c r="V138" s="438"/>
      <c r="W138" s="93">
        <f t="shared" si="30"/>
        <v>0</v>
      </c>
      <c r="X138" s="439"/>
      <c r="Y138" s="94">
        <f t="shared" si="31"/>
        <v>0</v>
      </c>
      <c r="Z138" s="438"/>
      <c r="AA138" s="93">
        <f t="shared" si="32"/>
        <v>0</v>
      </c>
      <c r="AB138" s="439"/>
      <c r="AC138" s="94">
        <f t="shared" si="33"/>
        <v>0</v>
      </c>
      <c r="AD138" s="438"/>
      <c r="AE138" s="93">
        <f t="shared" si="34"/>
        <v>0</v>
      </c>
      <c r="AF138" s="439"/>
      <c r="AG138" s="94">
        <f t="shared" si="35"/>
        <v>0</v>
      </c>
      <c r="AH138" s="438"/>
      <c r="AI138" s="93">
        <f t="shared" si="36"/>
        <v>0</v>
      </c>
      <c r="AJ138" s="439"/>
      <c r="AK138" s="94">
        <f t="shared" si="37"/>
        <v>0</v>
      </c>
      <c r="AL138" s="438"/>
      <c r="AM138" s="93">
        <f t="shared" si="38"/>
        <v>0</v>
      </c>
    </row>
    <row r="139" spans="1:39" ht="25.5" x14ac:dyDescent="0.2">
      <c r="A139" s="150" t="s">
        <v>1445</v>
      </c>
      <c r="B139" s="131" t="s">
        <v>1356</v>
      </c>
      <c r="C139" s="132" t="s">
        <v>1304</v>
      </c>
      <c r="D139" s="124" t="s">
        <v>2870</v>
      </c>
      <c r="E139" s="124" t="s">
        <v>859</v>
      </c>
      <c r="F139" s="133">
        <v>1</v>
      </c>
      <c r="G139" s="134" t="s">
        <v>1303</v>
      </c>
      <c r="H139" s="124" t="s">
        <v>2962</v>
      </c>
      <c r="I139" s="125" t="s">
        <v>673</v>
      </c>
      <c r="J139" s="246">
        <v>1</v>
      </c>
      <c r="K139" s="244">
        <v>15.87</v>
      </c>
      <c r="L139" s="126">
        <v>15.87</v>
      </c>
      <c r="M139" s="126">
        <v>15.87</v>
      </c>
      <c r="N139" s="126">
        <v>15.87</v>
      </c>
      <c r="O139" s="136">
        <v>16.66</v>
      </c>
      <c r="P139" s="275">
        <v>16.829999999999998</v>
      </c>
      <c r="Q139" s="299">
        <v>16.829999999999998</v>
      </c>
      <c r="R139" s="210">
        <f t="shared" si="39"/>
        <v>0</v>
      </c>
      <c r="S139" s="211">
        <f t="shared" si="28"/>
        <v>0</v>
      </c>
      <c r="T139" s="439"/>
      <c r="U139" s="94">
        <f t="shared" si="29"/>
        <v>0</v>
      </c>
      <c r="V139" s="438"/>
      <c r="W139" s="93">
        <f t="shared" si="30"/>
        <v>0</v>
      </c>
      <c r="X139" s="439"/>
      <c r="Y139" s="94">
        <f t="shared" si="31"/>
        <v>0</v>
      </c>
      <c r="Z139" s="438"/>
      <c r="AA139" s="93">
        <f t="shared" si="32"/>
        <v>0</v>
      </c>
      <c r="AB139" s="439"/>
      <c r="AC139" s="94">
        <f t="shared" si="33"/>
        <v>0</v>
      </c>
      <c r="AD139" s="438"/>
      <c r="AE139" s="93">
        <f t="shared" si="34"/>
        <v>0</v>
      </c>
      <c r="AF139" s="439"/>
      <c r="AG139" s="94">
        <f t="shared" si="35"/>
        <v>0</v>
      </c>
      <c r="AH139" s="438"/>
      <c r="AI139" s="93">
        <f t="shared" si="36"/>
        <v>0</v>
      </c>
      <c r="AJ139" s="439"/>
      <c r="AK139" s="94">
        <f t="shared" si="37"/>
        <v>0</v>
      </c>
      <c r="AL139" s="438"/>
      <c r="AM139" s="93">
        <f t="shared" si="38"/>
        <v>0</v>
      </c>
    </row>
    <row r="140" spans="1:39" ht="25.5" x14ac:dyDescent="0.2">
      <c r="A140" s="150" t="s">
        <v>1446</v>
      </c>
      <c r="B140" s="131" t="s">
        <v>1356</v>
      </c>
      <c r="C140" s="132" t="s">
        <v>1306</v>
      </c>
      <c r="D140" s="124" t="s">
        <v>2870</v>
      </c>
      <c r="E140" s="124" t="s">
        <v>859</v>
      </c>
      <c r="F140" s="133">
        <v>1</v>
      </c>
      <c r="G140" s="134" t="s">
        <v>1305</v>
      </c>
      <c r="H140" s="124" t="s">
        <v>2962</v>
      </c>
      <c r="I140" s="125" t="s">
        <v>673</v>
      </c>
      <c r="J140" s="246">
        <v>1</v>
      </c>
      <c r="K140" s="244">
        <v>19.25</v>
      </c>
      <c r="L140" s="126">
        <v>19.25</v>
      </c>
      <c r="M140" s="126">
        <v>19.25</v>
      </c>
      <c r="N140" s="126">
        <v>19.25</v>
      </c>
      <c r="O140" s="136">
        <v>20.21</v>
      </c>
      <c r="P140" s="275">
        <v>20.41</v>
      </c>
      <c r="Q140" s="299">
        <v>20.41</v>
      </c>
      <c r="R140" s="210">
        <f t="shared" si="39"/>
        <v>0</v>
      </c>
      <c r="S140" s="211">
        <f t="shared" si="28"/>
        <v>0</v>
      </c>
      <c r="T140" s="439"/>
      <c r="U140" s="94">
        <f t="shared" si="29"/>
        <v>0</v>
      </c>
      <c r="V140" s="438"/>
      <c r="W140" s="93">
        <f t="shared" si="30"/>
        <v>0</v>
      </c>
      <c r="X140" s="439"/>
      <c r="Y140" s="94">
        <f t="shared" si="31"/>
        <v>0</v>
      </c>
      <c r="Z140" s="438"/>
      <c r="AA140" s="93">
        <f t="shared" si="32"/>
        <v>0</v>
      </c>
      <c r="AB140" s="439"/>
      <c r="AC140" s="94">
        <f t="shared" si="33"/>
        <v>0</v>
      </c>
      <c r="AD140" s="438"/>
      <c r="AE140" s="93">
        <f t="shared" si="34"/>
        <v>0</v>
      </c>
      <c r="AF140" s="439"/>
      <c r="AG140" s="94">
        <f t="shared" si="35"/>
        <v>0</v>
      </c>
      <c r="AH140" s="438"/>
      <c r="AI140" s="93">
        <f t="shared" si="36"/>
        <v>0</v>
      </c>
      <c r="AJ140" s="439"/>
      <c r="AK140" s="94">
        <f t="shared" si="37"/>
        <v>0</v>
      </c>
      <c r="AL140" s="438"/>
      <c r="AM140" s="93">
        <f t="shared" si="38"/>
        <v>0</v>
      </c>
    </row>
    <row r="141" spans="1:39" ht="25.5" x14ac:dyDescent="0.2">
      <c r="A141" s="150" t="s">
        <v>1447</v>
      </c>
      <c r="B141" s="131" t="s">
        <v>1356</v>
      </c>
      <c r="C141" s="132" t="s">
        <v>1308</v>
      </c>
      <c r="D141" s="124" t="s">
        <v>2870</v>
      </c>
      <c r="E141" s="124" t="s">
        <v>859</v>
      </c>
      <c r="F141" s="133">
        <v>1</v>
      </c>
      <c r="G141" s="134" t="s">
        <v>1307</v>
      </c>
      <c r="H141" s="124" t="s">
        <v>2962</v>
      </c>
      <c r="I141" s="125" t="s">
        <v>673</v>
      </c>
      <c r="J141" s="246">
        <v>1</v>
      </c>
      <c r="K141" s="244">
        <v>22.82</v>
      </c>
      <c r="L141" s="126">
        <v>22.82</v>
      </c>
      <c r="M141" s="126">
        <v>22.82</v>
      </c>
      <c r="N141" s="126">
        <v>22.82</v>
      </c>
      <c r="O141" s="136">
        <v>23.96</v>
      </c>
      <c r="P141" s="275">
        <v>24.2</v>
      </c>
      <c r="Q141" s="299">
        <v>24.2</v>
      </c>
      <c r="R141" s="210">
        <f t="shared" si="39"/>
        <v>0</v>
      </c>
      <c r="S141" s="211">
        <f t="shared" si="28"/>
        <v>0</v>
      </c>
      <c r="T141" s="439"/>
      <c r="U141" s="94">
        <f t="shared" si="29"/>
        <v>0</v>
      </c>
      <c r="V141" s="438"/>
      <c r="W141" s="93">
        <f t="shared" si="30"/>
        <v>0</v>
      </c>
      <c r="X141" s="439"/>
      <c r="Y141" s="94">
        <f t="shared" si="31"/>
        <v>0</v>
      </c>
      <c r="Z141" s="438"/>
      <c r="AA141" s="93">
        <f t="shared" si="32"/>
        <v>0</v>
      </c>
      <c r="AB141" s="439"/>
      <c r="AC141" s="94">
        <f t="shared" si="33"/>
        <v>0</v>
      </c>
      <c r="AD141" s="438"/>
      <c r="AE141" s="93">
        <f t="shared" si="34"/>
        <v>0</v>
      </c>
      <c r="AF141" s="439"/>
      <c r="AG141" s="94">
        <f t="shared" si="35"/>
        <v>0</v>
      </c>
      <c r="AH141" s="438"/>
      <c r="AI141" s="93">
        <f t="shared" si="36"/>
        <v>0</v>
      </c>
      <c r="AJ141" s="439"/>
      <c r="AK141" s="94">
        <f t="shared" si="37"/>
        <v>0</v>
      </c>
      <c r="AL141" s="438"/>
      <c r="AM141" s="93">
        <f t="shared" si="38"/>
        <v>0</v>
      </c>
    </row>
    <row r="142" spans="1:39" ht="25.5" x14ac:dyDescent="0.2">
      <c r="A142" s="150" t="s">
        <v>1448</v>
      </c>
      <c r="B142" s="131" t="s">
        <v>1356</v>
      </c>
      <c r="C142" s="132" t="s">
        <v>1310</v>
      </c>
      <c r="D142" s="124" t="s">
        <v>2870</v>
      </c>
      <c r="E142" s="124" t="s">
        <v>859</v>
      </c>
      <c r="F142" s="133">
        <v>1</v>
      </c>
      <c r="G142" s="134" t="s">
        <v>1309</v>
      </c>
      <c r="H142" s="124" t="s">
        <v>2962</v>
      </c>
      <c r="I142" s="125" t="s">
        <v>673</v>
      </c>
      <c r="J142" s="246">
        <v>1</v>
      </c>
      <c r="K142" s="244">
        <v>24.15</v>
      </c>
      <c r="L142" s="126">
        <v>24.15</v>
      </c>
      <c r="M142" s="126">
        <v>24.15</v>
      </c>
      <c r="N142" s="126">
        <v>24.15</v>
      </c>
      <c r="O142" s="136">
        <v>25.36</v>
      </c>
      <c r="P142" s="275">
        <v>25.62</v>
      </c>
      <c r="Q142" s="299">
        <v>25.62</v>
      </c>
      <c r="R142" s="210">
        <f t="shared" si="39"/>
        <v>0</v>
      </c>
      <c r="S142" s="211">
        <f t="shared" si="28"/>
        <v>0</v>
      </c>
      <c r="T142" s="439"/>
      <c r="U142" s="94">
        <f t="shared" si="29"/>
        <v>0</v>
      </c>
      <c r="V142" s="438"/>
      <c r="W142" s="93">
        <f t="shared" si="30"/>
        <v>0</v>
      </c>
      <c r="X142" s="439"/>
      <c r="Y142" s="94">
        <f t="shared" si="31"/>
        <v>0</v>
      </c>
      <c r="Z142" s="438"/>
      <c r="AA142" s="93">
        <f t="shared" si="32"/>
        <v>0</v>
      </c>
      <c r="AB142" s="439"/>
      <c r="AC142" s="94">
        <f t="shared" si="33"/>
        <v>0</v>
      </c>
      <c r="AD142" s="438"/>
      <c r="AE142" s="93">
        <f t="shared" si="34"/>
        <v>0</v>
      </c>
      <c r="AF142" s="439"/>
      <c r="AG142" s="94">
        <f t="shared" si="35"/>
        <v>0</v>
      </c>
      <c r="AH142" s="438"/>
      <c r="AI142" s="93">
        <f t="shared" si="36"/>
        <v>0</v>
      </c>
      <c r="AJ142" s="439"/>
      <c r="AK142" s="94">
        <f t="shared" si="37"/>
        <v>0</v>
      </c>
      <c r="AL142" s="438"/>
      <c r="AM142" s="93">
        <f t="shared" si="38"/>
        <v>0</v>
      </c>
    </row>
    <row r="143" spans="1:39" ht="25.5" x14ac:dyDescent="0.2">
      <c r="A143" s="150" t="s">
        <v>1449</v>
      </c>
      <c r="B143" s="131" t="s">
        <v>1356</v>
      </c>
      <c r="C143" s="132" t="s">
        <v>1312</v>
      </c>
      <c r="D143" s="124" t="s">
        <v>2870</v>
      </c>
      <c r="E143" s="124" t="s">
        <v>859</v>
      </c>
      <c r="F143" s="133">
        <v>1</v>
      </c>
      <c r="G143" s="134" t="s">
        <v>1311</v>
      </c>
      <c r="H143" s="124" t="s">
        <v>2962</v>
      </c>
      <c r="I143" s="125" t="s">
        <v>673</v>
      </c>
      <c r="J143" s="246">
        <v>1</v>
      </c>
      <c r="K143" s="244">
        <v>36.11</v>
      </c>
      <c r="L143" s="126">
        <v>36.11</v>
      </c>
      <c r="M143" s="126">
        <v>36.11</v>
      </c>
      <c r="N143" s="126">
        <v>36.11</v>
      </c>
      <c r="O143" s="136">
        <v>37.92</v>
      </c>
      <c r="P143" s="275">
        <v>38.31</v>
      </c>
      <c r="Q143" s="299">
        <v>38.31</v>
      </c>
      <c r="R143" s="210">
        <f t="shared" si="39"/>
        <v>0</v>
      </c>
      <c r="S143" s="211">
        <f t="shared" si="28"/>
        <v>0</v>
      </c>
      <c r="T143" s="439"/>
      <c r="U143" s="94">
        <f t="shared" si="29"/>
        <v>0</v>
      </c>
      <c r="V143" s="438"/>
      <c r="W143" s="93">
        <f t="shared" si="30"/>
        <v>0</v>
      </c>
      <c r="X143" s="439"/>
      <c r="Y143" s="94">
        <f t="shared" si="31"/>
        <v>0</v>
      </c>
      <c r="Z143" s="438"/>
      <c r="AA143" s="93">
        <f t="shared" si="32"/>
        <v>0</v>
      </c>
      <c r="AB143" s="439"/>
      <c r="AC143" s="94">
        <f t="shared" si="33"/>
        <v>0</v>
      </c>
      <c r="AD143" s="438"/>
      <c r="AE143" s="93">
        <f t="shared" si="34"/>
        <v>0</v>
      </c>
      <c r="AF143" s="439"/>
      <c r="AG143" s="94">
        <f t="shared" si="35"/>
        <v>0</v>
      </c>
      <c r="AH143" s="438"/>
      <c r="AI143" s="93">
        <f t="shared" si="36"/>
        <v>0</v>
      </c>
      <c r="AJ143" s="439"/>
      <c r="AK143" s="94">
        <f t="shared" si="37"/>
        <v>0</v>
      </c>
      <c r="AL143" s="438"/>
      <c r="AM143" s="93">
        <f t="shared" si="38"/>
        <v>0</v>
      </c>
    </row>
    <row r="144" spans="1:39" ht="25.5" x14ac:dyDescent="0.2">
      <c r="A144" s="150" t="s">
        <v>1450</v>
      </c>
      <c r="B144" s="131" t="s">
        <v>1356</v>
      </c>
      <c r="C144" s="132" t="s">
        <v>1314</v>
      </c>
      <c r="D144" s="124" t="s">
        <v>2870</v>
      </c>
      <c r="E144" s="124" t="s">
        <v>859</v>
      </c>
      <c r="F144" s="133">
        <v>1</v>
      </c>
      <c r="G144" s="134" t="s">
        <v>1313</v>
      </c>
      <c r="H144" s="124" t="s">
        <v>2962</v>
      </c>
      <c r="I144" s="125" t="s">
        <v>673</v>
      </c>
      <c r="J144" s="246">
        <v>1</v>
      </c>
      <c r="K144" s="244">
        <v>14.39</v>
      </c>
      <c r="L144" s="126">
        <v>14.39</v>
      </c>
      <c r="M144" s="126">
        <v>14.39</v>
      </c>
      <c r="N144" s="126">
        <v>14.39</v>
      </c>
      <c r="O144" s="145">
        <v>12.87</v>
      </c>
      <c r="P144" s="275">
        <v>13</v>
      </c>
      <c r="Q144" s="288">
        <v>13.39</v>
      </c>
      <c r="R144" s="210">
        <f t="shared" si="39"/>
        <v>0</v>
      </c>
      <c r="S144" s="211">
        <f t="shared" si="28"/>
        <v>0</v>
      </c>
      <c r="T144" s="439"/>
      <c r="U144" s="94">
        <f t="shared" si="29"/>
        <v>0</v>
      </c>
      <c r="V144" s="438"/>
      <c r="W144" s="93">
        <f t="shared" si="30"/>
        <v>0</v>
      </c>
      <c r="X144" s="439"/>
      <c r="Y144" s="94">
        <f t="shared" si="31"/>
        <v>0</v>
      </c>
      <c r="Z144" s="438"/>
      <c r="AA144" s="93">
        <f t="shared" si="32"/>
        <v>0</v>
      </c>
      <c r="AB144" s="439"/>
      <c r="AC144" s="94">
        <f t="shared" si="33"/>
        <v>0</v>
      </c>
      <c r="AD144" s="438"/>
      <c r="AE144" s="93">
        <f t="shared" si="34"/>
        <v>0</v>
      </c>
      <c r="AF144" s="439"/>
      <c r="AG144" s="94">
        <f t="shared" si="35"/>
        <v>0</v>
      </c>
      <c r="AH144" s="438"/>
      <c r="AI144" s="93">
        <f t="shared" si="36"/>
        <v>0</v>
      </c>
      <c r="AJ144" s="439"/>
      <c r="AK144" s="94">
        <f t="shared" si="37"/>
        <v>0</v>
      </c>
      <c r="AL144" s="438"/>
      <c r="AM144" s="93">
        <f t="shared" si="38"/>
        <v>0</v>
      </c>
    </row>
    <row r="145" spans="1:39" ht="25.5" x14ac:dyDescent="0.2">
      <c r="A145" s="150" t="s">
        <v>1451</v>
      </c>
      <c r="B145" s="131" t="s">
        <v>1356</v>
      </c>
      <c r="C145" s="132" t="s">
        <v>1316</v>
      </c>
      <c r="D145" s="124" t="s">
        <v>2870</v>
      </c>
      <c r="E145" s="124" t="s">
        <v>859</v>
      </c>
      <c r="F145" s="133">
        <v>1</v>
      </c>
      <c r="G145" s="134" t="s">
        <v>1315</v>
      </c>
      <c r="H145" s="124" t="s">
        <v>2962</v>
      </c>
      <c r="I145" s="125" t="s">
        <v>673</v>
      </c>
      <c r="J145" s="246">
        <v>1</v>
      </c>
      <c r="K145" s="244">
        <v>15.37</v>
      </c>
      <c r="L145" s="126">
        <v>15.37</v>
      </c>
      <c r="M145" s="126">
        <v>15.37</v>
      </c>
      <c r="N145" s="126">
        <v>15.37</v>
      </c>
      <c r="O145" s="136">
        <v>16.14</v>
      </c>
      <c r="P145" s="275">
        <v>16.3</v>
      </c>
      <c r="Q145" s="299">
        <v>16.3</v>
      </c>
      <c r="R145" s="210">
        <f t="shared" si="39"/>
        <v>0</v>
      </c>
      <c r="S145" s="211">
        <f t="shared" si="28"/>
        <v>0</v>
      </c>
      <c r="T145" s="439"/>
      <c r="U145" s="94">
        <f t="shared" si="29"/>
        <v>0</v>
      </c>
      <c r="V145" s="438"/>
      <c r="W145" s="93">
        <f t="shared" si="30"/>
        <v>0</v>
      </c>
      <c r="X145" s="439"/>
      <c r="Y145" s="94">
        <f t="shared" si="31"/>
        <v>0</v>
      </c>
      <c r="Z145" s="438"/>
      <c r="AA145" s="93">
        <f t="shared" si="32"/>
        <v>0</v>
      </c>
      <c r="AB145" s="439"/>
      <c r="AC145" s="94">
        <f t="shared" si="33"/>
        <v>0</v>
      </c>
      <c r="AD145" s="438"/>
      <c r="AE145" s="93">
        <f t="shared" si="34"/>
        <v>0</v>
      </c>
      <c r="AF145" s="439"/>
      <c r="AG145" s="94">
        <f t="shared" si="35"/>
        <v>0</v>
      </c>
      <c r="AH145" s="438"/>
      <c r="AI145" s="93">
        <f t="shared" si="36"/>
        <v>0</v>
      </c>
      <c r="AJ145" s="439"/>
      <c r="AK145" s="94">
        <f t="shared" si="37"/>
        <v>0</v>
      </c>
      <c r="AL145" s="438"/>
      <c r="AM145" s="93">
        <f t="shared" si="38"/>
        <v>0</v>
      </c>
    </row>
    <row r="146" spans="1:39" ht="25.5" x14ac:dyDescent="0.2">
      <c r="A146" s="150" t="s">
        <v>1452</v>
      </c>
      <c r="B146" s="131" t="s">
        <v>1356</v>
      </c>
      <c r="C146" s="132" t="s">
        <v>1318</v>
      </c>
      <c r="D146" s="124" t="s">
        <v>2870</v>
      </c>
      <c r="E146" s="124" t="s">
        <v>859</v>
      </c>
      <c r="F146" s="133">
        <v>1</v>
      </c>
      <c r="G146" s="134" t="s">
        <v>1317</v>
      </c>
      <c r="H146" s="124" t="s">
        <v>2962</v>
      </c>
      <c r="I146" s="125" t="s">
        <v>673</v>
      </c>
      <c r="J146" s="246">
        <v>1</v>
      </c>
      <c r="K146" s="244">
        <v>24.65</v>
      </c>
      <c r="L146" s="126">
        <v>24.65</v>
      </c>
      <c r="M146" s="126">
        <v>24.65</v>
      </c>
      <c r="N146" s="126">
        <v>24.65</v>
      </c>
      <c r="O146" s="136">
        <v>25.88</v>
      </c>
      <c r="P146" s="275">
        <v>26.14</v>
      </c>
      <c r="Q146" s="299">
        <v>26.14</v>
      </c>
      <c r="R146" s="210">
        <f t="shared" si="39"/>
        <v>0</v>
      </c>
      <c r="S146" s="211">
        <f t="shared" si="28"/>
        <v>0</v>
      </c>
      <c r="T146" s="439"/>
      <c r="U146" s="94">
        <f t="shared" si="29"/>
        <v>0</v>
      </c>
      <c r="V146" s="438"/>
      <c r="W146" s="93">
        <f t="shared" si="30"/>
        <v>0</v>
      </c>
      <c r="X146" s="439"/>
      <c r="Y146" s="94">
        <f t="shared" si="31"/>
        <v>0</v>
      </c>
      <c r="Z146" s="438"/>
      <c r="AA146" s="93">
        <f t="shared" si="32"/>
        <v>0</v>
      </c>
      <c r="AB146" s="439"/>
      <c r="AC146" s="94">
        <f t="shared" si="33"/>
        <v>0</v>
      </c>
      <c r="AD146" s="438"/>
      <c r="AE146" s="93">
        <f t="shared" si="34"/>
        <v>0</v>
      </c>
      <c r="AF146" s="439"/>
      <c r="AG146" s="94">
        <f t="shared" si="35"/>
        <v>0</v>
      </c>
      <c r="AH146" s="438"/>
      <c r="AI146" s="93">
        <f t="shared" si="36"/>
        <v>0</v>
      </c>
      <c r="AJ146" s="439"/>
      <c r="AK146" s="94">
        <f t="shared" si="37"/>
        <v>0</v>
      </c>
      <c r="AL146" s="438"/>
      <c r="AM146" s="93">
        <f t="shared" si="38"/>
        <v>0</v>
      </c>
    </row>
    <row r="147" spans="1:39" ht="25.5" x14ac:dyDescent="0.2">
      <c r="A147" s="150" t="s">
        <v>1453</v>
      </c>
      <c r="B147" s="131" t="s">
        <v>1356</v>
      </c>
      <c r="C147" s="132" t="s">
        <v>1320</v>
      </c>
      <c r="D147" s="124" t="s">
        <v>2870</v>
      </c>
      <c r="E147" s="124" t="s">
        <v>859</v>
      </c>
      <c r="F147" s="133">
        <v>1</v>
      </c>
      <c r="G147" s="134" t="s">
        <v>1319</v>
      </c>
      <c r="H147" s="124" t="s">
        <v>2962</v>
      </c>
      <c r="I147" s="125" t="s">
        <v>673</v>
      </c>
      <c r="J147" s="246">
        <v>1</v>
      </c>
      <c r="K147" s="244">
        <v>32.36</v>
      </c>
      <c r="L147" s="126">
        <v>32.36</v>
      </c>
      <c r="M147" s="126">
        <v>32.36</v>
      </c>
      <c r="N147" s="126">
        <v>32.36</v>
      </c>
      <c r="O147" s="136">
        <v>33.979999999999997</v>
      </c>
      <c r="P147" s="275">
        <v>34.32</v>
      </c>
      <c r="Q147" s="299">
        <v>34.32</v>
      </c>
      <c r="R147" s="210">
        <f t="shared" si="39"/>
        <v>0</v>
      </c>
      <c r="S147" s="211">
        <f t="shared" si="28"/>
        <v>0</v>
      </c>
      <c r="T147" s="439"/>
      <c r="U147" s="94">
        <f t="shared" si="29"/>
        <v>0</v>
      </c>
      <c r="V147" s="438"/>
      <c r="W147" s="93">
        <f t="shared" si="30"/>
        <v>0</v>
      </c>
      <c r="X147" s="439"/>
      <c r="Y147" s="94">
        <f t="shared" si="31"/>
        <v>0</v>
      </c>
      <c r="Z147" s="438"/>
      <c r="AA147" s="93">
        <f t="shared" si="32"/>
        <v>0</v>
      </c>
      <c r="AB147" s="439"/>
      <c r="AC147" s="94">
        <f t="shared" si="33"/>
        <v>0</v>
      </c>
      <c r="AD147" s="438"/>
      <c r="AE147" s="93">
        <f t="shared" si="34"/>
        <v>0</v>
      </c>
      <c r="AF147" s="439"/>
      <c r="AG147" s="94">
        <f t="shared" si="35"/>
        <v>0</v>
      </c>
      <c r="AH147" s="438"/>
      <c r="AI147" s="93">
        <f t="shared" si="36"/>
        <v>0</v>
      </c>
      <c r="AJ147" s="439"/>
      <c r="AK147" s="94">
        <f t="shared" si="37"/>
        <v>0</v>
      </c>
      <c r="AL147" s="438"/>
      <c r="AM147" s="93">
        <f t="shared" si="38"/>
        <v>0</v>
      </c>
    </row>
    <row r="148" spans="1:39" ht="25.5" x14ac:dyDescent="0.2">
      <c r="A148" s="150" t="s">
        <v>1454</v>
      </c>
      <c r="B148" s="131" t="s">
        <v>1356</v>
      </c>
      <c r="C148" s="132" t="s">
        <v>1322</v>
      </c>
      <c r="D148" s="124" t="s">
        <v>2870</v>
      </c>
      <c r="E148" s="124" t="s">
        <v>859</v>
      </c>
      <c r="F148" s="133">
        <v>1</v>
      </c>
      <c r="G148" s="134" t="s">
        <v>1321</v>
      </c>
      <c r="H148" s="124" t="s">
        <v>2962</v>
      </c>
      <c r="I148" s="125" t="s">
        <v>673</v>
      </c>
      <c r="J148" s="246">
        <v>1</v>
      </c>
      <c r="K148" s="244">
        <v>48.88</v>
      </c>
      <c r="L148" s="126">
        <v>48.88</v>
      </c>
      <c r="M148" s="126">
        <v>48.88</v>
      </c>
      <c r="N148" s="126">
        <v>48.88</v>
      </c>
      <c r="O148" s="136">
        <v>49.71</v>
      </c>
      <c r="P148" s="275">
        <v>50.22</v>
      </c>
      <c r="Q148" s="299">
        <v>50.22</v>
      </c>
      <c r="R148" s="210">
        <f t="shared" si="39"/>
        <v>0</v>
      </c>
      <c r="S148" s="211">
        <f t="shared" si="28"/>
        <v>0</v>
      </c>
      <c r="T148" s="439"/>
      <c r="U148" s="94">
        <f t="shared" si="29"/>
        <v>0</v>
      </c>
      <c r="V148" s="438"/>
      <c r="W148" s="93">
        <f t="shared" si="30"/>
        <v>0</v>
      </c>
      <c r="X148" s="439"/>
      <c r="Y148" s="94">
        <f t="shared" si="31"/>
        <v>0</v>
      </c>
      <c r="Z148" s="438"/>
      <c r="AA148" s="93">
        <f t="shared" si="32"/>
        <v>0</v>
      </c>
      <c r="AB148" s="439"/>
      <c r="AC148" s="94">
        <f t="shared" si="33"/>
        <v>0</v>
      </c>
      <c r="AD148" s="438"/>
      <c r="AE148" s="93">
        <f t="shared" si="34"/>
        <v>0</v>
      </c>
      <c r="AF148" s="439"/>
      <c r="AG148" s="94">
        <f t="shared" si="35"/>
        <v>0</v>
      </c>
      <c r="AH148" s="438"/>
      <c r="AI148" s="93">
        <f t="shared" si="36"/>
        <v>0</v>
      </c>
      <c r="AJ148" s="439"/>
      <c r="AK148" s="94">
        <f t="shared" si="37"/>
        <v>0</v>
      </c>
      <c r="AL148" s="438"/>
      <c r="AM148" s="93">
        <f t="shared" si="38"/>
        <v>0</v>
      </c>
    </row>
    <row r="149" spans="1:39" ht="25.5" x14ac:dyDescent="0.2">
      <c r="A149" s="150" t="s">
        <v>1455</v>
      </c>
      <c r="B149" s="131" t="s">
        <v>1356</v>
      </c>
      <c r="C149" s="132" t="s">
        <v>1324</v>
      </c>
      <c r="D149" s="124" t="s">
        <v>2870</v>
      </c>
      <c r="E149" s="124" t="s">
        <v>859</v>
      </c>
      <c r="F149" s="133">
        <v>1</v>
      </c>
      <c r="G149" s="134" t="s">
        <v>1323</v>
      </c>
      <c r="H149" s="124" t="s">
        <v>2962</v>
      </c>
      <c r="I149" s="125" t="s">
        <v>673</v>
      </c>
      <c r="J149" s="246">
        <v>1</v>
      </c>
      <c r="K149" s="244">
        <v>5.98</v>
      </c>
      <c r="L149" s="126">
        <v>5.98</v>
      </c>
      <c r="M149" s="126">
        <v>5.98</v>
      </c>
      <c r="N149" s="126">
        <v>5.98</v>
      </c>
      <c r="O149" s="136">
        <v>6.28</v>
      </c>
      <c r="P149" s="275">
        <v>6.34</v>
      </c>
      <c r="Q149" s="299">
        <v>6.34</v>
      </c>
      <c r="R149" s="210">
        <f t="shared" si="39"/>
        <v>0</v>
      </c>
      <c r="S149" s="211">
        <f t="shared" si="28"/>
        <v>0</v>
      </c>
      <c r="T149" s="439"/>
      <c r="U149" s="94">
        <f t="shared" si="29"/>
        <v>0</v>
      </c>
      <c r="V149" s="438"/>
      <c r="W149" s="93">
        <f t="shared" si="30"/>
        <v>0</v>
      </c>
      <c r="X149" s="439"/>
      <c r="Y149" s="94">
        <f t="shared" si="31"/>
        <v>0</v>
      </c>
      <c r="Z149" s="438"/>
      <c r="AA149" s="93">
        <f t="shared" si="32"/>
        <v>0</v>
      </c>
      <c r="AB149" s="439"/>
      <c r="AC149" s="94">
        <f t="shared" si="33"/>
        <v>0</v>
      </c>
      <c r="AD149" s="438"/>
      <c r="AE149" s="93">
        <f t="shared" si="34"/>
        <v>0</v>
      </c>
      <c r="AF149" s="439"/>
      <c r="AG149" s="94">
        <f t="shared" si="35"/>
        <v>0</v>
      </c>
      <c r="AH149" s="438"/>
      <c r="AI149" s="93">
        <f t="shared" si="36"/>
        <v>0</v>
      </c>
      <c r="AJ149" s="439"/>
      <c r="AK149" s="94">
        <f t="shared" si="37"/>
        <v>0</v>
      </c>
      <c r="AL149" s="438"/>
      <c r="AM149" s="93">
        <f t="shared" si="38"/>
        <v>0</v>
      </c>
    </row>
    <row r="150" spans="1:39" ht="25.5" x14ac:dyDescent="0.2">
      <c r="A150" s="150" t="s">
        <v>1456</v>
      </c>
      <c r="B150" s="131" t="s">
        <v>1356</v>
      </c>
      <c r="C150" s="132" t="s">
        <v>1326</v>
      </c>
      <c r="D150" s="124" t="s">
        <v>2870</v>
      </c>
      <c r="E150" s="124" t="s">
        <v>859</v>
      </c>
      <c r="F150" s="133">
        <v>1</v>
      </c>
      <c r="G150" s="134" t="s">
        <v>1325</v>
      </c>
      <c r="H150" s="124" t="s">
        <v>2962</v>
      </c>
      <c r="I150" s="125" t="s">
        <v>673</v>
      </c>
      <c r="J150" s="246">
        <v>1</v>
      </c>
      <c r="K150" s="244">
        <v>6.73</v>
      </c>
      <c r="L150" s="126">
        <v>6.73</v>
      </c>
      <c r="M150" s="126">
        <v>6.73</v>
      </c>
      <c r="N150" s="126">
        <v>6.73</v>
      </c>
      <c r="O150" s="136">
        <v>7.07</v>
      </c>
      <c r="P150" s="275">
        <v>7.14</v>
      </c>
      <c r="Q150" s="299">
        <v>7.14</v>
      </c>
      <c r="R150" s="210">
        <f t="shared" ref="R150:R178" si="40">SUM(T150,V150,X150,Z150,AB150,AD150,AF150,AH150,AJ150,AL150)</f>
        <v>0</v>
      </c>
      <c r="S150" s="211">
        <f t="shared" si="28"/>
        <v>0</v>
      </c>
      <c r="T150" s="439"/>
      <c r="U150" s="94">
        <f t="shared" si="29"/>
        <v>0</v>
      </c>
      <c r="V150" s="438"/>
      <c r="W150" s="93">
        <f t="shared" si="30"/>
        <v>0</v>
      </c>
      <c r="X150" s="439"/>
      <c r="Y150" s="94">
        <f t="shared" si="31"/>
        <v>0</v>
      </c>
      <c r="Z150" s="438"/>
      <c r="AA150" s="93">
        <f t="shared" si="32"/>
        <v>0</v>
      </c>
      <c r="AB150" s="439"/>
      <c r="AC150" s="94">
        <f t="shared" si="33"/>
        <v>0</v>
      </c>
      <c r="AD150" s="438"/>
      <c r="AE150" s="93">
        <f t="shared" si="34"/>
        <v>0</v>
      </c>
      <c r="AF150" s="439"/>
      <c r="AG150" s="94">
        <f t="shared" si="35"/>
        <v>0</v>
      </c>
      <c r="AH150" s="438"/>
      <c r="AI150" s="93">
        <f t="shared" si="36"/>
        <v>0</v>
      </c>
      <c r="AJ150" s="439"/>
      <c r="AK150" s="94">
        <f t="shared" si="37"/>
        <v>0</v>
      </c>
      <c r="AL150" s="438"/>
      <c r="AM150" s="93">
        <f t="shared" si="38"/>
        <v>0</v>
      </c>
    </row>
    <row r="151" spans="1:39" ht="25.5" x14ac:dyDescent="0.2">
      <c r="A151" s="150" t="s">
        <v>1457</v>
      </c>
      <c r="B151" s="131" t="s">
        <v>1356</v>
      </c>
      <c r="C151" s="132" t="s">
        <v>1328</v>
      </c>
      <c r="D151" s="124" t="s">
        <v>2870</v>
      </c>
      <c r="E151" s="124" t="s">
        <v>859</v>
      </c>
      <c r="F151" s="133">
        <v>1</v>
      </c>
      <c r="G151" s="134" t="s">
        <v>1327</v>
      </c>
      <c r="H151" s="124" t="s">
        <v>2962</v>
      </c>
      <c r="I151" s="125" t="s">
        <v>673</v>
      </c>
      <c r="J151" s="246">
        <v>1</v>
      </c>
      <c r="K151" s="244">
        <v>11.31</v>
      </c>
      <c r="L151" s="126">
        <v>11.31</v>
      </c>
      <c r="M151" s="126">
        <v>11.31</v>
      </c>
      <c r="N151" s="126">
        <v>11.31</v>
      </c>
      <c r="O151" s="136">
        <v>11.88</v>
      </c>
      <c r="P151" s="275">
        <v>12</v>
      </c>
      <c r="Q151" s="299">
        <v>12</v>
      </c>
      <c r="R151" s="210">
        <f t="shared" si="40"/>
        <v>0</v>
      </c>
      <c r="S151" s="211">
        <f t="shared" si="28"/>
        <v>0</v>
      </c>
      <c r="T151" s="439"/>
      <c r="U151" s="94">
        <f t="shared" si="29"/>
        <v>0</v>
      </c>
      <c r="V151" s="438"/>
      <c r="W151" s="93">
        <f t="shared" si="30"/>
        <v>0</v>
      </c>
      <c r="X151" s="439"/>
      <c r="Y151" s="94">
        <f t="shared" si="31"/>
        <v>0</v>
      </c>
      <c r="Z151" s="438"/>
      <c r="AA151" s="93">
        <f t="shared" si="32"/>
        <v>0</v>
      </c>
      <c r="AB151" s="439"/>
      <c r="AC151" s="94">
        <f t="shared" si="33"/>
        <v>0</v>
      </c>
      <c r="AD151" s="438"/>
      <c r="AE151" s="93">
        <f t="shared" si="34"/>
        <v>0</v>
      </c>
      <c r="AF151" s="439"/>
      <c r="AG151" s="94">
        <f t="shared" si="35"/>
        <v>0</v>
      </c>
      <c r="AH151" s="438"/>
      <c r="AI151" s="93">
        <f t="shared" si="36"/>
        <v>0</v>
      </c>
      <c r="AJ151" s="439"/>
      <c r="AK151" s="94">
        <f t="shared" si="37"/>
        <v>0</v>
      </c>
      <c r="AL151" s="438"/>
      <c r="AM151" s="93">
        <f t="shared" si="38"/>
        <v>0</v>
      </c>
    </row>
    <row r="152" spans="1:39" ht="25.5" x14ac:dyDescent="0.2">
      <c r="A152" s="150" t="s">
        <v>1458</v>
      </c>
      <c r="B152" s="131" t="s">
        <v>1356</v>
      </c>
      <c r="C152" s="132" t="s">
        <v>1330</v>
      </c>
      <c r="D152" s="124" t="s">
        <v>2870</v>
      </c>
      <c r="E152" s="124" t="s">
        <v>859</v>
      </c>
      <c r="F152" s="133">
        <v>1</v>
      </c>
      <c r="G152" s="134" t="s">
        <v>1329</v>
      </c>
      <c r="H152" s="124" t="s">
        <v>2962</v>
      </c>
      <c r="I152" s="125" t="s">
        <v>673</v>
      </c>
      <c r="J152" s="246">
        <v>1</v>
      </c>
      <c r="K152" s="244">
        <v>11.74</v>
      </c>
      <c r="L152" s="126">
        <v>11.74</v>
      </c>
      <c r="M152" s="126">
        <v>11.74</v>
      </c>
      <c r="N152" s="126">
        <v>11.74</v>
      </c>
      <c r="O152" s="136">
        <v>12.33</v>
      </c>
      <c r="P152" s="275">
        <v>12.45</v>
      </c>
      <c r="Q152" s="299">
        <v>12.45</v>
      </c>
      <c r="R152" s="210">
        <f t="shared" si="40"/>
        <v>0</v>
      </c>
      <c r="S152" s="211">
        <f t="shared" si="28"/>
        <v>0</v>
      </c>
      <c r="T152" s="439"/>
      <c r="U152" s="94">
        <f t="shared" si="29"/>
        <v>0</v>
      </c>
      <c r="V152" s="438"/>
      <c r="W152" s="93">
        <f t="shared" si="30"/>
        <v>0</v>
      </c>
      <c r="X152" s="439"/>
      <c r="Y152" s="94">
        <f t="shared" si="31"/>
        <v>0</v>
      </c>
      <c r="Z152" s="438"/>
      <c r="AA152" s="93">
        <f t="shared" si="32"/>
        <v>0</v>
      </c>
      <c r="AB152" s="439"/>
      <c r="AC152" s="94">
        <f t="shared" si="33"/>
        <v>0</v>
      </c>
      <c r="AD152" s="438"/>
      <c r="AE152" s="93">
        <f t="shared" si="34"/>
        <v>0</v>
      </c>
      <c r="AF152" s="439"/>
      <c r="AG152" s="94">
        <f t="shared" si="35"/>
        <v>0</v>
      </c>
      <c r="AH152" s="438"/>
      <c r="AI152" s="93">
        <f t="shared" si="36"/>
        <v>0</v>
      </c>
      <c r="AJ152" s="439"/>
      <c r="AK152" s="94">
        <f t="shared" si="37"/>
        <v>0</v>
      </c>
      <c r="AL152" s="438"/>
      <c r="AM152" s="93">
        <f t="shared" si="38"/>
        <v>0</v>
      </c>
    </row>
    <row r="153" spans="1:39" ht="25.5" x14ac:dyDescent="0.2">
      <c r="A153" s="150" t="s">
        <v>1459</v>
      </c>
      <c r="B153" s="131" t="s">
        <v>1356</v>
      </c>
      <c r="C153" s="132" t="s">
        <v>1332</v>
      </c>
      <c r="D153" s="124" t="s">
        <v>2870</v>
      </c>
      <c r="E153" s="124" t="s">
        <v>859</v>
      </c>
      <c r="F153" s="133">
        <v>1</v>
      </c>
      <c r="G153" s="134" t="s">
        <v>1331</v>
      </c>
      <c r="H153" s="124" t="s">
        <v>2962</v>
      </c>
      <c r="I153" s="125" t="s">
        <v>673</v>
      </c>
      <c r="J153" s="246">
        <v>1</v>
      </c>
      <c r="K153" s="244">
        <v>19.25</v>
      </c>
      <c r="L153" s="126">
        <v>19.25</v>
      </c>
      <c r="M153" s="126">
        <v>19.25</v>
      </c>
      <c r="N153" s="126">
        <v>19.25</v>
      </c>
      <c r="O153" s="136">
        <v>20.21</v>
      </c>
      <c r="P153" s="275">
        <v>20.41</v>
      </c>
      <c r="Q153" s="299">
        <v>20.41</v>
      </c>
      <c r="R153" s="210">
        <f t="shared" si="40"/>
        <v>0</v>
      </c>
      <c r="S153" s="211">
        <f t="shared" si="28"/>
        <v>0</v>
      </c>
      <c r="T153" s="439"/>
      <c r="U153" s="94">
        <f t="shared" si="29"/>
        <v>0</v>
      </c>
      <c r="V153" s="438"/>
      <c r="W153" s="93">
        <f t="shared" si="30"/>
        <v>0</v>
      </c>
      <c r="X153" s="439"/>
      <c r="Y153" s="94">
        <f t="shared" si="31"/>
        <v>0</v>
      </c>
      <c r="Z153" s="438"/>
      <c r="AA153" s="93">
        <f t="shared" si="32"/>
        <v>0</v>
      </c>
      <c r="AB153" s="439"/>
      <c r="AC153" s="94">
        <f t="shared" si="33"/>
        <v>0</v>
      </c>
      <c r="AD153" s="438"/>
      <c r="AE153" s="93">
        <f t="shared" si="34"/>
        <v>0</v>
      </c>
      <c r="AF153" s="439"/>
      <c r="AG153" s="94">
        <f t="shared" si="35"/>
        <v>0</v>
      </c>
      <c r="AH153" s="438"/>
      <c r="AI153" s="93">
        <f t="shared" si="36"/>
        <v>0</v>
      </c>
      <c r="AJ153" s="439"/>
      <c r="AK153" s="94">
        <f t="shared" si="37"/>
        <v>0</v>
      </c>
      <c r="AL153" s="438"/>
      <c r="AM153" s="93">
        <f t="shared" si="38"/>
        <v>0</v>
      </c>
    </row>
    <row r="154" spans="1:39" ht="25.5" x14ac:dyDescent="0.2">
      <c r="A154" s="151" t="s">
        <v>1460</v>
      </c>
      <c r="B154" s="137" t="s">
        <v>165</v>
      </c>
      <c r="C154" s="138" t="s">
        <v>3145</v>
      </c>
      <c r="D154" s="37" t="s">
        <v>841</v>
      </c>
      <c r="E154" s="37" t="s">
        <v>11</v>
      </c>
      <c r="F154" s="139">
        <v>1</v>
      </c>
      <c r="G154" s="39" t="s">
        <v>3144</v>
      </c>
      <c r="H154" s="37" t="s">
        <v>3273</v>
      </c>
      <c r="I154" s="11" t="s">
        <v>2747</v>
      </c>
      <c r="J154" s="249">
        <v>1</v>
      </c>
      <c r="K154" s="245">
        <v>3.19</v>
      </c>
      <c r="L154" s="40">
        <v>3.19</v>
      </c>
      <c r="M154" s="40">
        <v>3.19</v>
      </c>
      <c r="N154" s="40">
        <v>3.19</v>
      </c>
      <c r="O154" s="146">
        <v>3.13</v>
      </c>
      <c r="P154" s="273">
        <v>3.13</v>
      </c>
      <c r="Q154" s="282">
        <v>3.13</v>
      </c>
      <c r="R154" s="210">
        <f t="shared" si="40"/>
        <v>0</v>
      </c>
      <c r="S154" s="211">
        <f t="shared" si="28"/>
        <v>0</v>
      </c>
      <c r="T154" s="439"/>
      <c r="U154" s="94">
        <f t="shared" si="29"/>
        <v>0</v>
      </c>
      <c r="V154" s="438"/>
      <c r="W154" s="93">
        <f t="shared" si="30"/>
        <v>0</v>
      </c>
      <c r="X154" s="439"/>
      <c r="Y154" s="94">
        <f t="shared" si="31"/>
        <v>0</v>
      </c>
      <c r="Z154" s="438"/>
      <c r="AA154" s="93">
        <f t="shared" si="32"/>
        <v>0</v>
      </c>
      <c r="AB154" s="439"/>
      <c r="AC154" s="94">
        <f t="shared" si="33"/>
        <v>0</v>
      </c>
      <c r="AD154" s="438"/>
      <c r="AE154" s="93">
        <f t="shared" si="34"/>
        <v>0</v>
      </c>
      <c r="AF154" s="439"/>
      <c r="AG154" s="94">
        <f t="shared" si="35"/>
        <v>0</v>
      </c>
      <c r="AH154" s="438"/>
      <c r="AI154" s="93">
        <f t="shared" si="36"/>
        <v>0</v>
      </c>
      <c r="AJ154" s="439"/>
      <c r="AK154" s="94">
        <f t="shared" si="37"/>
        <v>0</v>
      </c>
      <c r="AL154" s="438"/>
      <c r="AM154" s="93">
        <f t="shared" si="38"/>
        <v>0</v>
      </c>
    </row>
    <row r="155" spans="1:39" ht="25.5" x14ac:dyDescent="0.2">
      <c r="A155" s="151" t="s">
        <v>1461</v>
      </c>
      <c r="B155" s="137" t="s">
        <v>165</v>
      </c>
      <c r="C155" s="138" t="s">
        <v>3146</v>
      </c>
      <c r="D155" s="37" t="s">
        <v>841</v>
      </c>
      <c r="E155" s="37" t="s">
        <v>11</v>
      </c>
      <c r="F155" s="139">
        <v>1</v>
      </c>
      <c r="G155" s="39" t="s">
        <v>846</v>
      </c>
      <c r="H155" s="37" t="s">
        <v>3273</v>
      </c>
      <c r="I155" s="11" t="s">
        <v>2747</v>
      </c>
      <c r="J155" s="249">
        <v>1</v>
      </c>
      <c r="K155" s="245">
        <v>3.19</v>
      </c>
      <c r="L155" s="40">
        <v>3.19</v>
      </c>
      <c r="M155" s="91">
        <v>2.0299999999999998</v>
      </c>
      <c r="N155" s="40">
        <v>2.0299999999999998</v>
      </c>
      <c r="O155" s="146">
        <v>2.06</v>
      </c>
      <c r="P155" s="273">
        <v>2.06</v>
      </c>
      <c r="Q155" s="282">
        <v>2.06</v>
      </c>
      <c r="R155" s="210">
        <f t="shared" si="40"/>
        <v>0</v>
      </c>
      <c r="S155" s="211">
        <f t="shared" si="28"/>
        <v>0</v>
      </c>
      <c r="T155" s="439"/>
      <c r="U155" s="94">
        <f t="shared" si="29"/>
        <v>0</v>
      </c>
      <c r="V155" s="438"/>
      <c r="W155" s="93">
        <f t="shared" si="30"/>
        <v>0</v>
      </c>
      <c r="X155" s="439"/>
      <c r="Y155" s="94">
        <f t="shared" si="31"/>
        <v>0</v>
      </c>
      <c r="Z155" s="438"/>
      <c r="AA155" s="93">
        <f t="shared" si="32"/>
        <v>0</v>
      </c>
      <c r="AB155" s="439"/>
      <c r="AC155" s="94">
        <f t="shared" si="33"/>
        <v>0</v>
      </c>
      <c r="AD155" s="438"/>
      <c r="AE155" s="93">
        <f t="shared" si="34"/>
        <v>0</v>
      </c>
      <c r="AF155" s="439"/>
      <c r="AG155" s="94">
        <f t="shared" si="35"/>
        <v>0</v>
      </c>
      <c r="AH155" s="438"/>
      <c r="AI155" s="93">
        <f t="shared" si="36"/>
        <v>0</v>
      </c>
      <c r="AJ155" s="439"/>
      <c r="AK155" s="94">
        <f t="shared" si="37"/>
        <v>0</v>
      </c>
      <c r="AL155" s="438"/>
      <c r="AM155" s="93">
        <f t="shared" si="38"/>
        <v>0</v>
      </c>
    </row>
    <row r="156" spans="1:39" ht="25.5" x14ac:dyDescent="0.2">
      <c r="A156" s="151" t="s">
        <v>1462</v>
      </c>
      <c r="B156" s="137" t="s">
        <v>165</v>
      </c>
      <c r="C156" s="138" t="s">
        <v>3148</v>
      </c>
      <c r="D156" s="37" t="s">
        <v>841</v>
      </c>
      <c r="E156" s="37" t="s">
        <v>11</v>
      </c>
      <c r="F156" s="139">
        <v>1</v>
      </c>
      <c r="G156" s="39" t="s">
        <v>3147</v>
      </c>
      <c r="H156" s="37" t="s">
        <v>3273</v>
      </c>
      <c r="I156" s="11" t="s">
        <v>2747</v>
      </c>
      <c r="J156" s="249">
        <v>1</v>
      </c>
      <c r="K156" s="245">
        <v>4.25</v>
      </c>
      <c r="L156" s="40">
        <v>4.25</v>
      </c>
      <c r="M156" s="40">
        <v>4.25</v>
      </c>
      <c r="N156" s="40">
        <v>4.25</v>
      </c>
      <c r="O156" s="146">
        <v>2.99</v>
      </c>
      <c r="P156" s="273">
        <v>2.99</v>
      </c>
      <c r="Q156" s="282">
        <v>2.99</v>
      </c>
      <c r="R156" s="210">
        <f t="shared" si="40"/>
        <v>0</v>
      </c>
      <c r="S156" s="211">
        <f t="shared" si="28"/>
        <v>0</v>
      </c>
      <c r="T156" s="439"/>
      <c r="U156" s="94">
        <f t="shared" si="29"/>
        <v>0</v>
      </c>
      <c r="V156" s="438"/>
      <c r="W156" s="93">
        <f t="shared" si="30"/>
        <v>0</v>
      </c>
      <c r="X156" s="439"/>
      <c r="Y156" s="94">
        <f t="shared" si="31"/>
        <v>0</v>
      </c>
      <c r="Z156" s="438"/>
      <c r="AA156" s="93">
        <f t="shared" si="32"/>
        <v>0</v>
      </c>
      <c r="AB156" s="439"/>
      <c r="AC156" s="94">
        <f t="shared" si="33"/>
        <v>0</v>
      </c>
      <c r="AD156" s="438"/>
      <c r="AE156" s="93">
        <f t="shared" si="34"/>
        <v>0</v>
      </c>
      <c r="AF156" s="439"/>
      <c r="AG156" s="94">
        <f t="shared" si="35"/>
        <v>0</v>
      </c>
      <c r="AH156" s="438"/>
      <c r="AI156" s="93">
        <f t="shared" si="36"/>
        <v>0</v>
      </c>
      <c r="AJ156" s="439"/>
      <c r="AK156" s="94">
        <f t="shared" si="37"/>
        <v>0</v>
      </c>
      <c r="AL156" s="438"/>
      <c r="AM156" s="93">
        <f t="shared" si="38"/>
        <v>0</v>
      </c>
    </row>
    <row r="157" spans="1:39" ht="25.5" x14ac:dyDescent="0.2">
      <c r="A157" s="151" t="s">
        <v>1463</v>
      </c>
      <c r="B157" s="137" t="s">
        <v>165</v>
      </c>
      <c r="C157" s="138" t="s">
        <v>3149</v>
      </c>
      <c r="D157" s="37" t="s">
        <v>841</v>
      </c>
      <c r="E157" s="37" t="s">
        <v>11</v>
      </c>
      <c r="F157" s="139">
        <v>1</v>
      </c>
      <c r="G157" s="39" t="s">
        <v>847</v>
      </c>
      <c r="H157" s="37" t="s">
        <v>3273</v>
      </c>
      <c r="I157" s="11" t="s">
        <v>2747</v>
      </c>
      <c r="J157" s="249">
        <v>1</v>
      </c>
      <c r="K157" s="245">
        <v>4.9000000000000004</v>
      </c>
      <c r="L157" s="40">
        <v>4.9000000000000004</v>
      </c>
      <c r="M157" s="91">
        <v>3.38</v>
      </c>
      <c r="N157" s="40">
        <v>3.38</v>
      </c>
      <c r="O157" s="140">
        <v>3.48</v>
      </c>
      <c r="P157" s="273">
        <v>3.48</v>
      </c>
      <c r="Q157" s="282">
        <v>3.48</v>
      </c>
      <c r="R157" s="210">
        <f t="shared" si="40"/>
        <v>0</v>
      </c>
      <c r="S157" s="211">
        <f t="shared" si="28"/>
        <v>0</v>
      </c>
      <c r="T157" s="439"/>
      <c r="U157" s="94">
        <f t="shared" si="29"/>
        <v>0</v>
      </c>
      <c r="V157" s="438"/>
      <c r="W157" s="93">
        <f t="shared" si="30"/>
        <v>0</v>
      </c>
      <c r="X157" s="439"/>
      <c r="Y157" s="94">
        <f t="shared" si="31"/>
        <v>0</v>
      </c>
      <c r="Z157" s="438"/>
      <c r="AA157" s="93">
        <f t="shared" si="32"/>
        <v>0</v>
      </c>
      <c r="AB157" s="439"/>
      <c r="AC157" s="94">
        <f t="shared" si="33"/>
        <v>0</v>
      </c>
      <c r="AD157" s="438"/>
      <c r="AE157" s="93">
        <f t="shared" si="34"/>
        <v>0</v>
      </c>
      <c r="AF157" s="439"/>
      <c r="AG157" s="94">
        <f t="shared" si="35"/>
        <v>0</v>
      </c>
      <c r="AH157" s="438"/>
      <c r="AI157" s="93">
        <f t="shared" si="36"/>
        <v>0</v>
      </c>
      <c r="AJ157" s="439"/>
      <c r="AK157" s="94">
        <f t="shared" si="37"/>
        <v>0</v>
      </c>
      <c r="AL157" s="438"/>
      <c r="AM157" s="93">
        <f t="shared" si="38"/>
        <v>0</v>
      </c>
    </row>
    <row r="158" spans="1:39" ht="25.5" x14ac:dyDescent="0.2">
      <c r="A158" s="151" t="s">
        <v>1464</v>
      </c>
      <c r="B158" s="137" t="s">
        <v>165</v>
      </c>
      <c r="C158" s="138" t="s">
        <v>3150</v>
      </c>
      <c r="D158" s="37" t="s">
        <v>841</v>
      </c>
      <c r="E158" s="37" t="s">
        <v>11</v>
      </c>
      <c r="F158" s="139">
        <v>1</v>
      </c>
      <c r="G158" s="39" t="s">
        <v>858</v>
      </c>
      <c r="H158" s="37" t="s">
        <v>3273</v>
      </c>
      <c r="I158" s="11" t="s">
        <v>2747</v>
      </c>
      <c r="J158" s="249">
        <v>1</v>
      </c>
      <c r="K158" s="245">
        <v>6.55</v>
      </c>
      <c r="L158" s="40">
        <v>6.55</v>
      </c>
      <c r="M158" s="40">
        <v>6.55</v>
      </c>
      <c r="N158" s="40">
        <v>6.55</v>
      </c>
      <c r="O158" s="146">
        <v>5.45</v>
      </c>
      <c r="P158" s="273">
        <v>5.45</v>
      </c>
      <c r="Q158" s="282">
        <v>5.45</v>
      </c>
      <c r="R158" s="210">
        <f t="shared" si="40"/>
        <v>0</v>
      </c>
      <c r="S158" s="211">
        <f t="shared" si="28"/>
        <v>0</v>
      </c>
      <c r="T158" s="439"/>
      <c r="U158" s="94">
        <f t="shared" si="29"/>
        <v>0</v>
      </c>
      <c r="V158" s="438"/>
      <c r="W158" s="93">
        <f t="shared" si="30"/>
        <v>0</v>
      </c>
      <c r="X158" s="439"/>
      <c r="Y158" s="94">
        <f t="shared" si="31"/>
        <v>0</v>
      </c>
      <c r="Z158" s="438"/>
      <c r="AA158" s="93">
        <f t="shared" si="32"/>
        <v>0</v>
      </c>
      <c r="AB158" s="439"/>
      <c r="AC158" s="94">
        <f t="shared" si="33"/>
        <v>0</v>
      </c>
      <c r="AD158" s="438"/>
      <c r="AE158" s="93">
        <f t="shared" si="34"/>
        <v>0</v>
      </c>
      <c r="AF158" s="439"/>
      <c r="AG158" s="94">
        <f t="shared" si="35"/>
        <v>0</v>
      </c>
      <c r="AH158" s="438"/>
      <c r="AI158" s="93">
        <f t="shared" si="36"/>
        <v>0</v>
      </c>
      <c r="AJ158" s="439"/>
      <c r="AK158" s="94">
        <f t="shared" si="37"/>
        <v>0</v>
      </c>
      <c r="AL158" s="438"/>
      <c r="AM158" s="93">
        <f t="shared" si="38"/>
        <v>0</v>
      </c>
    </row>
    <row r="159" spans="1:39" ht="25.5" x14ac:dyDescent="0.2">
      <c r="A159" s="151" t="s">
        <v>1465</v>
      </c>
      <c r="B159" s="137" t="s">
        <v>165</v>
      </c>
      <c r="C159" s="138" t="s">
        <v>3152</v>
      </c>
      <c r="D159" s="37" t="s">
        <v>841</v>
      </c>
      <c r="E159" s="37" t="s">
        <v>11</v>
      </c>
      <c r="F159" s="139">
        <v>1</v>
      </c>
      <c r="G159" s="39" t="s">
        <v>3151</v>
      </c>
      <c r="H159" s="37" t="s">
        <v>3273</v>
      </c>
      <c r="I159" s="11" t="s">
        <v>2747</v>
      </c>
      <c r="J159" s="249">
        <v>1</v>
      </c>
      <c r="K159" s="245">
        <v>6.55</v>
      </c>
      <c r="L159" s="40">
        <v>6.55</v>
      </c>
      <c r="M159" s="40">
        <v>6.55</v>
      </c>
      <c r="N159" s="40">
        <v>6.55</v>
      </c>
      <c r="O159" s="146">
        <v>6.42</v>
      </c>
      <c r="P159" s="273">
        <v>6.42</v>
      </c>
      <c r="Q159" s="282">
        <v>6.42</v>
      </c>
      <c r="R159" s="210">
        <f t="shared" si="40"/>
        <v>0</v>
      </c>
      <c r="S159" s="211">
        <f t="shared" si="28"/>
        <v>0</v>
      </c>
      <c r="T159" s="439"/>
      <c r="U159" s="94">
        <f t="shared" si="29"/>
        <v>0</v>
      </c>
      <c r="V159" s="438"/>
      <c r="W159" s="93">
        <f t="shared" si="30"/>
        <v>0</v>
      </c>
      <c r="X159" s="439"/>
      <c r="Y159" s="94">
        <f t="shared" si="31"/>
        <v>0</v>
      </c>
      <c r="Z159" s="438"/>
      <c r="AA159" s="93">
        <f t="shared" si="32"/>
        <v>0</v>
      </c>
      <c r="AB159" s="439"/>
      <c r="AC159" s="94">
        <f t="shared" si="33"/>
        <v>0</v>
      </c>
      <c r="AD159" s="438"/>
      <c r="AE159" s="93">
        <f t="shared" si="34"/>
        <v>0</v>
      </c>
      <c r="AF159" s="439"/>
      <c r="AG159" s="94">
        <f t="shared" si="35"/>
        <v>0</v>
      </c>
      <c r="AH159" s="438"/>
      <c r="AI159" s="93">
        <f t="shared" si="36"/>
        <v>0</v>
      </c>
      <c r="AJ159" s="439"/>
      <c r="AK159" s="94">
        <f t="shared" si="37"/>
        <v>0</v>
      </c>
      <c r="AL159" s="438"/>
      <c r="AM159" s="93">
        <f t="shared" si="38"/>
        <v>0</v>
      </c>
    </row>
    <row r="160" spans="1:39" ht="25.5" x14ac:dyDescent="0.2">
      <c r="A160" s="151" t="s">
        <v>1466</v>
      </c>
      <c r="B160" s="137" t="s">
        <v>165</v>
      </c>
      <c r="C160" s="138" t="s">
        <v>3156</v>
      </c>
      <c r="D160" s="37" t="s">
        <v>841</v>
      </c>
      <c r="E160" s="37" t="s">
        <v>11</v>
      </c>
      <c r="F160" s="139">
        <v>1</v>
      </c>
      <c r="G160" s="39" t="s">
        <v>3153</v>
      </c>
      <c r="H160" s="37" t="s">
        <v>3273</v>
      </c>
      <c r="I160" s="11" t="s">
        <v>2747</v>
      </c>
      <c r="J160" s="249">
        <v>1</v>
      </c>
      <c r="K160" s="245">
        <v>5.35</v>
      </c>
      <c r="L160" s="40">
        <v>5.35</v>
      </c>
      <c r="M160" s="40">
        <v>5.35</v>
      </c>
      <c r="N160" s="40">
        <v>5.35</v>
      </c>
      <c r="O160" s="141">
        <v>5.35</v>
      </c>
      <c r="P160" s="273">
        <v>5.35</v>
      </c>
      <c r="Q160" s="282">
        <v>5.35</v>
      </c>
      <c r="R160" s="210">
        <f t="shared" si="40"/>
        <v>0</v>
      </c>
      <c r="S160" s="211">
        <f t="shared" si="28"/>
        <v>0</v>
      </c>
      <c r="T160" s="439"/>
      <c r="U160" s="94">
        <f t="shared" si="29"/>
        <v>0</v>
      </c>
      <c r="V160" s="438"/>
      <c r="W160" s="93">
        <f t="shared" si="30"/>
        <v>0</v>
      </c>
      <c r="X160" s="439"/>
      <c r="Y160" s="94">
        <f t="shared" si="31"/>
        <v>0</v>
      </c>
      <c r="Z160" s="438"/>
      <c r="AA160" s="93">
        <f t="shared" si="32"/>
        <v>0</v>
      </c>
      <c r="AB160" s="439"/>
      <c r="AC160" s="94">
        <f t="shared" si="33"/>
        <v>0</v>
      </c>
      <c r="AD160" s="438"/>
      <c r="AE160" s="93">
        <f t="shared" si="34"/>
        <v>0</v>
      </c>
      <c r="AF160" s="439"/>
      <c r="AG160" s="94">
        <f t="shared" si="35"/>
        <v>0</v>
      </c>
      <c r="AH160" s="438"/>
      <c r="AI160" s="93">
        <f t="shared" si="36"/>
        <v>0</v>
      </c>
      <c r="AJ160" s="439"/>
      <c r="AK160" s="94">
        <f t="shared" si="37"/>
        <v>0</v>
      </c>
      <c r="AL160" s="438"/>
      <c r="AM160" s="93">
        <f t="shared" si="38"/>
        <v>0</v>
      </c>
    </row>
    <row r="161" spans="1:39" ht="25.5" x14ac:dyDescent="0.2">
      <c r="A161" s="151" t="s">
        <v>1467</v>
      </c>
      <c r="B161" s="137" t="s">
        <v>165</v>
      </c>
      <c r="C161" s="138" t="s">
        <v>3155</v>
      </c>
      <c r="D161" s="37" t="s">
        <v>841</v>
      </c>
      <c r="E161" s="37" t="s">
        <v>11</v>
      </c>
      <c r="F161" s="139">
        <v>1</v>
      </c>
      <c r="G161" s="39" t="s">
        <v>3154</v>
      </c>
      <c r="H161" s="37" t="s">
        <v>3273</v>
      </c>
      <c r="I161" s="11" t="s">
        <v>2747</v>
      </c>
      <c r="J161" s="249">
        <v>1</v>
      </c>
      <c r="K161" s="245">
        <v>5.35</v>
      </c>
      <c r="L161" s="40">
        <v>5.35</v>
      </c>
      <c r="M161" s="40">
        <v>5.35</v>
      </c>
      <c r="N161" s="40">
        <v>5.35</v>
      </c>
      <c r="O161" s="146">
        <v>5.08</v>
      </c>
      <c r="P161" s="273">
        <v>5.08</v>
      </c>
      <c r="Q161" s="282">
        <v>5.08</v>
      </c>
      <c r="R161" s="210">
        <f t="shared" si="40"/>
        <v>0</v>
      </c>
      <c r="S161" s="211">
        <f t="shared" si="28"/>
        <v>0</v>
      </c>
      <c r="T161" s="439"/>
      <c r="U161" s="94">
        <f t="shared" si="29"/>
        <v>0</v>
      </c>
      <c r="V161" s="438"/>
      <c r="W161" s="93">
        <f t="shared" si="30"/>
        <v>0</v>
      </c>
      <c r="X161" s="439"/>
      <c r="Y161" s="94">
        <f t="shared" si="31"/>
        <v>0</v>
      </c>
      <c r="Z161" s="438"/>
      <c r="AA161" s="93">
        <f t="shared" si="32"/>
        <v>0</v>
      </c>
      <c r="AB161" s="439"/>
      <c r="AC161" s="94">
        <f t="shared" si="33"/>
        <v>0</v>
      </c>
      <c r="AD161" s="438"/>
      <c r="AE161" s="93">
        <f t="shared" si="34"/>
        <v>0</v>
      </c>
      <c r="AF161" s="439"/>
      <c r="AG161" s="94">
        <f t="shared" si="35"/>
        <v>0</v>
      </c>
      <c r="AH161" s="438"/>
      <c r="AI161" s="93">
        <f t="shared" si="36"/>
        <v>0</v>
      </c>
      <c r="AJ161" s="439"/>
      <c r="AK161" s="94">
        <f t="shared" si="37"/>
        <v>0</v>
      </c>
      <c r="AL161" s="438"/>
      <c r="AM161" s="93">
        <f t="shared" si="38"/>
        <v>0</v>
      </c>
    </row>
    <row r="162" spans="1:39" ht="25.5" x14ac:dyDescent="0.2">
      <c r="A162" s="151" t="s">
        <v>1468</v>
      </c>
      <c r="B162" s="137" t="s">
        <v>165</v>
      </c>
      <c r="C162" s="138" t="s">
        <v>3158</v>
      </c>
      <c r="D162" s="37" t="s">
        <v>841</v>
      </c>
      <c r="E162" s="37" t="s">
        <v>11</v>
      </c>
      <c r="F162" s="139">
        <v>1</v>
      </c>
      <c r="G162" s="39" t="s">
        <v>3157</v>
      </c>
      <c r="H162" s="37" t="s">
        <v>3273</v>
      </c>
      <c r="I162" s="11" t="s">
        <v>2747</v>
      </c>
      <c r="J162" s="249">
        <v>1</v>
      </c>
      <c r="K162" s="245">
        <v>7.25</v>
      </c>
      <c r="L162" s="40">
        <v>7.25</v>
      </c>
      <c r="M162" s="40">
        <v>7.25</v>
      </c>
      <c r="N162" s="40">
        <v>7.25</v>
      </c>
      <c r="O162" s="146">
        <v>6.05</v>
      </c>
      <c r="P162" s="273">
        <v>6.05</v>
      </c>
      <c r="Q162" s="282">
        <v>6.05</v>
      </c>
      <c r="R162" s="210">
        <f t="shared" si="40"/>
        <v>0</v>
      </c>
      <c r="S162" s="211">
        <f t="shared" si="28"/>
        <v>0</v>
      </c>
      <c r="T162" s="439"/>
      <c r="U162" s="94">
        <f t="shared" si="29"/>
        <v>0</v>
      </c>
      <c r="V162" s="438"/>
      <c r="W162" s="93">
        <f t="shared" si="30"/>
        <v>0</v>
      </c>
      <c r="X162" s="439"/>
      <c r="Y162" s="94">
        <f t="shared" si="31"/>
        <v>0</v>
      </c>
      <c r="Z162" s="438"/>
      <c r="AA162" s="93">
        <f t="shared" si="32"/>
        <v>0</v>
      </c>
      <c r="AB162" s="439"/>
      <c r="AC162" s="94">
        <f t="shared" si="33"/>
        <v>0</v>
      </c>
      <c r="AD162" s="438"/>
      <c r="AE162" s="93">
        <f t="shared" si="34"/>
        <v>0</v>
      </c>
      <c r="AF162" s="439"/>
      <c r="AG162" s="94">
        <f t="shared" si="35"/>
        <v>0</v>
      </c>
      <c r="AH162" s="438"/>
      <c r="AI162" s="93">
        <f t="shared" si="36"/>
        <v>0</v>
      </c>
      <c r="AJ162" s="439"/>
      <c r="AK162" s="94">
        <f t="shared" si="37"/>
        <v>0</v>
      </c>
      <c r="AL162" s="438"/>
      <c r="AM162" s="93">
        <f t="shared" si="38"/>
        <v>0</v>
      </c>
    </row>
    <row r="163" spans="1:39" ht="25.5" x14ac:dyDescent="0.2">
      <c r="A163" s="151" t="s">
        <v>1469</v>
      </c>
      <c r="B163" s="137" t="s">
        <v>165</v>
      </c>
      <c r="C163" s="138" t="s">
        <v>3160</v>
      </c>
      <c r="D163" s="37" t="s">
        <v>841</v>
      </c>
      <c r="E163" s="37" t="s">
        <v>11</v>
      </c>
      <c r="F163" s="139">
        <v>1</v>
      </c>
      <c r="G163" s="39" t="s">
        <v>3159</v>
      </c>
      <c r="H163" s="37" t="s">
        <v>3273</v>
      </c>
      <c r="I163" s="11" t="s">
        <v>2747</v>
      </c>
      <c r="J163" s="249">
        <v>1</v>
      </c>
      <c r="K163" s="245">
        <v>5.59</v>
      </c>
      <c r="L163" s="40">
        <v>5.59</v>
      </c>
      <c r="M163" s="40">
        <v>5.59</v>
      </c>
      <c r="N163" s="40">
        <v>5.59</v>
      </c>
      <c r="O163" s="140">
        <v>5.76</v>
      </c>
      <c r="P163" s="273">
        <v>5.76</v>
      </c>
      <c r="Q163" s="282">
        <v>5.76</v>
      </c>
      <c r="R163" s="210">
        <f t="shared" si="40"/>
        <v>0</v>
      </c>
      <c r="S163" s="211">
        <f t="shared" si="28"/>
        <v>0</v>
      </c>
      <c r="T163" s="439"/>
      <c r="U163" s="94">
        <f t="shared" si="29"/>
        <v>0</v>
      </c>
      <c r="V163" s="438"/>
      <c r="W163" s="93">
        <f t="shared" si="30"/>
        <v>0</v>
      </c>
      <c r="X163" s="439"/>
      <c r="Y163" s="94">
        <f t="shared" si="31"/>
        <v>0</v>
      </c>
      <c r="Z163" s="438"/>
      <c r="AA163" s="93">
        <f t="shared" si="32"/>
        <v>0</v>
      </c>
      <c r="AB163" s="439"/>
      <c r="AC163" s="94">
        <f t="shared" si="33"/>
        <v>0</v>
      </c>
      <c r="AD163" s="438"/>
      <c r="AE163" s="93">
        <f t="shared" si="34"/>
        <v>0</v>
      </c>
      <c r="AF163" s="439"/>
      <c r="AG163" s="94">
        <f t="shared" si="35"/>
        <v>0</v>
      </c>
      <c r="AH163" s="438"/>
      <c r="AI163" s="93">
        <f t="shared" si="36"/>
        <v>0</v>
      </c>
      <c r="AJ163" s="439"/>
      <c r="AK163" s="94">
        <f t="shared" si="37"/>
        <v>0</v>
      </c>
      <c r="AL163" s="438"/>
      <c r="AM163" s="93">
        <f t="shared" si="38"/>
        <v>0</v>
      </c>
    </row>
    <row r="164" spans="1:39" ht="25.5" x14ac:dyDescent="0.2">
      <c r="A164" s="151" t="s">
        <v>1470</v>
      </c>
      <c r="B164" s="137" t="s">
        <v>165</v>
      </c>
      <c r="C164" s="138" t="s">
        <v>3162</v>
      </c>
      <c r="D164" s="37" t="s">
        <v>841</v>
      </c>
      <c r="E164" s="37" t="s">
        <v>11</v>
      </c>
      <c r="F164" s="139">
        <v>1</v>
      </c>
      <c r="G164" s="39" t="s">
        <v>3161</v>
      </c>
      <c r="H164" s="37" t="s">
        <v>3273</v>
      </c>
      <c r="I164" s="11" t="s">
        <v>2747</v>
      </c>
      <c r="J164" s="249">
        <v>1</v>
      </c>
      <c r="K164" s="245">
        <v>6.55</v>
      </c>
      <c r="L164" s="40">
        <v>6.55</v>
      </c>
      <c r="M164" s="40">
        <v>6.55</v>
      </c>
      <c r="N164" s="40">
        <v>6.55</v>
      </c>
      <c r="O164" s="141">
        <v>6.55</v>
      </c>
      <c r="P164" s="273">
        <v>6.55</v>
      </c>
      <c r="Q164" s="282">
        <v>6.55</v>
      </c>
      <c r="R164" s="210">
        <f t="shared" si="40"/>
        <v>0</v>
      </c>
      <c r="S164" s="211">
        <f t="shared" si="28"/>
        <v>0</v>
      </c>
      <c r="T164" s="439"/>
      <c r="U164" s="94">
        <f t="shared" si="29"/>
        <v>0</v>
      </c>
      <c r="V164" s="438"/>
      <c r="W164" s="93">
        <f t="shared" si="30"/>
        <v>0</v>
      </c>
      <c r="X164" s="439"/>
      <c r="Y164" s="94">
        <f t="shared" si="31"/>
        <v>0</v>
      </c>
      <c r="Z164" s="438"/>
      <c r="AA164" s="93">
        <f t="shared" si="32"/>
        <v>0</v>
      </c>
      <c r="AB164" s="439"/>
      <c r="AC164" s="94">
        <f t="shared" si="33"/>
        <v>0</v>
      </c>
      <c r="AD164" s="438"/>
      <c r="AE164" s="93">
        <f t="shared" si="34"/>
        <v>0</v>
      </c>
      <c r="AF164" s="439"/>
      <c r="AG164" s="94">
        <f t="shared" si="35"/>
        <v>0</v>
      </c>
      <c r="AH164" s="438"/>
      <c r="AI164" s="93">
        <f t="shared" si="36"/>
        <v>0</v>
      </c>
      <c r="AJ164" s="439"/>
      <c r="AK164" s="94">
        <f t="shared" si="37"/>
        <v>0</v>
      </c>
      <c r="AL164" s="438"/>
      <c r="AM164" s="93">
        <f t="shared" si="38"/>
        <v>0</v>
      </c>
    </row>
    <row r="165" spans="1:39" ht="25.5" x14ac:dyDescent="0.2">
      <c r="A165" s="151" t="s">
        <v>1471</v>
      </c>
      <c r="B165" s="137" t="s">
        <v>165</v>
      </c>
      <c r="C165" s="138" t="s">
        <v>3163</v>
      </c>
      <c r="D165" s="37" t="s">
        <v>841</v>
      </c>
      <c r="E165" s="37" t="s">
        <v>11</v>
      </c>
      <c r="F165" s="139">
        <v>1</v>
      </c>
      <c r="G165" s="39" t="s">
        <v>849</v>
      </c>
      <c r="H165" s="37" t="s">
        <v>3273</v>
      </c>
      <c r="I165" s="11" t="s">
        <v>2747</v>
      </c>
      <c r="J165" s="249">
        <v>1</v>
      </c>
      <c r="K165" s="245">
        <v>2.9</v>
      </c>
      <c r="L165" s="40">
        <v>2.9</v>
      </c>
      <c r="M165" s="91">
        <v>2.0099999999999998</v>
      </c>
      <c r="N165" s="40">
        <v>2.0099999999999998</v>
      </c>
      <c r="O165" s="141">
        <v>2.0099999999999998</v>
      </c>
      <c r="P165" s="273">
        <v>2.0099999999999998</v>
      </c>
      <c r="Q165" s="282">
        <v>2.0099999999999998</v>
      </c>
      <c r="R165" s="210">
        <f t="shared" si="40"/>
        <v>0</v>
      </c>
      <c r="S165" s="211">
        <f t="shared" si="28"/>
        <v>0</v>
      </c>
      <c r="T165" s="439"/>
      <c r="U165" s="94">
        <f t="shared" si="29"/>
        <v>0</v>
      </c>
      <c r="V165" s="438"/>
      <c r="W165" s="93">
        <f t="shared" si="30"/>
        <v>0</v>
      </c>
      <c r="X165" s="439"/>
      <c r="Y165" s="94">
        <f t="shared" si="31"/>
        <v>0</v>
      </c>
      <c r="Z165" s="438"/>
      <c r="AA165" s="93">
        <f t="shared" si="32"/>
        <v>0</v>
      </c>
      <c r="AB165" s="439"/>
      <c r="AC165" s="94">
        <f t="shared" si="33"/>
        <v>0</v>
      </c>
      <c r="AD165" s="438"/>
      <c r="AE165" s="93">
        <f t="shared" si="34"/>
        <v>0</v>
      </c>
      <c r="AF165" s="439"/>
      <c r="AG165" s="94">
        <f t="shared" si="35"/>
        <v>0</v>
      </c>
      <c r="AH165" s="438"/>
      <c r="AI165" s="93">
        <f t="shared" si="36"/>
        <v>0</v>
      </c>
      <c r="AJ165" s="439"/>
      <c r="AK165" s="94">
        <f t="shared" si="37"/>
        <v>0</v>
      </c>
      <c r="AL165" s="438"/>
      <c r="AM165" s="93">
        <f t="shared" si="38"/>
        <v>0</v>
      </c>
    </row>
    <row r="166" spans="1:39" ht="25.5" x14ac:dyDescent="0.2">
      <c r="A166" s="151" t="s">
        <v>1472</v>
      </c>
      <c r="B166" s="137" t="s">
        <v>165</v>
      </c>
      <c r="C166" s="138" t="s">
        <v>3164</v>
      </c>
      <c r="D166" s="37" t="s">
        <v>841</v>
      </c>
      <c r="E166" s="37" t="s">
        <v>11</v>
      </c>
      <c r="F166" s="139">
        <v>1</v>
      </c>
      <c r="G166" s="39" t="s">
        <v>848</v>
      </c>
      <c r="H166" s="37" t="s">
        <v>3273</v>
      </c>
      <c r="I166" s="11" t="s">
        <v>2747</v>
      </c>
      <c r="J166" s="249">
        <v>1</v>
      </c>
      <c r="K166" s="245">
        <v>2.9</v>
      </c>
      <c r="L166" s="40">
        <v>2.9</v>
      </c>
      <c r="M166" s="91">
        <v>2.0099999999999998</v>
      </c>
      <c r="N166" s="40">
        <v>2.0099999999999998</v>
      </c>
      <c r="O166" s="146">
        <v>2.0099999999999998</v>
      </c>
      <c r="P166" s="273">
        <v>2.0099999999999998</v>
      </c>
      <c r="Q166" s="282">
        <v>2.0099999999999998</v>
      </c>
      <c r="R166" s="210">
        <f t="shared" si="40"/>
        <v>0</v>
      </c>
      <c r="S166" s="211">
        <f t="shared" si="28"/>
        <v>0</v>
      </c>
      <c r="T166" s="439"/>
      <c r="U166" s="94">
        <f t="shared" si="29"/>
        <v>0</v>
      </c>
      <c r="V166" s="438"/>
      <c r="W166" s="93">
        <f t="shared" si="30"/>
        <v>0</v>
      </c>
      <c r="X166" s="439"/>
      <c r="Y166" s="94">
        <f t="shared" si="31"/>
        <v>0</v>
      </c>
      <c r="Z166" s="438"/>
      <c r="AA166" s="93">
        <f t="shared" si="32"/>
        <v>0</v>
      </c>
      <c r="AB166" s="439"/>
      <c r="AC166" s="94">
        <f t="shared" si="33"/>
        <v>0</v>
      </c>
      <c r="AD166" s="438"/>
      <c r="AE166" s="93">
        <f t="shared" si="34"/>
        <v>0</v>
      </c>
      <c r="AF166" s="439"/>
      <c r="AG166" s="94">
        <f t="shared" si="35"/>
        <v>0</v>
      </c>
      <c r="AH166" s="438"/>
      <c r="AI166" s="93">
        <f t="shared" si="36"/>
        <v>0</v>
      </c>
      <c r="AJ166" s="439"/>
      <c r="AK166" s="94">
        <f t="shared" si="37"/>
        <v>0</v>
      </c>
      <c r="AL166" s="438"/>
      <c r="AM166" s="93">
        <f t="shared" si="38"/>
        <v>0</v>
      </c>
    </row>
    <row r="167" spans="1:39" ht="25.5" x14ac:dyDescent="0.2">
      <c r="A167" s="151" t="s">
        <v>1473</v>
      </c>
      <c r="B167" s="137" t="s">
        <v>165</v>
      </c>
      <c r="C167" s="138" t="s">
        <v>3165</v>
      </c>
      <c r="D167" s="37" t="s">
        <v>841</v>
      </c>
      <c r="E167" s="37" t="s">
        <v>11</v>
      </c>
      <c r="F167" s="139">
        <v>1</v>
      </c>
      <c r="G167" s="39" t="s">
        <v>851</v>
      </c>
      <c r="H167" s="37" t="s">
        <v>3273</v>
      </c>
      <c r="I167" s="11" t="s">
        <v>2747</v>
      </c>
      <c r="J167" s="249">
        <v>1</v>
      </c>
      <c r="K167" s="245">
        <v>4.9000000000000004</v>
      </c>
      <c r="L167" s="40">
        <v>4.9000000000000004</v>
      </c>
      <c r="M167" s="91">
        <v>2.99</v>
      </c>
      <c r="N167" s="40">
        <v>2.99</v>
      </c>
      <c r="O167" s="140">
        <v>3.29</v>
      </c>
      <c r="P167" s="273">
        <v>3.29</v>
      </c>
      <c r="Q167" s="282">
        <v>3.29</v>
      </c>
      <c r="R167" s="210">
        <f t="shared" si="40"/>
        <v>0</v>
      </c>
      <c r="S167" s="211">
        <f t="shared" si="28"/>
        <v>0</v>
      </c>
      <c r="T167" s="439"/>
      <c r="U167" s="94">
        <f t="shared" si="29"/>
        <v>0</v>
      </c>
      <c r="V167" s="438"/>
      <c r="W167" s="93">
        <f t="shared" si="30"/>
        <v>0</v>
      </c>
      <c r="X167" s="439"/>
      <c r="Y167" s="94">
        <f t="shared" si="31"/>
        <v>0</v>
      </c>
      <c r="Z167" s="438"/>
      <c r="AA167" s="93">
        <f t="shared" si="32"/>
        <v>0</v>
      </c>
      <c r="AB167" s="439"/>
      <c r="AC167" s="94">
        <f t="shared" si="33"/>
        <v>0</v>
      </c>
      <c r="AD167" s="438"/>
      <c r="AE167" s="93">
        <f t="shared" si="34"/>
        <v>0</v>
      </c>
      <c r="AF167" s="439"/>
      <c r="AG167" s="94">
        <f t="shared" si="35"/>
        <v>0</v>
      </c>
      <c r="AH167" s="438"/>
      <c r="AI167" s="93">
        <f t="shared" si="36"/>
        <v>0</v>
      </c>
      <c r="AJ167" s="439"/>
      <c r="AK167" s="94">
        <f t="shared" si="37"/>
        <v>0</v>
      </c>
      <c r="AL167" s="438"/>
      <c r="AM167" s="93">
        <f t="shared" si="38"/>
        <v>0</v>
      </c>
    </row>
    <row r="168" spans="1:39" ht="25.5" x14ac:dyDescent="0.2">
      <c r="A168" s="151" t="s">
        <v>1474</v>
      </c>
      <c r="B168" s="137" t="s">
        <v>165</v>
      </c>
      <c r="C168" s="138" t="s">
        <v>3167</v>
      </c>
      <c r="D168" s="37" t="s">
        <v>841</v>
      </c>
      <c r="E168" s="37" t="s">
        <v>11</v>
      </c>
      <c r="F168" s="139">
        <v>1</v>
      </c>
      <c r="G168" s="39" t="s">
        <v>3166</v>
      </c>
      <c r="H168" s="37" t="s">
        <v>3273</v>
      </c>
      <c r="I168" s="11" t="s">
        <v>2747</v>
      </c>
      <c r="J168" s="249">
        <v>1</v>
      </c>
      <c r="K168" s="245">
        <v>11.25</v>
      </c>
      <c r="L168" s="40">
        <v>11.25</v>
      </c>
      <c r="M168" s="40">
        <v>11.25</v>
      </c>
      <c r="N168" s="40">
        <v>11.25</v>
      </c>
      <c r="O168" s="141">
        <v>11.25</v>
      </c>
      <c r="P168" s="273">
        <v>11.25</v>
      </c>
      <c r="Q168" s="282">
        <v>11.25</v>
      </c>
      <c r="R168" s="210">
        <f t="shared" si="40"/>
        <v>0</v>
      </c>
      <c r="S168" s="211">
        <f t="shared" ref="S168:S186" si="41">SUM(R168*Q168)</f>
        <v>0</v>
      </c>
      <c r="T168" s="439"/>
      <c r="U168" s="94">
        <f t="shared" ref="U168:U186" si="42">SUM(T168*Q168)</f>
        <v>0</v>
      </c>
      <c r="V168" s="438"/>
      <c r="W168" s="93">
        <f t="shared" ref="W168:W186" si="43">SUM(V168*Q168)</f>
        <v>0</v>
      </c>
      <c r="X168" s="439"/>
      <c r="Y168" s="94">
        <f t="shared" ref="Y168:Y186" si="44">SUM(X168*Q168)</f>
        <v>0</v>
      </c>
      <c r="Z168" s="438"/>
      <c r="AA168" s="93">
        <f t="shared" ref="AA168:AA186" si="45">SUM(Z168*Q168)</f>
        <v>0</v>
      </c>
      <c r="AB168" s="439"/>
      <c r="AC168" s="94">
        <f t="shared" ref="AC168:AC186" si="46">SUM(AB168*Q168)</f>
        <v>0</v>
      </c>
      <c r="AD168" s="438"/>
      <c r="AE168" s="93">
        <f t="shared" ref="AE168:AE186" si="47">SUM(AD168*Q168)</f>
        <v>0</v>
      </c>
      <c r="AF168" s="439"/>
      <c r="AG168" s="94">
        <f t="shared" ref="AG168:AG186" si="48">SUM(AF168*Q168)</f>
        <v>0</v>
      </c>
      <c r="AH168" s="438"/>
      <c r="AI168" s="93">
        <f t="shared" ref="AI168:AI186" si="49">SUM(AH168*Q168)</f>
        <v>0</v>
      </c>
      <c r="AJ168" s="439"/>
      <c r="AK168" s="94">
        <f t="shared" ref="AK168:AK186" si="50">SUM(AJ168*Q168)</f>
        <v>0</v>
      </c>
      <c r="AL168" s="438"/>
      <c r="AM168" s="93">
        <f t="shared" ref="AM168:AM186" si="51">SUM(AL168*Q168)</f>
        <v>0</v>
      </c>
    </row>
    <row r="169" spans="1:39" ht="25.5" x14ac:dyDescent="0.2">
      <c r="A169" s="151" t="s">
        <v>1475</v>
      </c>
      <c r="B169" s="137" t="s">
        <v>165</v>
      </c>
      <c r="C169" s="138" t="s">
        <v>3169</v>
      </c>
      <c r="D169" s="37" t="s">
        <v>841</v>
      </c>
      <c r="E169" s="37" t="s">
        <v>11</v>
      </c>
      <c r="F169" s="139">
        <v>1</v>
      </c>
      <c r="G169" s="39" t="s">
        <v>3168</v>
      </c>
      <c r="H169" s="37" t="s">
        <v>3273</v>
      </c>
      <c r="I169" s="11" t="s">
        <v>2747</v>
      </c>
      <c r="J169" s="249">
        <v>1</v>
      </c>
      <c r="K169" s="245">
        <v>5.35</v>
      </c>
      <c r="L169" s="40">
        <v>5.35</v>
      </c>
      <c r="M169" s="40">
        <v>5.35</v>
      </c>
      <c r="N169" s="40">
        <v>5.35</v>
      </c>
      <c r="O169" s="146">
        <v>5.08</v>
      </c>
      <c r="P169" s="273">
        <v>5.08</v>
      </c>
      <c r="Q169" s="282">
        <v>5.08</v>
      </c>
      <c r="R169" s="210">
        <f t="shared" si="40"/>
        <v>0</v>
      </c>
      <c r="S169" s="211">
        <f t="shared" si="41"/>
        <v>0</v>
      </c>
      <c r="T169" s="439"/>
      <c r="U169" s="94">
        <f t="shared" si="42"/>
        <v>0</v>
      </c>
      <c r="V169" s="438"/>
      <c r="W169" s="93">
        <f t="shared" si="43"/>
        <v>0</v>
      </c>
      <c r="X169" s="439"/>
      <c r="Y169" s="94">
        <f t="shared" si="44"/>
        <v>0</v>
      </c>
      <c r="Z169" s="438"/>
      <c r="AA169" s="93">
        <f t="shared" si="45"/>
        <v>0</v>
      </c>
      <c r="AB169" s="439"/>
      <c r="AC169" s="94">
        <f t="shared" si="46"/>
        <v>0</v>
      </c>
      <c r="AD169" s="438"/>
      <c r="AE169" s="93">
        <f t="shared" si="47"/>
        <v>0</v>
      </c>
      <c r="AF169" s="439"/>
      <c r="AG169" s="94">
        <f t="shared" si="48"/>
        <v>0</v>
      </c>
      <c r="AH169" s="438"/>
      <c r="AI169" s="93">
        <f t="shared" si="49"/>
        <v>0</v>
      </c>
      <c r="AJ169" s="439"/>
      <c r="AK169" s="94">
        <f t="shared" si="50"/>
        <v>0</v>
      </c>
      <c r="AL169" s="438"/>
      <c r="AM169" s="93">
        <f t="shared" si="51"/>
        <v>0</v>
      </c>
    </row>
    <row r="170" spans="1:39" ht="25.5" x14ac:dyDescent="0.2">
      <c r="A170" s="151" t="s">
        <v>1476</v>
      </c>
      <c r="B170" s="137" t="s">
        <v>165</v>
      </c>
      <c r="C170" s="138" t="s">
        <v>3171</v>
      </c>
      <c r="D170" s="37" t="s">
        <v>841</v>
      </c>
      <c r="E170" s="37" t="s">
        <v>11</v>
      </c>
      <c r="F170" s="139">
        <v>1</v>
      </c>
      <c r="G170" s="39" t="s">
        <v>3170</v>
      </c>
      <c r="H170" s="37" t="s">
        <v>3273</v>
      </c>
      <c r="I170" s="11" t="s">
        <v>2747</v>
      </c>
      <c r="J170" s="249">
        <v>1</v>
      </c>
      <c r="K170" s="245">
        <v>6.25</v>
      </c>
      <c r="L170" s="40">
        <v>6.25</v>
      </c>
      <c r="M170" s="40">
        <v>6.25</v>
      </c>
      <c r="N170" s="40">
        <v>6.25</v>
      </c>
      <c r="O170" s="146">
        <v>6.14</v>
      </c>
      <c r="P170" s="273">
        <v>6.14</v>
      </c>
      <c r="Q170" s="282">
        <v>6.14</v>
      </c>
      <c r="R170" s="210">
        <f t="shared" si="40"/>
        <v>0</v>
      </c>
      <c r="S170" s="211">
        <f t="shared" si="41"/>
        <v>0</v>
      </c>
      <c r="T170" s="439"/>
      <c r="U170" s="94">
        <f t="shared" si="42"/>
        <v>0</v>
      </c>
      <c r="V170" s="438"/>
      <c r="W170" s="93">
        <f t="shared" si="43"/>
        <v>0</v>
      </c>
      <c r="X170" s="439"/>
      <c r="Y170" s="94">
        <f t="shared" si="44"/>
        <v>0</v>
      </c>
      <c r="Z170" s="438"/>
      <c r="AA170" s="93">
        <f t="shared" si="45"/>
        <v>0</v>
      </c>
      <c r="AB170" s="439"/>
      <c r="AC170" s="94">
        <f t="shared" si="46"/>
        <v>0</v>
      </c>
      <c r="AD170" s="438"/>
      <c r="AE170" s="93">
        <f t="shared" si="47"/>
        <v>0</v>
      </c>
      <c r="AF170" s="439"/>
      <c r="AG170" s="94">
        <f t="shared" si="48"/>
        <v>0</v>
      </c>
      <c r="AH170" s="438"/>
      <c r="AI170" s="93">
        <f t="shared" si="49"/>
        <v>0</v>
      </c>
      <c r="AJ170" s="439"/>
      <c r="AK170" s="94">
        <f t="shared" si="50"/>
        <v>0</v>
      </c>
      <c r="AL170" s="438"/>
      <c r="AM170" s="93">
        <f t="shared" si="51"/>
        <v>0</v>
      </c>
    </row>
    <row r="171" spans="1:39" ht="25.5" x14ac:dyDescent="0.2">
      <c r="A171" s="151" t="s">
        <v>1477</v>
      </c>
      <c r="B171" s="137" t="s">
        <v>165</v>
      </c>
      <c r="C171" s="138" t="s">
        <v>1333</v>
      </c>
      <c r="D171" s="37" t="s">
        <v>841</v>
      </c>
      <c r="E171" s="37" t="s">
        <v>11</v>
      </c>
      <c r="F171" s="139">
        <v>6</v>
      </c>
      <c r="G171" s="39" t="s">
        <v>3172</v>
      </c>
      <c r="H171" s="37" t="s">
        <v>3273</v>
      </c>
      <c r="I171" s="11" t="s">
        <v>2747</v>
      </c>
      <c r="J171" s="249">
        <v>1</v>
      </c>
      <c r="K171" s="245">
        <v>6.75</v>
      </c>
      <c r="L171" s="40">
        <v>6.75</v>
      </c>
      <c r="M171" s="40">
        <v>6.75</v>
      </c>
      <c r="N171" s="40">
        <v>6.75</v>
      </c>
      <c r="O171" s="141">
        <v>6.75</v>
      </c>
      <c r="P171" s="273">
        <v>6.75</v>
      </c>
      <c r="Q171" s="282">
        <v>6.75</v>
      </c>
      <c r="R171" s="210">
        <f t="shared" si="40"/>
        <v>0</v>
      </c>
      <c r="S171" s="211">
        <f t="shared" si="41"/>
        <v>0</v>
      </c>
      <c r="T171" s="439"/>
      <c r="U171" s="94">
        <f t="shared" si="42"/>
        <v>0</v>
      </c>
      <c r="V171" s="438"/>
      <c r="W171" s="93">
        <f t="shared" si="43"/>
        <v>0</v>
      </c>
      <c r="X171" s="439"/>
      <c r="Y171" s="94">
        <f t="shared" si="44"/>
        <v>0</v>
      </c>
      <c r="Z171" s="438"/>
      <c r="AA171" s="93">
        <f t="shared" si="45"/>
        <v>0</v>
      </c>
      <c r="AB171" s="439"/>
      <c r="AC171" s="94">
        <f t="shared" si="46"/>
        <v>0</v>
      </c>
      <c r="AD171" s="438"/>
      <c r="AE171" s="93">
        <f t="shared" si="47"/>
        <v>0</v>
      </c>
      <c r="AF171" s="439"/>
      <c r="AG171" s="94">
        <f t="shared" si="48"/>
        <v>0</v>
      </c>
      <c r="AH171" s="438"/>
      <c r="AI171" s="93">
        <f t="shared" si="49"/>
        <v>0</v>
      </c>
      <c r="AJ171" s="439"/>
      <c r="AK171" s="94">
        <f t="shared" si="50"/>
        <v>0</v>
      </c>
      <c r="AL171" s="438"/>
      <c r="AM171" s="93">
        <f t="shared" si="51"/>
        <v>0</v>
      </c>
    </row>
    <row r="172" spans="1:39" ht="25.5" x14ac:dyDescent="0.2">
      <c r="A172" s="151" t="s">
        <v>1478</v>
      </c>
      <c r="B172" s="137" t="s">
        <v>165</v>
      </c>
      <c r="C172" s="138" t="s">
        <v>3173</v>
      </c>
      <c r="D172" s="37" t="s">
        <v>841</v>
      </c>
      <c r="E172" s="37" t="s">
        <v>11</v>
      </c>
      <c r="F172" s="139">
        <v>1</v>
      </c>
      <c r="G172" s="39" t="s">
        <v>3180</v>
      </c>
      <c r="H172" s="37" t="s">
        <v>3273</v>
      </c>
      <c r="I172" s="11" t="s">
        <v>2747</v>
      </c>
      <c r="J172" s="249">
        <v>1</v>
      </c>
      <c r="K172" s="245">
        <v>6.55</v>
      </c>
      <c r="L172" s="40">
        <v>6.55</v>
      </c>
      <c r="M172" s="40">
        <v>6.55</v>
      </c>
      <c r="N172" s="40">
        <v>6.55</v>
      </c>
      <c r="O172" s="141">
        <v>6.55</v>
      </c>
      <c r="P172" s="273">
        <v>6.55</v>
      </c>
      <c r="Q172" s="282">
        <v>6.55</v>
      </c>
      <c r="R172" s="210">
        <f t="shared" si="40"/>
        <v>0</v>
      </c>
      <c r="S172" s="211">
        <f t="shared" si="41"/>
        <v>0</v>
      </c>
      <c r="T172" s="439"/>
      <c r="U172" s="94">
        <f t="shared" si="42"/>
        <v>0</v>
      </c>
      <c r="V172" s="438"/>
      <c r="W172" s="93">
        <f t="shared" si="43"/>
        <v>0</v>
      </c>
      <c r="X172" s="439"/>
      <c r="Y172" s="94">
        <f t="shared" si="44"/>
        <v>0</v>
      </c>
      <c r="Z172" s="438"/>
      <c r="AA172" s="93">
        <f t="shared" si="45"/>
        <v>0</v>
      </c>
      <c r="AB172" s="439"/>
      <c r="AC172" s="94">
        <f t="shared" si="46"/>
        <v>0</v>
      </c>
      <c r="AD172" s="438"/>
      <c r="AE172" s="93">
        <f t="shared" si="47"/>
        <v>0</v>
      </c>
      <c r="AF172" s="439"/>
      <c r="AG172" s="94">
        <f t="shared" si="48"/>
        <v>0</v>
      </c>
      <c r="AH172" s="438"/>
      <c r="AI172" s="93">
        <f t="shared" si="49"/>
        <v>0</v>
      </c>
      <c r="AJ172" s="439"/>
      <c r="AK172" s="94">
        <f t="shared" si="50"/>
        <v>0</v>
      </c>
      <c r="AL172" s="438"/>
      <c r="AM172" s="93">
        <f t="shared" si="51"/>
        <v>0</v>
      </c>
    </row>
    <row r="173" spans="1:39" ht="25.5" x14ac:dyDescent="0.2">
      <c r="A173" s="151" t="s">
        <v>1479</v>
      </c>
      <c r="B173" s="137" t="s">
        <v>165</v>
      </c>
      <c r="C173" s="138" t="s">
        <v>3174</v>
      </c>
      <c r="D173" s="37" t="s">
        <v>841</v>
      </c>
      <c r="E173" s="37" t="s">
        <v>11</v>
      </c>
      <c r="F173" s="139">
        <v>1</v>
      </c>
      <c r="G173" s="39" t="s">
        <v>3181</v>
      </c>
      <c r="H173" s="37" t="s">
        <v>3273</v>
      </c>
      <c r="I173" s="11" t="s">
        <v>2747</v>
      </c>
      <c r="J173" s="249">
        <v>1</v>
      </c>
      <c r="K173" s="245">
        <v>10.95</v>
      </c>
      <c r="L173" s="40">
        <v>10.95</v>
      </c>
      <c r="M173" s="91">
        <v>6.55</v>
      </c>
      <c r="N173" s="40">
        <v>6.55</v>
      </c>
      <c r="O173" s="141">
        <v>6.55</v>
      </c>
      <c r="P173" s="273">
        <v>6.55</v>
      </c>
      <c r="Q173" s="282">
        <v>6.55</v>
      </c>
      <c r="R173" s="210">
        <f t="shared" si="40"/>
        <v>0</v>
      </c>
      <c r="S173" s="211">
        <f t="shared" si="41"/>
        <v>0</v>
      </c>
      <c r="T173" s="439"/>
      <c r="U173" s="94">
        <f t="shared" si="42"/>
        <v>0</v>
      </c>
      <c r="V173" s="438"/>
      <c r="W173" s="93">
        <f t="shared" si="43"/>
        <v>0</v>
      </c>
      <c r="X173" s="439"/>
      <c r="Y173" s="94">
        <f t="shared" si="44"/>
        <v>0</v>
      </c>
      <c r="Z173" s="438"/>
      <c r="AA173" s="93">
        <f t="shared" si="45"/>
        <v>0</v>
      </c>
      <c r="AB173" s="439"/>
      <c r="AC173" s="94">
        <f t="shared" si="46"/>
        <v>0</v>
      </c>
      <c r="AD173" s="438"/>
      <c r="AE173" s="93">
        <f t="shared" si="47"/>
        <v>0</v>
      </c>
      <c r="AF173" s="439"/>
      <c r="AG173" s="94">
        <f t="shared" si="48"/>
        <v>0</v>
      </c>
      <c r="AH173" s="438"/>
      <c r="AI173" s="93">
        <f t="shared" si="49"/>
        <v>0</v>
      </c>
      <c r="AJ173" s="439"/>
      <c r="AK173" s="94">
        <f t="shared" si="50"/>
        <v>0</v>
      </c>
      <c r="AL173" s="438"/>
      <c r="AM173" s="93">
        <f t="shared" si="51"/>
        <v>0</v>
      </c>
    </row>
    <row r="174" spans="1:39" ht="25.5" x14ac:dyDescent="0.2">
      <c r="A174" s="151" t="s">
        <v>1480</v>
      </c>
      <c r="B174" s="137" t="s">
        <v>165</v>
      </c>
      <c r="C174" s="138" t="s">
        <v>3175</v>
      </c>
      <c r="D174" s="37" t="s">
        <v>841</v>
      </c>
      <c r="E174" s="37" t="s">
        <v>11</v>
      </c>
      <c r="F174" s="139">
        <v>1</v>
      </c>
      <c r="G174" s="39" t="s">
        <v>3182</v>
      </c>
      <c r="H174" s="37" t="s">
        <v>3273</v>
      </c>
      <c r="I174" s="11" t="s">
        <v>2747</v>
      </c>
      <c r="J174" s="249">
        <v>1</v>
      </c>
      <c r="K174" s="245">
        <v>10.25</v>
      </c>
      <c r="L174" s="40">
        <v>10.25</v>
      </c>
      <c r="M174" s="40">
        <v>10.25</v>
      </c>
      <c r="N174" s="40">
        <v>10.25</v>
      </c>
      <c r="O174" s="146">
        <v>8.32</v>
      </c>
      <c r="P174" s="273">
        <v>8.32</v>
      </c>
      <c r="Q174" s="282">
        <v>8.32</v>
      </c>
      <c r="R174" s="210">
        <f t="shared" si="40"/>
        <v>0</v>
      </c>
      <c r="S174" s="211">
        <f t="shared" si="41"/>
        <v>0</v>
      </c>
      <c r="T174" s="439"/>
      <c r="U174" s="94">
        <f t="shared" si="42"/>
        <v>0</v>
      </c>
      <c r="V174" s="438"/>
      <c r="W174" s="93">
        <f t="shared" si="43"/>
        <v>0</v>
      </c>
      <c r="X174" s="439"/>
      <c r="Y174" s="94">
        <f t="shared" si="44"/>
        <v>0</v>
      </c>
      <c r="Z174" s="438"/>
      <c r="AA174" s="93">
        <f t="shared" si="45"/>
        <v>0</v>
      </c>
      <c r="AB174" s="439"/>
      <c r="AC174" s="94">
        <f t="shared" si="46"/>
        <v>0</v>
      </c>
      <c r="AD174" s="438"/>
      <c r="AE174" s="93">
        <f t="shared" si="47"/>
        <v>0</v>
      </c>
      <c r="AF174" s="439"/>
      <c r="AG174" s="94">
        <f t="shared" si="48"/>
        <v>0</v>
      </c>
      <c r="AH174" s="438"/>
      <c r="AI174" s="93">
        <f t="shared" si="49"/>
        <v>0</v>
      </c>
      <c r="AJ174" s="439"/>
      <c r="AK174" s="94">
        <f t="shared" si="50"/>
        <v>0</v>
      </c>
      <c r="AL174" s="438"/>
      <c r="AM174" s="93">
        <f t="shared" si="51"/>
        <v>0</v>
      </c>
    </row>
    <row r="175" spans="1:39" ht="25.5" x14ac:dyDescent="0.2">
      <c r="A175" s="151" t="s">
        <v>1481</v>
      </c>
      <c r="B175" s="137" t="s">
        <v>165</v>
      </c>
      <c r="C175" s="138" t="s">
        <v>3176</v>
      </c>
      <c r="D175" s="37" t="s">
        <v>841</v>
      </c>
      <c r="E175" s="37" t="s">
        <v>11</v>
      </c>
      <c r="F175" s="139">
        <v>1</v>
      </c>
      <c r="G175" s="39" t="s">
        <v>3183</v>
      </c>
      <c r="H175" s="37" t="s">
        <v>3273</v>
      </c>
      <c r="I175" s="11" t="s">
        <v>2747</v>
      </c>
      <c r="J175" s="249">
        <v>1</v>
      </c>
      <c r="K175" s="245">
        <v>24.85</v>
      </c>
      <c r="L175" s="40">
        <v>24.85</v>
      </c>
      <c r="M175" s="40">
        <v>24.85</v>
      </c>
      <c r="N175" s="40">
        <v>24.85</v>
      </c>
      <c r="O175" s="146">
        <v>15.51</v>
      </c>
      <c r="P175" s="273">
        <v>15.51</v>
      </c>
      <c r="Q175" s="282">
        <v>15.51</v>
      </c>
      <c r="R175" s="210">
        <f t="shared" si="40"/>
        <v>0</v>
      </c>
      <c r="S175" s="211">
        <f t="shared" si="41"/>
        <v>0</v>
      </c>
      <c r="T175" s="439"/>
      <c r="U175" s="94">
        <f t="shared" si="42"/>
        <v>0</v>
      </c>
      <c r="V175" s="438"/>
      <c r="W175" s="93">
        <f t="shared" si="43"/>
        <v>0</v>
      </c>
      <c r="X175" s="439"/>
      <c r="Y175" s="94">
        <f t="shared" si="44"/>
        <v>0</v>
      </c>
      <c r="Z175" s="438"/>
      <c r="AA175" s="93">
        <f t="shared" si="45"/>
        <v>0</v>
      </c>
      <c r="AB175" s="439"/>
      <c r="AC175" s="94">
        <f t="shared" si="46"/>
        <v>0</v>
      </c>
      <c r="AD175" s="438"/>
      <c r="AE175" s="93">
        <f t="shared" si="47"/>
        <v>0</v>
      </c>
      <c r="AF175" s="439"/>
      <c r="AG175" s="94">
        <f t="shared" si="48"/>
        <v>0</v>
      </c>
      <c r="AH175" s="438"/>
      <c r="AI175" s="93">
        <f t="shared" si="49"/>
        <v>0</v>
      </c>
      <c r="AJ175" s="439"/>
      <c r="AK175" s="94">
        <f t="shared" si="50"/>
        <v>0</v>
      </c>
      <c r="AL175" s="438"/>
      <c r="AM175" s="93">
        <f t="shared" si="51"/>
        <v>0</v>
      </c>
    </row>
    <row r="176" spans="1:39" ht="25.5" x14ac:dyDescent="0.2">
      <c r="A176" s="151" t="s">
        <v>1482</v>
      </c>
      <c r="B176" s="137" t="s">
        <v>165</v>
      </c>
      <c r="C176" s="138" t="s">
        <v>3177</v>
      </c>
      <c r="D176" s="37" t="s">
        <v>841</v>
      </c>
      <c r="E176" s="37" t="s">
        <v>11</v>
      </c>
      <c r="F176" s="139">
        <v>1</v>
      </c>
      <c r="G176" s="39" t="s">
        <v>3184</v>
      </c>
      <c r="H176" s="37" t="s">
        <v>3273</v>
      </c>
      <c r="I176" s="11" t="s">
        <v>2747</v>
      </c>
      <c r="J176" s="249">
        <v>1</v>
      </c>
      <c r="K176" s="245">
        <v>13.95</v>
      </c>
      <c r="L176" s="40">
        <v>13.95</v>
      </c>
      <c r="M176" s="40">
        <v>13.95</v>
      </c>
      <c r="N176" s="40">
        <v>13.95</v>
      </c>
      <c r="O176" s="146">
        <v>12.12</v>
      </c>
      <c r="P176" s="273">
        <v>12.12</v>
      </c>
      <c r="Q176" s="282">
        <v>12.12</v>
      </c>
      <c r="R176" s="210">
        <f t="shared" si="40"/>
        <v>0</v>
      </c>
      <c r="S176" s="211">
        <f t="shared" si="41"/>
        <v>0</v>
      </c>
      <c r="T176" s="439"/>
      <c r="U176" s="94">
        <f t="shared" si="42"/>
        <v>0</v>
      </c>
      <c r="V176" s="438"/>
      <c r="W176" s="93">
        <f t="shared" si="43"/>
        <v>0</v>
      </c>
      <c r="X176" s="439"/>
      <c r="Y176" s="94">
        <f t="shared" si="44"/>
        <v>0</v>
      </c>
      <c r="Z176" s="438"/>
      <c r="AA176" s="93">
        <f t="shared" si="45"/>
        <v>0</v>
      </c>
      <c r="AB176" s="439"/>
      <c r="AC176" s="94">
        <f t="shared" si="46"/>
        <v>0</v>
      </c>
      <c r="AD176" s="438"/>
      <c r="AE176" s="93">
        <f t="shared" si="47"/>
        <v>0</v>
      </c>
      <c r="AF176" s="439"/>
      <c r="AG176" s="94">
        <f t="shared" si="48"/>
        <v>0</v>
      </c>
      <c r="AH176" s="438"/>
      <c r="AI176" s="93">
        <f t="shared" si="49"/>
        <v>0</v>
      </c>
      <c r="AJ176" s="439"/>
      <c r="AK176" s="94">
        <f t="shared" si="50"/>
        <v>0</v>
      </c>
      <c r="AL176" s="438"/>
      <c r="AM176" s="93">
        <f t="shared" si="51"/>
        <v>0</v>
      </c>
    </row>
    <row r="177" spans="1:39" ht="25.5" x14ac:dyDescent="0.2">
      <c r="A177" s="151" t="s">
        <v>1483</v>
      </c>
      <c r="B177" s="137" t="s">
        <v>165</v>
      </c>
      <c r="C177" s="138" t="s">
        <v>3178</v>
      </c>
      <c r="D177" s="37" t="s">
        <v>841</v>
      </c>
      <c r="E177" s="37" t="s">
        <v>11</v>
      </c>
      <c r="F177" s="139">
        <v>1</v>
      </c>
      <c r="G177" s="39" t="s">
        <v>3185</v>
      </c>
      <c r="H177" s="37" t="s">
        <v>3273</v>
      </c>
      <c r="I177" s="11" t="s">
        <v>2747</v>
      </c>
      <c r="J177" s="249">
        <v>1</v>
      </c>
      <c r="K177" s="245">
        <v>6.9</v>
      </c>
      <c r="L177" s="40">
        <v>6.9</v>
      </c>
      <c r="M177" s="40">
        <v>6.9</v>
      </c>
      <c r="N177" s="40">
        <v>6.9</v>
      </c>
      <c r="O177" s="146">
        <v>6.14</v>
      </c>
      <c r="P177" s="273">
        <v>6.14</v>
      </c>
      <c r="Q177" s="282">
        <v>6.14</v>
      </c>
      <c r="R177" s="210">
        <f t="shared" si="40"/>
        <v>0</v>
      </c>
      <c r="S177" s="211">
        <f t="shared" si="41"/>
        <v>0</v>
      </c>
      <c r="T177" s="439"/>
      <c r="U177" s="94">
        <f t="shared" si="42"/>
        <v>0</v>
      </c>
      <c r="V177" s="438"/>
      <c r="W177" s="93">
        <f t="shared" si="43"/>
        <v>0</v>
      </c>
      <c r="X177" s="439"/>
      <c r="Y177" s="94">
        <f t="shared" si="44"/>
        <v>0</v>
      </c>
      <c r="Z177" s="438"/>
      <c r="AA177" s="93">
        <f t="shared" si="45"/>
        <v>0</v>
      </c>
      <c r="AB177" s="439"/>
      <c r="AC177" s="94">
        <f t="shared" si="46"/>
        <v>0</v>
      </c>
      <c r="AD177" s="438"/>
      <c r="AE177" s="93">
        <f t="shared" si="47"/>
        <v>0</v>
      </c>
      <c r="AF177" s="439"/>
      <c r="AG177" s="94">
        <f t="shared" si="48"/>
        <v>0</v>
      </c>
      <c r="AH177" s="438"/>
      <c r="AI177" s="93">
        <f t="shared" si="49"/>
        <v>0</v>
      </c>
      <c r="AJ177" s="439"/>
      <c r="AK177" s="94">
        <f t="shared" si="50"/>
        <v>0</v>
      </c>
      <c r="AL177" s="438"/>
      <c r="AM177" s="93">
        <f t="shared" si="51"/>
        <v>0</v>
      </c>
    </row>
    <row r="178" spans="1:39" ht="25.5" x14ac:dyDescent="0.2">
      <c r="A178" s="151" t="s">
        <v>1484</v>
      </c>
      <c r="B178" s="137" t="s">
        <v>165</v>
      </c>
      <c r="C178" s="138" t="s">
        <v>3179</v>
      </c>
      <c r="D178" s="37" t="s">
        <v>841</v>
      </c>
      <c r="E178" s="37" t="s">
        <v>11</v>
      </c>
      <c r="F178" s="139">
        <v>1</v>
      </c>
      <c r="G178" s="39" t="s">
        <v>3186</v>
      </c>
      <c r="H178" s="37" t="s">
        <v>3273</v>
      </c>
      <c r="I178" s="11" t="s">
        <v>2747</v>
      </c>
      <c r="J178" s="249">
        <v>1</v>
      </c>
      <c r="K178" s="245">
        <v>21.9</v>
      </c>
      <c r="L178" s="40">
        <v>21.9</v>
      </c>
      <c r="M178" s="40">
        <v>21.9</v>
      </c>
      <c r="N178" s="40">
        <v>21.9</v>
      </c>
      <c r="O178" s="141">
        <v>21.9</v>
      </c>
      <c r="P178" s="273">
        <v>21.9</v>
      </c>
      <c r="Q178" s="282">
        <v>21.9</v>
      </c>
      <c r="R178" s="210">
        <f t="shared" si="40"/>
        <v>0</v>
      </c>
      <c r="S178" s="211">
        <f t="shared" si="41"/>
        <v>0</v>
      </c>
      <c r="T178" s="439"/>
      <c r="U178" s="94">
        <f t="shared" si="42"/>
        <v>0</v>
      </c>
      <c r="V178" s="438"/>
      <c r="W178" s="93">
        <f t="shared" si="43"/>
        <v>0</v>
      </c>
      <c r="X178" s="439"/>
      <c r="Y178" s="94">
        <f t="shared" si="44"/>
        <v>0</v>
      </c>
      <c r="Z178" s="438"/>
      <c r="AA178" s="93">
        <f t="shared" si="45"/>
        <v>0</v>
      </c>
      <c r="AB178" s="439"/>
      <c r="AC178" s="94">
        <f t="shared" si="46"/>
        <v>0</v>
      </c>
      <c r="AD178" s="438"/>
      <c r="AE178" s="93">
        <f t="shared" si="47"/>
        <v>0</v>
      </c>
      <c r="AF178" s="439"/>
      <c r="AG178" s="94">
        <f t="shared" si="48"/>
        <v>0</v>
      </c>
      <c r="AH178" s="438"/>
      <c r="AI178" s="93">
        <f t="shared" si="49"/>
        <v>0</v>
      </c>
      <c r="AJ178" s="439"/>
      <c r="AK178" s="94">
        <f t="shared" si="50"/>
        <v>0</v>
      </c>
      <c r="AL178" s="438"/>
      <c r="AM178" s="93">
        <f t="shared" si="51"/>
        <v>0</v>
      </c>
    </row>
    <row r="179" spans="1:39" x14ac:dyDescent="0.2">
      <c r="A179" s="150" t="s">
        <v>1485</v>
      </c>
      <c r="B179" s="131" t="s">
        <v>1357</v>
      </c>
      <c r="C179" s="132" t="s">
        <v>1335</v>
      </c>
      <c r="D179" s="124" t="s">
        <v>2870</v>
      </c>
      <c r="E179" s="124" t="s">
        <v>859</v>
      </c>
      <c r="F179" s="133">
        <v>1</v>
      </c>
      <c r="G179" s="134" t="s">
        <v>1334</v>
      </c>
      <c r="H179" s="124" t="s">
        <v>2962</v>
      </c>
      <c r="I179" s="125" t="s">
        <v>673</v>
      </c>
      <c r="J179" s="246">
        <v>1</v>
      </c>
      <c r="K179" s="244">
        <v>33.270000000000003</v>
      </c>
      <c r="L179" s="126">
        <v>33.270000000000003</v>
      </c>
      <c r="M179" s="126">
        <v>33.270000000000003</v>
      </c>
      <c r="N179" s="126">
        <v>33.270000000000003</v>
      </c>
      <c r="O179" s="136">
        <v>34.93</v>
      </c>
      <c r="P179" s="275">
        <v>35.28</v>
      </c>
      <c r="Q179" s="288">
        <v>36.340000000000003</v>
      </c>
      <c r="R179" s="210">
        <f t="shared" ref="R179:R186" si="52">SUM(T179,V179,X179,Z179,AB179,AD179,AF179,AH179,AJ179,AL179)</f>
        <v>0</v>
      </c>
      <c r="S179" s="211">
        <f t="shared" si="41"/>
        <v>0</v>
      </c>
      <c r="T179" s="439"/>
      <c r="U179" s="94">
        <f t="shared" si="42"/>
        <v>0</v>
      </c>
      <c r="V179" s="438"/>
      <c r="W179" s="93">
        <f t="shared" si="43"/>
        <v>0</v>
      </c>
      <c r="X179" s="439"/>
      <c r="Y179" s="94">
        <f t="shared" si="44"/>
        <v>0</v>
      </c>
      <c r="Z179" s="438"/>
      <c r="AA179" s="93">
        <f t="shared" si="45"/>
        <v>0</v>
      </c>
      <c r="AB179" s="439"/>
      <c r="AC179" s="94">
        <f t="shared" si="46"/>
        <v>0</v>
      </c>
      <c r="AD179" s="438"/>
      <c r="AE179" s="93">
        <f t="shared" si="47"/>
        <v>0</v>
      </c>
      <c r="AF179" s="439"/>
      <c r="AG179" s="94">
        <f t="shared" si="48"/>
        <v>0</v>
      </c>
      <c r="AH179" s="438"/>
      <c r="AI179" s="93">
        <f t="shared" si="49"/>
        <v>0</v>
      </c>
      <c r="AJ179" s="439"/>
      <c r="AK179" s="94">
        <f t="shared" si="50"/>
        <v>0</v>
      </c>
      <c r="AL179" s="438"/>
      <c r="AM179" s="93">
        <f t="shared" si="51"/>
        <v>0</v>
      </c>
    </row>
    <row r="180" spans="1:39" x14ac:dyDescent="0.2">
      <c r="A180" s="150" t="s">
        <v>1486</v>
      </c>
      <c r="B180" s="131" t="s">
        <v>1357</v>
      </c>
      <c r="C180" s="132" t="s">
        <v>1337</v>
      </c>
      <c r="D180" s="124" t="s">
        <v>2870</v>
      </c>
      <c r="E180" s="124" t="s">
        <v>859</v>
      </c>
      <c r="F180" s="133">
        <v>1</v>
      </c>
      <c r="G180" s="134" t="s">
        <v>1336</v>
      </c>
      <c r="H180" s="124" t="s">
        <v>2962</v>
      </c>
      <c r="I180" s="125" t="s">
        <v>673</v>
      </c>
      <c r="J180" s="246">
        <v>1</v>
      </c>
      <c r="K180" s="244">
        <v>38.26</v>
      </c>
      <c r="L180" s="126">
        <v>38.26</v>
      </c>
      <c r="M180" s="126">
        <v>38.26</v>
      </c>
      <c r="N180" s="126">
        <v>38.26</v>
      </c>
      <c r="O180" s="136">
        <v>40.17</v>
      </c>
      <c r="P180" s="275">
        <v>40.58</v>
      </c>
      <c r="Q180" s="299">
        <v>40.58</v>
      </c>
      <c r="R180" s="210">
        <f t="shared" si="52"/>
        <v>0</v>
      </c>
      <c r="S180" s="211">
        <f t="shared" si="41"/>
        <v>0</v>
      </c>
      <c r="T180" s="439"/>
      <c r="U180" s="94">
        <f t="shared" si="42"/>
        <v>0</v>
      </c>
      <c r="V180" s="438"/>
      <c r="W180" s="93">
        <f t="shared" si="43"/>
        <v>0</v>
      </c>
      <c r="X180" s="439"/>
      <c r="Y180" s="94">
        <f t="shared" si="44"/>
        <v>0</v>
      </c>
      <c r="Z180" s="438"/>
      <c r="AA180" s="93">
        <f t="shared" si="45"/>
        <v>0</v>
      </c>
      <c r="AB180" s="439"/>
      <c r="AC180" s="94">
        <f t="shared" si="46"/>
        <v>0</v>
      </c>
      <c r="AD180" s="438"/>
      <c r="AE180" s="93">
        <f t="shared" si="47"/>
        <v>0</v>
      </c>
      <c r="AF180" s="439"/>
      <c r="AG180" s="94">
        <f t="shared" si="48"/>
        <v>0</v>
      </c>
      <c r="AH180" s="438"/>
      <c r="AI180" s="93">
        <f t="shared" si="49"/>
        <v>0</v>
      </c>
      <c r="AJ180" s="439"/>
      <c r="AK180" s="94">
        <f t="shared" si="50"/>
        <v>0</v>
      </c>
      <c r="AL180" s="438"/>
      <c r="AM180" s="93">
        <f t="shared" si="51"/>
        <v>0</v>
      </c>
    </row>
    <row r="181" spans="1:39" ht="25.5" x14ac:dyDescent="0.2">
      <c r="A181" s="150" t="s">
        <v>1487</v>
      </c>
      <c r="B181" s="131" t="s">
        <v>1357</v>
      </c>
      <c r="C181" s="132" t="s">
        <v>1339</v>
      </c>
      <c r="D181" s="124" t="s">
        <v>2870</v>
      </c>
      <c r="E181" s="124" t="s">
        <v>859</v>
      </c>
      <c r="F181" s="133">
        <v>1</v>
      </c>
      <c r="G181" s="134" t="s">
        <v>1338</v>
      </c>
      <c r="H181" s="124" t="s">
        <v>2962</v>
      </c>
      <c r="I181" s="125" t="s">
        <v>673</v>
      </c>
      <c r="J181" s="246">
        <v>1</v>
      </c>
      <c r="K181" s="244">
        <v>17.13</v>
      </c>
      <c r="L181" s="126">
        <v>17.13</v>
      </c>
      <c r="M181" s="126">
        <v>17.13</v>
      </c>
      <c r="N181" s="126">
        <v>17.13</v>
      </c>
      <c r="O181" s="136">
        <v>17.989999999999998</v>
      </c>
      <c r="P181" s="275">
        <v>18.170000000000002</v>
      </c>
      <c r="Q181" s="299">
        <v>18.170000000000002</v>
      </c>
      <c r="R181" s="210">
        <f t="shared" si="52"/>
        <v>0</v>
      </c>
      <c r="S181" s="211">
        <f t="shared" si="41"/>
        <v>0</v>
      </c>
      <c r="T181" s="439"/>
      <c r="U181" s="94">
        <f t="shared" si="42"/>
        <v>0</v>
      </c>
      <c r="V181" s="438"/>
      <c r="W181" s="93">
        <f t="shared" si="43"/>
        <v>0</v>
      </c>
      <c r="X181" s="439"/>
      <c r="Y181" s="94">
        <f t="shared" si="44"/>
        <v>0</v>
      </c>
      <c r="Z181" s="438"/>
      <c r="AA181" s="93">
        <f t="shared" si="45"/>
        <v>0</v>
      </c>
      <c r="AB181" s="439"/>
      <c r="AC181" s="94">
        <f t="shared" si="46"/>
        <v>0</v>
      </c>
      <c r="AD181" s="438"/>
      <c r="AE181" s="93">
        <f t="shared" si="47"/>
        <v>0</v>
      </c>
      <c r="AF181" s="439"/>
      <c r="AG181" s="94">
        <f t="shared" si="48"/>
        <v>0</v>
      </c>
      <c r="AH181" s="438"/>
      <c r="AI181" s="93">
        <f t="shared" si="49"/>
        <v>0</v>
      </c>
      <c r="AJ181" s="439"/>
      <c r="AK181" s="94">
        <f t="shared" si="50"/>
        <v>0</v>
      </c>
      <c r="AL181" s="438"/>
      <c r="AM181" s="93">
        <f t="shared" si="51"/>
        <v>0</v>
      </c>
    </row>
    <row r="182" spans="1:39" ht="25.5" x14ac:dyDescent="0.2">
      <c r="A182" s="150" t="s">
        <v>1488</v>
      </c>
      <c r="B182" s="131" t="s">
        <v>1357</v>
      </c>
      <c r="C182" s="132" t="s">
        <v>1341</v>
      </c>
      <c r="D182" s="124" t="s">
        <v>2870</v>
      </c>
      <c r="E182" s="124" t="s">
        <v>859</v>
      </c>
      <c r="F182" s="133">
        <v>1</v>
      </c>
      <c r="G182" s="134" t="s">
        <v>1340</v>
      </c>
      <c r="H182" s="124" t="s">
        <v>2962</v>
      </c>
      <c r="I182" s="125" t="s">
        <v>673</v>
      </c>
      <c r="J182" s="246">
        <v>1</v>
      </c>
      <c r="K182" s="244">
        <v>15.93</v>
      </c>
      <c r="L182" s="126">
        <v>15.93</v>
      </c>
      <c r="M182" s="126">
        <v>15.93</v>
      </c>
      <c r="N182" s="126">
        <v>15.93</v>
      </c>
      <c r="O182" s="136">
        <v>16.73</v>
      </c>
      <c r="P182" s="275">
        <v>16.899999999999999</v>
      </c>
      <c r="Q182" s="299">
        <v>16.899999999999999</v>
      </c>
      <c r="R182" s="210">
        <f t="shared" si="52"/>
        <v>0</v>
      </c>
      <c r="S182" s="211">
        <f t="shared" si="41"/>
        <v>0</v>
      </c>
      <c r="T182" s="439"/>
      <c r="U182" s="94">
        <f t="shared" si="42"/>
        <v>0</v>
      </c>
      <c r="V182" s="438"/>
      <c r="W182" s="93">
        <f t="shared" si="43"/>
        <v>0</v>
      </c>
      <c r="X182" s="439"/>
      <c r="Y182" s="94">
        <f t="shared" si="44"/>
        <v>0</v>
      </c>
      <c r="Z182" s="438"/>
      <c r="AA182" s="93">
        <f t="shared" si="45"/>
        <v>0</v>
      </c>
      <c r="AB182" s="439"/>
      <c r="AC182" s="94">
        <f t="shared" si="46"/>
        <v>0</v>
      </c>
      <c r="AD182" s="438"/>
      <c r="AE182" s="93">
        <f t="shared" si="47"/>
        <v>0</v>
      </c>
      <c r="AF182" s="439"/>
      <c r="AG182" s="94">
        <f t="shared" si="48"/>
        <v>0</v>
      </c>
      <c r="AH182" s="438"/>
      <c r="AI182" s="93">
        <f t="shared" si="49"/>
        <v>0</v>
      </c>
      <c r="AJ182" s="439"/>
      <c r="AK182" s="94">
        <f t="shared" si="50"/>
        <v>0</v>
      </c>
      <c r="AL182" s="438"/>
      <c r="AM182" s="93">
        <f t="shared" si="51"/>
        <v>0</v>
      </c>
    </row>
    <row r="183" spans="1:39" ht="25.5" x14ac:dyDescent="0.2">
      <c r="A183" s="150" t="s">
        <v>1489</v>
      </c>
      <c r="B183" s="131" t="s">
        <v>1357</v>
      </c>
      <c r="C183" s="132" t="s">
        <v>1343</v>
      </c>
      <c r="D183" s="124" t="s">
        <v>2870</v>
      </c>
      <c r="E183" s="124" t="s">
        <v>859</v>
      </c>
      <c r="F183" s="133">
        <v>1</v>
      </c>
      <c r="G183" s="134" t="s">
        <v>1342</v>
      </c>
      <c r="H183" s="124" t="s">
        <v>2962</v>
      </c>
      <c r="I183" s="125" t="s">
        <v>673</v>
      </c>
      <c r="J183" s="246">
        <v>1</v>
      </c>
      <c r="K183" s="244">
        <v>11.71</v>
      </c>
      <c r="L183" s="126">
        <v>11.71</v>
      </c>
      <c r="M183" s="126">
        <v>11.71</v>
      </c>
      <c r="N183" s="126">
        <v>11.71</v>
      </c>
      <c r="O183" s="136">
        <v>12.3</v>
      </c>
      <c r="P183" s="275">
        <v>12.42</v>
      </c>
      <c r="Q183" s="299">
        <v>12.42</v>
      </c>
      <c r="R183" s="210">
        <f t="shared" si="52"/>
        <v>0</v>
      </c>
      <c r="S183" s="211">
        <f t="shared" si="41"/>
        <v>0</v>
      </c>
      <c r="T183" s="439"/>
      <c r="U183" s="94">
        <f t="shared" si="42"/>
        <v>0</v>
      </c>
      <c r="V183" s="438"/>
      <c r="W183" s="93">
        <f t="shared" si="43"/>
        <v>0</v>
      </c>
      <c r="X183" s="439"/>
      <c r="Y183" s="94">
        <f t="shared" si="44"/>
        <v>0</v>
      </c>
      <c r="Z183" s="438"/>
      <c r="AA183" s="93">
        <f t="shared" si="45"/>
        <v>0</v>
      </c>
      <c r="AB183" s="439"/>
      <c r="AC183" s="94">
        <f t="shared" si="46"/>
        <v>0</v>
      </c>
      <c r="AD183" s="438"/>
      <c r="AE183" s="93">
        <f t="shared" si="47"/>
        <v>0</v>
      </c>
      <c r="AF183" s="439"/>
      <c r="AG183" s="94">
        <f t="shared" si="48"/>
        <v>0</v>
      </c>
      <c r="AH183" s="438"/>
      <c r="AI183" s="93">
        <f t="shared" si="49"/>
        <v>0</v>
      </c>
      <c r="AJ183" s="439"/>
      <c r="AK183" s="94">
        <f t="shared" si="50"/>
        <v>0</v>
      </c>
      <c r="AL183" s="438"/>
      <c r="AM183" s="93">
        <f t="shared" si="51"/>
        <v>0</v>
      </c>
    </row>
    <row r="184" spans="1:39" ht="25.5" x14ac:dyDescent="0.2">
      <c r="A184" s="150" t="s">
        <v>1490</v>
      </c>
      <c r="B184" s="131" t="s">
        <v>1357</v>
      </c>
      <c r="C184" s="132" t="s">
        <v>1345</v>
      </c>
      <c r="D184" s="124" t="s">
        <v>2870</v>
      </c>
      <c r="E184" s="124" t="s">
        <v>859</v>
      </c>
      <c r="F184" s="133">
        <v>1</v>
      </c>
      <c r="G184" s="134" t="s">
        <v>1344</v>
      </c>
      <c r="H184" s="124" t="s">
        <v>2962</v>
      </c>
      <c r="I184" s="125" t="s">
        <v>673</v>
      </c>
      <c r="J184" s="246">
        <v>1</v>
      </c>
      <c r="K184" s="244">
        <v>12.35</v>
      </c>
      <c r="L184" s="126">
        <v>12.35</v>
      </c>
      <c r="M184" s="127">
        <v>12.97</v>
      </c>
      <c r="N184" s="126">
        <v>12.97</v>
      </c>
      <c r="O184" s="136">
        <v>13.62</v>
      </c>
      <c r="P184" s="275">
        <v>13.76</v>
      </c>
      <c r="Q184" s="299">
        <v>13.76</v>
      </c>
      <c r="R184" s="210">
        <f t="shared" si="52"/>
        <v>0</v>
      </c>
      <c r="S184" s="211">
        <f t="shared" si="41"/>
        <v>0</v>
      </c>
      <c r="T184" s="439"/>
      <c r="U184" s="94">
        <f t="shared" si="42"/>
        <v>0</v>
      </c>
      <c r="V184" s="438"/>
      <c r="W184" s="93">
        <f t="shared" si="43"/>
        <v>0</v>
      </c>
      <c r="X184" s="439"/>
      <c r="Y184" s="94">
        <f t="shared" si="44"/>
        <v>0</v>
      </c>
      <c r="Z184" s="438"/>
      <c r="AA184" s="93">
        <f t="shared" si="45"/>
        <v>0</v>
      </c>
      <c r="AB184" s="439"/>
      <c r="AC184" s="94">
        <f t="shared" si="46"/>
        <v>0</v>
      </c>
      <c r="AD184" s="438"/>
      <c r="AE184" s="93">
        <f t="shared" si="47"/>
        <v>0</v>
      </c>
      <c r="AF184" s="439"/>
      <c r="AG184" s="94">
        <f t="shared" si="48"/>
        <v>0</v>
      </c>
      <c r="AH184" s="438"/>
      <c r="AI184" s="93">
        <f t="shared" si="49"/>
        <v>0</v>
      </c>
      <c r="AJ184" s="439"/>
      <c r="AK184" s="94">
        <f t="shared" si="50"/>
        <v>0</v>
      </c>
      <c r="AL184" s="438"/>
      <c r="AM184" s="93">
        <f t="shared" si="51"/>
        <v>0</v>
      </c>
    </row>
    <row r="185" spans="1:39" ht="25.5" x14ac:dyDescent="0.2">
      <c r="A185" s="150" t="s">
        <v>1491</v>
      </c>
      <c r="B185" s="131" t="s">
        <v>1357</v>
      </c>
      <c r="C185" s="132" t="s">
        <v>1347</v>
      </c>
      <c r="D185" s="124" t="s">
        <v>2870</v>
      </c>
      <c r="E185" s="124" t="s">
        <v>859</v>
      </c>
      <c r="F185" s="133">
        <v>1</v>
      </c>
      <c r="G185" s="134" t="s">
        <v>1346</v>
      </c>
      <c r="H185" s="124" t="s">
        <v>2962</v>
      </c>
      <c r="I185" s="125" t="s">
        <v>673</v>
      </c>
      <c r="J185" s="246">
        <v>1</v>
      </c>
      <c r="K185" s="244">
        <v>31.14</v>
      </c>
      <c r="L185" s="126">
        <v>31.14</v>
      </c>
      <c r="M185" s="126">
        <v>31.14</v>
      </c>
      <c r="N185" s="126">
        <v>31.14</v>
      </c>
      <c r="O185" s="136">
        <v>32.700000000000003</v>
      </c>
      <c r="P185" s="275">
        <v>33.03</v>
      </c>
      <c r="Q185" s="299">
        <v>33.03</v>
      </c>
      <c r="R185" s="210">
        <f t="shared" si="52"/>
        <v>0</v>
      </c>
      <c r="S185" s="211">
        <f t="shared" si="41"/>
        <v>0</v>
      </c>
      <c r="T185" s="439"/>
      <c r="U185" s="94">
        <f t="shared" si="42"/>
        <v>0</v>
      </c>
      <c r="V185" s="438"/>
      <c r="W185" s="93">
        <f t="shared" si="43"/>
        <v>0</v>
      </c>
      <c r="X185" s="439"/>
      <c r="Y185" s="94">
        <f t="shared" si="44"/>
        <v>0</v>
      </c>
      <c r="Z185" s="438"/>
      <c r="AA185" s="93">
        <f t="shared" si="45"/>
        <v>0</v>
      </c>
      <c r="AB185" s="439"/>
      <c r="AC185" s="94">
        <f t="shared" si="46"/>
        <v>0</v>
      </c>
      <c r="AD185" s="438"/>
      <c r="AE185" s="93">
        <f t="shared" si="47"/>
        <v>0</v>
      </c>
      <c r="AF185" s="439"/>
      <c r="AG185" s="94">
        <f t="shared" si="48"/>
        <v>0</v>
      </c>
      <c r="AH185" s="438"/>
      <c r="AI185" s="93">
        <f t="shared" si="49"/>
        <v>0</v>
      </c>
      <c r="AJ185" s="439"/>
      <c r="AK185" s="94">
        <f t="shared" si="50"/>
        <v>0</v>
      </c>
      <c r="AL185" s="438"/>
      <c r="AM185" s="93">
        <f t="shared" si="51"/>
        <v>0</v>
      </c>
    </row>
    <row r="186" spans="1:39" ht="25.5" x14ac:dyDescent="0.2">
      <c r="A186" s="150" t="s">
        <v>1492</v>
      </c>
      <c r="B186" s="131" t="s">
        <v>1357</v>
      </c>
      <c r="C186" s="132" t="s">
        <v>1349</v>
      </c>
      <c r="D186" s="124" t="s">
        <v>2870</v>
      </c>
      <c r="E186" s="124" t="s">
        <v>859</v>
      </c>
      <c r="F186" s="133">
        <v>1</v>
      </c>
      <c r="G186" s="134" t="s">
        <v>1348</v>
      </c>
      <c r="H186" s="124" t="s">
        <v>2962</v>
      </c>
      <c r="I186" s="125" t="s">
        <v>673</v>
      </c>
      <c r="J186" s="246">
        <v>1</v>
      </c>
      <c r="K186" s="244">
        <v>23.56</v>
      </c>
      <c r="L186" s="126">
        <v>23.56</v>
      </c>
      <c r="M186" s="126">
        <v>23.56</v>
      </c>
      <c r="N186" s="126">
        <v>23.56</v>
      </c>
      <c r="O186" s="136">
        <v>24.74</v>
      </c>
      <c r="P186" s="275">
        <v>24.99</v>
      </c>
      <c r="Q186" s="299">
        <v>24.99</v>
      </c>
      <c r="R186" s="210">
        <f t="shared" si="52"/>
        <v>0</v>
      </c>
      <c r="S186" s="211">
        <f t="shared" si="41"/>
        <v>0</v>
      </c>
      <c r="T186" s="439"/>
      <c r="U186" s="94">
        <f t="shared" si="42"/>
        <v>0</v>
      </c>
      <c r="V186" s="438"/>
      <c r="W186" s="93">
        <f t="shared" si="43"/>
        <v>0</v>
      </c>
      <c r="X186" s="439"/>
      <c r="Y186" s="94">
        <f t="shared" si="44"/>
        <v>0</v>
      </c>
      <c r="Z186" s="438"/>
      <c r="AA186" s="93">
        <f t="shared" si="45"/>
        <v>0</v>
      </c>
      <c r="AB186" s="439"/>
      <c r="AC186" s="94">
        <f t="shared" si="46"/>
        <v>0</v>
      </c>
      <c r="AD186" s="438"/>
      <c r="AE186" s="93">
        <f t="shared" si="47"/>
        <v>0</v>
      </c>
      <c r="AF186" s="439"/>
      <c r="AG186" s="94">
        <f t="shared" si="48"/>
        <v>0</v>
      </c>
      <c r="AH186" s="438"/>
      <c r="AI186" s="93">
        <f t="shared" si="49"/>
        <v>0</v>
      </c>
      <c r="AJ186" s="439"/>
      <c r="AK186" s="94">
        <f t="shared" si="50"/>
        <v>0</v>
      </c>
      <c r="AL186" s="438"/>
      <c r="AM186" s="93">
        <f t="shared" si="51"/>
        <v>0</v>
      </c>
    </row>
  </sheetData>
  <sheetProtection algorithmName="SHA-512" hashValue="zpYXlAEmN6lpYeKPqUQ7g+LrsTht8eund8QTqiu3xRE409mNiHZPQt5xWVD2fUwKzlQASoZL+rmyGdIdY1GD2Q==" saltValue="c5vtCzb6QHn90Mv2ENU6VQ==" spinCount="100000" sheet="1" formatColumns="0" formatRows="0" insertColumns="0" insertRows="0" autoFilter="0"/>
  <autoFilter ref="A4:AM186" xr:uid="{00000000-0001-0000-0400-000000000000}"/>
  <sortState xmlns:xlrd2="http://schemas.microsoft.com/office/spreadsheetml/2017/richdata2" caseSensitive="1" ref="A5:AM105">
    <sortCondition ref="A5:A105"/>
    <sortCondition ref="O5:O105"/>
    <sortCondition ref="I5:I105"/>
  </sortState>
  <mergeCells count="10">
    <mergeCell ref="AF2:AG2"/>
    <mergeCell ref="AH2:AI2"/>
    <mergeCell ref="AJ2:AK2"/>
    <mergeCell ref="AL2:AM2"/>
    <mergeCell ref="T2:U2"/>
    <mergeCell ref="V2:W2"/>
    <mergeCell ref="X2:Y2"/>
    <mergeCell ref="Z2:AA2"/>
    <mergeCell ref="AB2:AC2"/>
    <mergeCell ref="AD2:AE2"/>
  </mergeCells>
  <phoneticPr fontId="10" type="noConversion"/>
  <conditionalFormatting sqref="C3">
    <cfRule type="colorScale" priority="2">
      <colorScale>
        <cfvo type="min"/>
        <cfvo type="percentile" val="50"/>
        <cfvo type="max"/>
        <color rgb="FF5A8AC6"/>
        <color rgb="FFFFEB84"/>
        <color rgb="FFF8696B"/>
      </colorScale>
    </cfRule>
  </conditionalFormatting>
  <conditionalFormatting sqref="C3:C4">
    <cfRule type="cellIs" dxfId="0" priority="1" operator="equal">
      <formula>l</formula>
    </cfRule>
  </conditionalFormatting>
  <conditionalFormatting sqref="C4">
    <cfRule type="colorScale" priority="55">
      <colorScale>
        <cfvo type="min"/>
        <cfvo type="percentile" val="50"/>
        <cfvo type="max"/>
        <color rgb="FF5A8AC6"/>
        <color rgb="FFFFEB84"/>
        <color rgb="FFF8696B"/>
      </colorScale>
    </cfRule>
  </conditionalFormatting>
  <hyperlinks>
    <hyperlink ref="G7" r:id="rId1" xr:uid="{DA22EFF2-F6A7-4519-B6DE-0D79F116876A}"/>
    <hyperlink ref="G10" r:id="rId2" xr:uid="{3A3F7FA5-9B38-45BD-8646-65FC098CE37A}"/>
    <hyperlink ref="G13" r:id="rId3" xr:uid="{E9DD5386-2FEE-41A9-ACA4-77170589132C}"/>
    <hyperlink ref="G22" r:id="rId4" xr:uid="{6605C46A-31F7-468A-859E-51B15E407A16}"/>
    <hyperlink ref="G25" r:id="rId5" xr:uid="{43761CD4-CDE4-4BBF-976D-BA74D8B9E114}"/>
    <hyperlink ref="G28" r:id="rId6" xr:uid="{110D3C4D-27BE-46D2-9B4B-052AFFF244E4}"/>
    <hyperlink ref="G35" r:id="rId7" xr:uid="{ED8BEA1E-1A12-4225-B858-2DDD2F928A63}"/>
    <hyperlink ref="G38" r:id="rId8" xr:uid="{D9647162-E919-468B-B850-F0420A1436C2}"/>
    <hyperlink ref="G41" r:id="rId9" xr:uid="{942E6FB0-FDF8-4BA1-9704-7C0FC873DAF2}"/>
    <hyperlink ref="G45" r:id="rId10" xr:uid="{70F66F92-C5A0-4B1E-BD9E-5B8EC309CCAC}"/>
    <hyperlink ref="G51" r:id="rId11" xr:uid="{DCB96C54-D2DF-4C67-8ADC-A7FC4BB3C145}"/>
    <hyperlink ref="G53" r:id="rId12" xr:uid="{811E3239-5956-4191-9386-1E0FF9BB9A3B}"/>
    <hyperlink ref="G160" r:id="rId13" display="WLJW36314BAPP1" xr:uid="{23E32B36-9E5A-47E6-A815-FA111D1BB65D}"/>
    <hyperlink ref="G158" r:id="rId14" xr:uid="{39159344-C6A5-4506-9FD3-26E1FCBC76E9}"/>
    <hyperlink ref="G57" r:id="rId15" xr:uid="{A54F6169-3415-4A72-8FB0-EB062228DA36}"/>
    <hyperlink ref="G165" r:id="rId16" display="WLJW36814NBLPP1" xr:uid="{7B2A0CEA-46FC-45E4-A977-F9483AFBBBE3}"/>
    <hyperlink ref="G166" r:id="rId17" display="WLJW36814NBPP" xr:uid="{23DBB365-701B-4BB0-8E88-3FA5010DEE69}"/>
    <hyperlink ref="G167" r:id="rId18" display="WLJW36844NBPP" xr:uid="{30736D73-F0A7-4025-962A-4046F13E5E31}"/>
    <hyperlink ref="G170" r:id="rId19" display="WLJW38634BPP" xr:uid="{9D70A5E6-394E-49CC-9C9E-0A692A249886}"/>
    <hyperlink ref="G171" r:id="rId20" display="WLJW38644BPP" xr:uid="{2AF7D93F-2486-4037-A45D-E78C404C8281}"/>
    <hyperlink ref="G59" r:id="rId21" xr:uid="{66849CE5-5922-443F-857C-7C36E24C9715}"/>
    <hyperlink ref="G173" r:id="rId22" display="WLJW38649BPP" xr:uid="{E3FBCFC5-C715-426B-9292-6690425BAE25}"/>
    <hyperlink ref="G175" r:id="rId23" display="WLJW38650BPP" xr:uid="{7454441F-1EBA-4C56-9D64-41023B8C0AD4}"/>
    <hyperlink ref="G178" r:id="rId24" display="WLJW86651PP2" xr:uid="{AB918B5D-9799-4D3A-B0AF-E52166761C71}"/>
    <hyperlink ref="G62" r:id="rId25" xr:uid="{7E57F257-6BA1-4158-8605-73D9ED9A627C}"/>
    <hyperlink ref="G65" r:id="rId26" xr:uid="{B927B95C-C6AF-455A-9C30-4BEB2223E74B}"/>
    <hyperlink ref="G84" r:id="rId27" xr:uid="{7D5AA29F-7126-4CA9-AF17-7E76072F0C71}"/>
    <hyperlink ref="G87" r:id="rId28" xr:uid="{3423B72C-B4B9-4C68-9794-85FB7BA01D71}"/>
    <hyperlink ref="G90" r:id="rId29" xr:uid="{B908BCA0-9201-44F2-A561-273EE7EB453D}"/>
    <hyperlink ref="G5" r:id="rId30" xr:uid="{2F6F68B7-BA64-46B6-9866-C93D81FE7657}"/>
    <hyperlink ref="G8" r:id="rId31" xr:uid="{4A3083CF-4174-49E5-B7EA-869FD74D7FE8}"/>
    <hyperlink ref="G11" r:id="rId32" xr:uid="{A8781202-FE2B-4328-8218-52D44EAC2384}"/>
    <hyperlink ref="G14" r:id="rId33" xr:uid="{0DF9D3E9-EE7A-49F0-AE7A-14BD292BCD2D}"/>
    <hyperlink ref="G16" r:id="rId34" xr:uid="{17CD4E3E-24C3-4408-ACF1-E1A978FB2DF5}"/>
    <hyperlink ref="G18" r:id="rId35" xr:uid="{26FD4D66-6F71-4FE7-A15E-1C80E2F9F50D}"/>
    <hyperlink ref="G20" r:id="rId36" xr:uid="{F6ADF83F-984F-4A9B-B856-FB5D7FD2732F}"/>
    <hyperlink ref="G23" r:id="rId37" xr:uid="{056A435D-9691-4A1D-965B-C20BAD31B3E6}"/>
    <hyperlink ref="G26" r:id="rId38" xr:uid="{1ED60BF6-8053-4BB7-B58D-8600E74138A7}"/>
    <hyperlink ref="G106" r:id="rId39" xr:uid="{69AA8A60-2F52-4E47-A93F-07252AD2C878}"/>
    <hyperlink ref="G107" r:id="rId40" xr:uid="{7A851043-CFF6-44C5-B50D-2F8A075F6B3F}"/>
    <hyperlink ref="G108" r:id="rId41" xr:uid="{5D2986EF-BC68-4BD3-A8C5-E6462C832493}"/>
    <hyperlink ref="G109" r:id="rId42" xr:uid="{CA2995EF-6EE0-429D-BBA4-DE13638E204C}"/>
    <hyperlink ref="G110" r:id="rId43" xr:uid="{8DE3AB95-0778-4B65-A3E4-0FFF9A5DEAAF}"/>
    <hyperlink ref="G111" r:id="rId44" xr:uid="{D1D2AD82-B275-412C-A5CA-290B9347FC9E}"/>
    <hyperlink ref="G112" r:id="rId45" xr:uid="{50319AC8-A6A3-44B3-B877-1633D6FE6BF4}"/>
    <hyperlink ref="G113" r:id="rId46" xr:uid="{EA0B194E-688F-4910-AD49-8A66342A631D}"/>
    <hyperlink ref="G114" r:id="rId47" xr:uid="{D9D1C527-0759-41B0-BE27-6E79C4E699D0}"/>
    <hyperlink ref="G115" r:id="rId48" xr:uid="{96AB4AA6-7F73-49C9-A4F5-02528239CE0B}"/>
    <hyperlink ref="G116" r:id="rId49" xr:uid="{72D62C88-661E-4117-972F-36126870230B}"/>
    <hyperlink ref="G33" r:id="rId50" xr:uid="{9EC756F4-050A-470A-9C13-51BC987870F4}"/>
    <hyperlink ref="G117" r:id="rId51" xr:uid="{18982B28-DC23-4819-AF66-BF2706AE154C}"/>
    <hyperlink ref="G118" r:id="rId52" xr:uid="{6E92BDA3-3288-412B-95FC-B60D24ACD284}"/>
    <hyperlink ref="G119" r:id="rId53" xr:uid="{F79BDF47-5141-431A-AD3B-E98800034C09}"/>
    <hyperlink ref="G36" r:id="rId54" xr:uid="{D44F8757-C03F-44FD-8944-42AAA95F1410}"/>
    <hyperlink ref="G120" r:id="rId55" xr:uid="{059E6484-CE27-4FB7-B3F0-6EDD3C1CC3D8}"/>
    <hyperlink ref="G121" r:id="rId56" xr:uid="{AF911657-AB67-4DB7-A702-BEC4DFCDA340}"/>
    <hyperlink ref="G122" r:id="rId57" xr:uid="{A5383BE0-A82D-4656-A1D2-8A57BEABA270}"/>
    <hyperlink ref="G123" r:id="rId58" xr:uid="{9DDF9CE5-DF6F-4FA6-A50C-6789B948E33F}"/>
    <hyperlink ref="G124" r:id="rId59" xr:uid="{015D44FB-14AB-4A7C-9FA0-3589E4EFA209}"/>
    <hyperlink ref="G125" r:id="rId60" xr:uid="{A23BEDD2-6A7E-41B0-A7EC-90ADBA2C59F6}"/>
    <hyperlink ref="G126" r:id="rId61" xr:uid="{B422CF15-9405-42EB-838F-A437E940D170}"/>
    <hyperlink ref="G127" r:id="rId62" xr:uid="{7DB1CE6F-CB93-49FB-A8DD-4F947C4F3AFB}"/>
    <hyperlink ref="G128" r:id="rId63" xr:uid="{B889189B-35FB-42BC-B59E-3410668E2BE8}"/>
    <hyperlink ref="G37" r:id="rId64" xr:uid="{A940AEA7-24D8-4EC9-8579-B90FAC7144A9}"/>
    <hyperlink ref="G129" r:id="rId65" xr:uid="{EE6DA8F6-3E9C-4D65-83E1-EA0C62639CD1}"/>
    <hyperlink ref="G130" r:id="rId66" xr:uid="{2A18DDA9-85B8-44C2-9141-F7352FFFA150}"/>
    <hyperlink ref="G131" r:id="rId67" xr:uid="{55DCD9CE-3358-43C8-99E2-D4C9241BF4B3}"/>
    <hyperlink ref="G132" r:id="rId68" xr:uid="{8299B372-3107-44C4-AFAC-AE3593708E14}"/>
    <hyperlink ref="G133" r:id="rId69" xr:uid="{180AB1EC-6A29-442B-B1CB-861C10F80F06}"/>
    <hyperlink ref="G134" r:id="rId70" xr:uid="{70710E4F-B0B8-43D7-A318-C3B4D791143F}"/>
    <hyperlink ref="G135" r:id="rId71" xr:uid="{36867DC1-B2F1-4BF1-9430-87E98504DDE6}"/>
    <hyperlink ref="G136" r:id="rId72" xr:uid="{80DC1441-DB68-46D7-866E-DECF05539FB8}"/>
    <hyperlink ref="G137" r:id="rId73" xr:uid="{D0360A04-70BD-4EB2-946F-85242F48CFA6}"/>
    <hyperlink ref="G40" r:id="rId74" xr:uid="{1DCB6820-BA30-4DDB-9ABF-78637D27AF58}"/>
    <hyperlink ref="G138" r:id="rId75" xr:uid="{254EAEDF-8C2A-4FA0-AAA5-0CC333675E4E}"/>
    <hyperlink ref="G139" r:id="rId76" xr:uid="{12A3DF14-F9F3-48DC-88DB-DF927579DD80}"/>
    <hyperlink ref="G140" r:id="rId77" xr:uid="{002BAB81-1C61-463C-9BF4-324673B4396E}"/>
    <hyperlink ref="G141" r:id="rId78" xr:uid="{3DAA1239-E2D4-463A-BCA3-F3A67B4EE4AD}"/>
    <hyperlink ref="G142" r:id="rId79" xr:uid="{396ADA4E-422B-4721-95E9-AFD2B2A9F4E9}"/>
    <hyperlink ref="G143" r:id="rId80" xr:uid="{10C61A48-1A6F-4E3B-B531-D34A9C523F2F}"/>
    <hyperlink ref="G43" r:id="rId81" xr:uid="{618E1726-0EDF-4C31-BC27-C6C0CEB73980}"/>
    <hyperlink ref="G144" r:id="rId82" xr:uid="{93033431-333E-4B5D-A798-26F1F915BD17}"/>
    <hyperlink ref="G145" r:id="rId83" xr:uid="{B7E69A8F-F0FE-47C4-8F43-8C58B8A46B62}"/>
    <hyperlink ref="G146" r:id="rId84" xr:uid="{5B12ACAE-0F00-4D8B-8D56-545618D74AD7}"/>
    <hyperlink ref="G147" r:id="rId85" xr:uid="{BCF1C73F-BB70-40B3-B2ED-C784898C90D3}"/>
    <hyperlink ref="G148" r:id="rId86" xr:uid="{6D654D3F-A990-46E6-97E0-B815D9925C10}"/>
    <hyperlink ref="G149" r:id="rId87" xr:uid="{A03EC178-0D49-4FE4-9DC8-B780289A676D}"/>
    <hyperlink ref="G150" r:id="rId88" xr:uid="{9C33CA39-C00E-4073-868B-69A782434914}"/>
    <hyperlink ref="G151" r:id="rId89" xr:uid="{F1255B9B-982F-497E-B51E-B66D15F092CB}"/>
    <hyperlink ref="G152" r:id="rId90" xr:uid="{3B2BCF03-2F47-48D5-935A-0AD030C9EC42}"/>
    <hyperlink ref="G49" r:id="rId91" xr:uid="{DF55055C-A71C-4505-B064-4AE5F4A29523}"/>
    <hyperlink ref="G153" r:id="rId92" xr:uid="{617E6FFE-36F9-4F84-BFB7-E296516AA136}"/>
    <hyperlink ref="G52" r:id="rId93" xr:uid="{D7F78807-8C1D-4981-A3A0-AF18BC17D199}"/>
    <hyperlink ref="G55" r:id="rId94" xr:uid="{60409A7F-1470-4E99-8F4A-79011113FD9D}"/>
    <hyperlink ref="G58" r:id="rId95" xr:uid="{BB901C5C-5E8A-413A-B426-A03BF7C5BFB1}"/>
    <hyperlink ref="G61" r:id="rId96" xr:uid="{F65E692F-18E1-47C9-B2D8-EFAABD25F1BE}"/>
    <hyperlink ref="G64" r:id="rId97" xr:uid="{5A47D056-4B9C-48C6-B212-9B31918519C3}"/>
    <hyperlink ref="G179" r:id="rId98" xr:uid="{6E2298BE-7EC8-4E37-810D-280A9B4E214E}"/>
    <hyperlink ref="G180" r:id="rId99" xr:uid="{E3B934D7-2D31-419A-AD28-46AE392E239D}"/>
    <hyperlink ref="G181" r:id="rId100" xr:uid="{C35270F9-CBAC-4734-B94D-7268DE32E85C}"/>
    <hyperlink ref="G182" r:id="rId101" xr:uid="{A19FAE0B-4D7C-4582-BC59-15C17D88E0B9}"/>
    <hyperlink ref="G183" r:id="rId102" xr:uid="{D87D31EA-4CAC-4205-B34A-F3EBA8331E3C}"/>
    <hyperlink ref="G184" r:id="rId103" xr:uid="{63A700CF-0A2D-4243-A95C-CB408770D24B}"/>
    <hyperlink ref="G185" r:id="rId104" xr:uid="{8B3D3123-BABE-4A8D-90DD-4A12E72CF88F}"/>
    <hyperlink ref="G186" r:id="rId105" xr:uid="{B4A93E1F-048C-4121-B925-B1420BDE5AFB}"/>
    <hyperlink ref="G70" r:id="rId106" xr:uid="{3B2C62C4-A670-45F5-A58C-010DD26599CA}"/>
    <hyperlink ref="G73" r:id="rId107" xr:uid="{75ED00A8-6454-49B4-811E-5F5305168CC1}"/>
    <hyperlink ref="G75" r:id="rId108" xr:uid="{37FE3B16-080D-4854-B718-6DDE463FA0AD}"/>
    <hyperlink ref="G77" r:id="rId109" xr:uid="{36BAB4F4-2F51-4CDE-8AD2-7246F5D9B33D}"/>
    <hyperlink ref="G78" r:id="rId110" xr:uid="{2C349AFB-9E94-414A-B07F-47AB564A1BA8}"/>
    <hyperlink ref="G80" r:id="rId111" xr:uid="{92B9CA70-2863-4DB2-91A6-6F8243B0361D}"/>
    <hyperlink ref="G81" r:id="rId112" xr:uid="{6187F1EA-FD96-4375-9709-CFD6DC74654B}"/>
    <hyperlink ref="G85" r:id="rId113" xr:uid="{85E706A4-EAAB-4EBC-8A5D-1B0932886182}"/>
    <hyperlink ref="G86" r:id="rId114" xr:uid="{C2559360-747A-4F73-9DFD-716E9969CCE6}"/>
    <hyperlink ref="G88" r:id="rId115" xr:uid="{2BB62F54-E97D-4D66-862B-4C782A7994FF}"/>
    <hyperlink ref="G89" r:id="rId116" xr:uid="{16D139FD-3AF4-4CBD-B225-CEAD0D8D1531}"/>
    <hyperlink ref="G91" r:id="rId117" xr:uid="{735BF73F-736D-4630-97A6-9EA0ED4A90BE}"/>
    <hyperlink ref="G92" r:id="rId118" xr:uid="{236E18B9-0A66-44B1-9D52-CF420EDEC2AE}"/>
    <hyperlink ref="G93" r:id="rId119" xr:uid="{82953569-8502-491D-92B6-349E7B3A8B3B}"/>
    <hyperlink ref="G94" r:id="rId120" xr:uid="{D75F7DB4-D7E9-4D46-88AD-66411C8906CE}"/>
    <hyperlink ref="G95" r:id="rId121" xr:uid="{B7D71EE5-8889-46B4-B9FA-8042B0A4FE49}"/>
    <hyperlink ref="G96" r:id="rId122" xr:uid="{26A863D6-AB6A-4003-BC6E-89AF4F09A187}"/>
    <hyperlink ref="G97" r:id="rId123" xr:uid="{FE309CC8-4C9D-4797-8424-C3ED09A4C884}"/>
    <hyperlink ref="G98" r:id="rId124" xr:uid="{41BAA5F2-07C5-4080-8E2C-D4B048FB5B22}"/>
    <hyperlink ref="G99" r:id="rId125" xr:uid="{302E1146-17E1-453F-A25D-E0D62DDA48D2}"/>
    <hyperlink ref="G100" r:id="rId126" xr:uid="{18BE6674-5896-4B7F-8CE3-A1F0161FB838}"/>
    <hyperlink ref="G101" r:id="rId127" xr:uid="{68A3D56E-549B-45CC-B141-E961A0F0D0FD}"/>
    <hyperlink ref="G103" r:id="rId128" xr:uid="{B8DEF9E5-C331-46B3-9C29-8AC6ED3CD9C4}"/>
    <hyperlink ref="G104" r:id="rId129" xr:uid="{A58C72F6-68DC-4B98-8ED1-D9BA138ED75E}"/>
    <hyperlink ref="G105" r:id="rId130" xr:uid="{D38FD380-EDAD-41E6-9CE8-8D2FD0FC459B}"/>
    <hyperlink ref="G154" r:id="rId131" display="WLJW36213WPP" xr:uid="{4FF0C123-A07A-4A55-8B77-CA20A2B91A74}"/>
    <hyperlink ref="G155" r:id="rId132" display="WLJW36214WPP" xr:uid="{10CE1867-C353-4147-A0D1-1E2A9EAEC0E3}"/>
    <hyperlink ref="G156" r:id="rId133" display="WLJW36234WPP" xr:uid="{ADC3D6D3-6282-4083-B95C-E1AE5C0063F2}"/>
    <hyperlink ref="G157" r:id="rId134" display="WLJW36244WPP" xr:uid="{5B89D790-07EE-4365-84CB-108C0B3BFAC0}"/>
    <hyperlink ref="G159" r:id="rId135" display="WLJW36249WPP" xr:uid="{9E079C6E-163E-4635-8947-45B912BD6832}"/>
    <hyperlink ref="G161" r:id="rId136" display="WLJW36314WAPP1" xr:uid="{18E62117-D2BC-4D44-8615-576D7B871BAE}"/>
    <hyperlink ref="G162" r:id="rId137" display="WLJW36334BAPP1" xr:uid="{60CDAC2F-2F6D-4B84-8B38-3B66C6D27D3B}"/>
    <hyperlink ref="G163" r:id="rId138" display="WLJW36334WAPP1" xr:uid="{13AB1751-B50B-4BCD-9DAA-2788D6EFEA06}"/>
    <hyperlink ref="G164" r:id="rId139" display="WLJW36344WAPP1" xr:uid="{2DD83485-4711-465F-A71B-6AD1DF3977A9}"/>
    <hyperlink ref="G168" r:id="rId140" display="WLJW38549WPP1" xr:uid="{5855005E-D5C1-4333-B20D-F91D004691A4}"/>
    <hyperlink ref="G169" r:id="rId141" display="WLJW38614WPP" xr:uid="{41C3001D-A6C8-4195-8A63-3F103222BB62}"/>
    <hyperlink ref="G172" r:id="rId142" display="WLJW38644WPP" xr:uid="{173D2692-D67B-40F0-B19F-14E8BEDEEEB9}"/>
    <hyperlink ref="G174" r:id="rId143" xr:uid="{1A600FA8-0ABA-4A52-A336-61F594555CB9}"/>
    <hyperlink ref="G176" r:id="rId144" display="WLJW38654WPP" xr:uid="{DC579F1B-B621-4434-B6B4-E1E7C33944F1}"/>
    <hyperlink ref="G177" r:id="rId145" display="WLJW68554PP" xr:uid="{D5CEE46C-E2D5-4236-A4A1-77AA3900B507}"/>
    <hyperlink ref="G71" r:id="rId146" xr:uid="{B8197413-351D-4D13-B101-9D93D17A2EEF}"/>
  </hyperlinks>
  <printOptions horizontalCentered="1"/>
  <pageMargins left="0.2" right="0.2" top="0.2" bottom="0.2" header="0.22" footer="0.3"/>
  <pageSetup scale="91" orientation="landscape" r:id="rId147"/>
  <drawing r:id="rId148"/>
  <legacyDrawing r:id="rId149"/>
</worksheet>
</file>

<file path=docMetadata/LabelInfo.xml><?xml version="1.0" encoding="utf-8"?>
<clbl:labelList xmlns:clbl="http://schemas.microsoft.com/office/2020/mipLabelMetadata">
  <clbl:label id="{9d1e32c2-1dc3-4ed0-abaf-7ff907b284be}" enabled="0" method="" siteId="{9d1e32c2-1dc3-4ed0-abaf-7ff907b284be}"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11</vt:i4>
      </vt:variant>
    </vt:vector>
  </HeadingPairs>
  <TitlesOfParts>
    <vt:vector size="17" baseType="lpstr">
      <vt:lpstr>Vendors</vt:lpstr>
      <vt:lpstr>Supplies</vt:lpstr>
      <vt:lpstr>Const Paper</vt:lpstr>
      <vt:lpstr>Paint</vt:lpstr>
      <vt:lpstr>Science </vt:lpstr>
      <vt:lpstr>Acco Branded</vt:lpstr>
      <vt:lpstr>'Acco Branded'!Print_Area</vt:lpstr>
      <vt:lpstr>'Const Paper'!Print_Area</vt:lpstr>
      <vt:lpstr>Paint!Print_Area</vt:lpstr>
      <vt:lpstr>'Science '!Print_Area</vt:lpstr>
      <vt:lpstr>Supplies!Print_Area</vt:lpstr>
      <vt:lpstr>Vendors!Print_Area</vt:lpstr>
      <vt:lpstr>'Acco Branded'!Print_Titles</vt:lpstr>
      <vt:lpstr>'Const Paper'!Print_Titles</vt:lpstr>
      <vt:lpstr>Paint!Print_Titles</vt:lpstr>
      <vt:lpstr>'Science '!Print_Titles</vt:lpstr>
      <vt:lpstr>Supplies!Print_Titles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EPC - 2025-26 Classroom &amp; Office Supply Pricing</dc:title>
  <dc:creator>Robin Houston</dc:creator>
  <cp:keywords>EPC</cp:keywords>
  <cp:lastModifiedBy>Robin Houston</cp:lastModifiedBy>
  <cp:lastPrinted>2026-01-29T14:47:13Z</cp:lastPrinted>
  <dcterms:created xsi:type="dcterms:W3CDTF">2019-06-03T09:15:46Z</dcterms:created>
  <dcterms:modified xsi:type="dcterms:W3CDTF">2026-01-29T14:49:46Z</dcterms:modified>
</cp:coreProperties>
</file>